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mailmissouri-my.sharepoint.com/personal/zigom_umsystem_edu/Documents/MigratedBoxFiles/Pub/2023/UPS_sperm_surface_proteome/Rev. 1/"/>
    </mc:Choice>
  </mc:AlternateContent>
  <xr:revisionPtr revIDLastSave="42" documentId="8_{BE68A3B2-7814-4099-BBD3-2CAC5E6A638B}" xr6:coauthVersionLast="47" xr6:coauthVersionMax="47" xr10:uidLastSave="{2398C135-686C-4DF6-90C5-F41418A3EB22}"/>
  <bookViews>
    <workbookView xWindow="29610" yWindow="-90" windowWidth="28110" windowHeight="16440" activeTab="4" xr2:uid="{00000000-000D-0000-FFFF-FFFF00000000}"/>
  </bookViews>
  <sheets>
    <sheet name="List" sheetId="35" r:id="rId1"/>
    <sheet name="GO_BP" sheetId="17" r:id="rId2"/>
    <sheet name="GO_CC" sheetId="19" r:id="rId3"/>
    <sheet name="GO_MF" sheetId="20" r:id="rId4"/>
    <sheet name="KEGG_pathway" sheetId="22" r:id="rId5"/>
    <sheet name="CapVsEj_biotin" sheetId="29" r:id="rId6"/>
    <sheet name="CapVsEj_biotin_increased" sheetId="24" r:id="rId7"/>
    <sheet name="CapVsEj_decreased" sheetId="26" r:id="rId8"/>
    <sheet name="INHvsVEH" sheetId="9" r:id="rId9"/>
    <sheet name="INH_list" sheetId="33" r:id="rId10"/>
  </sheets>
  <definedNames>
    <definedName name="_xlnm._FilterDatabase" localSheetId="9" hidden="1">INH_list!$A$1:$H$11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7" i="9" l="1"/>
  <c r="AL7" i="9" s="1"/>
  <c r="AH7" i="9"/>
  <c r="AL4" i="9"/>
  <c r="AK23" i="9"/>
  <c r="AJ23" i="9"/>
  <c r="AI23" i="9"/>
  <c r="AH23" i="9"/>
  <c r="AK37" i="9"/>
  <c r="AJ37" i="9"/>
  <c r="AI37" i="9"/>
  <c r="AH37" i="9"/>
  <c r="AK46" i="9"/>
  <c r="AJ46" i="9"/>
  <c r="AI46" i="9"/>
  <c r="AH46" i="9"/>
  <c r="AK63" i="9"/>
  <c r="AJ63" i="9"/>
  <c r="AI63" i="9"/>
  <c r="AH63" i="9"/>
  <c r="AK50" i="9"/>
  <c r="AJ50" i="9"/>
  <c r="AI50" i="9"/>
  <c r="AH50" i="9"/>
  <c r="AK41" i="9"/>
  <c r="AJ41" i="9"/>
  <c r="AI41" i="9"/>
  <c r="AH41" i="9"/>
  <c r="AK29" i="9"/>
  <c r="AJ29" i="9"/>
  <c r="AI29" i="9"/>
  <c r="AH29" i="9"/>
  <c r="AK31" i="9"/>
  <c r="AJ31" i="9"/>
  <c r="AI31" i="9"/>
  <c r="AH31" i="9"/>
  <c r="AK35" i="9"/>
  <c r="AJ35" i="9"/>
  <c r="AI35" i="9"/>
  <c r="AH35" i="9"/>
  <c r="AK72" i="9"/>
  <c r="AJ72" i="9"/>
  <c r="AI72" i="9"/>
  <c r="AH72" i="9"/>
  <c r="AK9" i="9"/>
  <c r="AJ9" i="9"/>
  <c r="AI9" i="9"/>
  <c r="AL9" i="9" s="1"/>
  <c r="AH9" i="9"/>
  <c r="AK45" i="9"/>
  <c r="AJ45" i="9"/>
  <c r="AI45" i="9"/>
  <c r="AH45" i="9"/>
  <c r="AK11" i="9"/>
  <c r="AJ11" i="9"/>
  <c r="AI11" i="9"/>
  <c r="AH11" i="9"/>
  <c r="AK43" i="9"/>
  <c r="AJ43" i="9"/>
  <c r="AI43" i="9"/>
  <c r="AH43" i="9"/>
  <c r="AK20" i="9"/>
  <c r="AJ20" i="9"/>
  <c r="AI20" i="9"/>
  <c r="AH20" i="9"/>
  <c r="AK58" i="9"/>
  <c r="AJ58" i="9"/>
  <c r="AI58" i="9"/>
  <c r="AH58" i="9"/>
  <c r="AK18" i="9"/>
  <c r="AJ18" i="9"/>
  <c r="AI18" i="9"/>
  <c r="AH18" i="9"/>
  <c r="AK55" i="9"/>
  <c r="AJ55" i="9"/>
  <c r="AI55" i="9"/>
  <c r="AH55" i="9"/>
  <c r="AK52" i="9"/>
  <c r="AJ52" i="9"/>
  <c r="AI52" i="9"/>
  <c r="AH52" i="9"/>
  <c r="AK62" i="9"/>
  <c r="AJ62" i="9"/>
  <c r="AI62" i="9"/>
  <c r="AH62" i="9"/>
  <c r="AK54" i="9"/>
  <c r="AJ54" i="9"/>
  <c r="AI54" i="9"/>
  <c r="AH54" i="9"/>
  <c r="AK71" i="9"/>
  <c r="AJ71" i="9"/>
  <c r="AI71" i="9"/>
  <c r="AH71" i="9"/>
  <c r="AK49" i="9"/>
  <c r="AJ49" i="9"/>
  <c r="AI49" i="9"/>
  <c r="AH49" i="9"/>
  <c r="AK56" i="9"/>
  <c r="AJ56" i="9"/>
  <c r="AI56" i="9"/>
  <c r="AH56" i="9"/>
  <c r="AK25" i="9"/>
  <c r="AJ25" i="9"/>
  <c r="AI25" i="9"/>
  <c r="AH25" i="9"/>
  <c r="AK34" i="9"/>
  <c r="AJ34" i="9"/>
  <c r="AI34" i="9"/>
  <c r="AH34" i="9"/>
  <c r="AK24" i="9"/>
  <c r="AJ24" i="9"/>
  <c r="AI24" i="9"/>
  <c r="AH24" i="9"/>
  <c r="AK4" i="9"/>
  <c r="AJ4" i="9"/>
  <c r="AI4" i="9"/>
  <c r="AH4" i="9"/>
  <c r="AK60" i="9"/>
  <c r="AJ60" i="9"/>
  <c r="AI60" i="9"/>
  <c r="AH60" i="9"/>
  <c r="AK70" i="9"/>
  <c r="AJ70" i="9"/>
  <c r="AI70" i="9"/>
  <c r="AH70" i="9"/>
  <c r="AK40" i="9"/>
  <c r="AJ40" i="9"/>
  <c r="AI40" i="9"/>
  <c r="AH40" i="9"/>
  <c r="AK64" i="9"/>
  <c r="AJ64" i="9"/>
  <c r="AI64" i="9"/>
  <c r="AH64" i="9"/>
  <c r="AK10" i="9"/>
  <c r="AJ10" i="9"/>
  <c r="AI10" i="9"/>
  <c r="AL10" i="9" s="1"/>
  <c r="AH10" i="9"/>
  <c r="AK22" i="9"/>
  <c r="AJ22" i="9"/>
  <c r="AI22" i="9"/>
  <c r="AH22" i="9"/>
  <c r="AK7" i="9"/>
  <c r="AJ7" i="9"/>
  <c r="AK32" i="9"/>
  <c r="AJ32" i="9"/>
  <c r="AI32" i="9"/>
  <c r="AH32" i="9"/>
  <c r="AK48" i="9"/>
  <c r="AJ48" i="9"/>
  <c r="AI48" i="9"/>
  <c r="AH48" i="9"/>
  <c r="AK66" i="9"/>
  <c r="AJ66" i="9"/>
  <c r="AI66" i="9"/>
  <c r="AH66" i="9"/>
  <c r="AK73" i="9"/>
  <c r="AJ73" i="9"/>
  <c r="AI73" i="9"/>
  <c r="AH73" i="9"/>
  <c r="AK69" i="9"/>
  <c r="AJ69" i="9"/>
  <c r="AI69" i="9"/>
  <c r="AH69" i="9"/>
  <c r="AK21" i="9"/>
  <c r="AJ21" i="9"/>
  <c r="AI21" i="9"/>
  <c r="AH21" i="9"/>
  <c r="AK39" i="9"/>
  <c r="AJ39" i="9"/>
  <c r="AI39" i="9"/>
  <c r="AH39" i="9"/>
  <c r="AK44" i="9"/>
  <c r="AJ44" i="9"/>
  <c r="AI44" i="9"/>
  <c r="AH44" i="9"/>
  <c r="AK67" i="9"/>
  <c r="AJ67" i="9"/>
  <c r="AI67" i="9"/>
  <c r="AH67" i="9"/>
  <c r="AK28" i="9"/>
  <c r="AJ28" i="9"/>
  <c r="AI28" i="9"/>
  <c r="AH28" i="9"/>
  <c r="AK12" i="9"/>
  <c r="AJ12" i="9"/>
  <c r="AI12" i="9"/>
  <c r="AH12" i="9"/>
  <c r="AK59" i="9"/>
  <c r="AJ59" i="9"/>
  <c r="AI59" i="9"/>
  <c r="AH59" i="9"/>
  <c r="AK17" i="9"/>
  <c r="AJ17" i="9"/>
  <c r="AI17" i="9"/>
  <c r="AH17" i="9"/>
  <c r="AK26" i="9"/>
  <c r="AJ26" i="9"/>
  <c r="AI26" i="9"/>
  <c r="AH26" i="9"/>
  <c r="AK6" i="9"/>
  <c r="AJ6" i="9"/>
  <c r="AI6" i="9"/>
  <c r="AL6" i="9" s="1"/>
  <c r="AH6" i="9"/>
  <c r="AK51" i="9"/>
  <c r="AJ51" i="9"/>
  <c r="AI51" i="9"/>
  <c r="AH51" i="9"/>
  <c r="AK13" i="9"/>
  <c r="AJ13" i="9"/>
  <c r="AI13" i="9"/>
  <c r="AH13" i="9"/>
  <c r="AK8" i="9"/>
  <c r="AJ8" i="9"/>
  <c r="AI8" i="9"/>
  <c r="AL8" i="9" s="1"/>
  <c r="AH8" i="9"/>
  <c r="AK30" i="9"/>
  <c r="AJ30" i="9"/>
  <c r="AI30" i="9"/>
  <c r="AH30" i="9"/>
  <c r="AK33" i="9"/>
  <c r="AJ33" i="9"/>
  <c r="AI33" i="9"/>
  <c r="AH33" i="9"/>
  <c r="AK19" i="9"/>
  <c r="AJ19" i="9"/>
  <c r="AI19" i="9"/>
  <c r="AH19" i="9"/>
  <c r="AK15" i="9"/>
  <c r="AJ15" i="9"/>
  <c r="AI15" i="9"/>
  <c r="AH15" i="9"/>
  <c r="AK65" i="9"/>
  <c r="AJ65" i="9"/>
  <c r="AI65" i="9"/>
  <c r="AH65" i="9"/>
  <c r="AK27" i="9"/>
  <c r="AJ27" i="9"/>
  <c r="AI27" i="9"/>
  <c r="AH27" i="9"/>
  <c r="AK57" i="9"/>
  <c r="AJ57" i="9"/>
  <c r="AI57" i="9"/>
  <c r="AH57" i="9"/>
  <c r="AK47" i="9"/>
  <c r="AJ47" i="9"/>
  <c r="AI47" i="9"/>
  <c r="AH47" i="9"/>
  <c r="AK5" i="9"/>
  <c r="AJ5" i="9"/>
  <c r="AI5" i="9"/>
  <c r="AL5" i="9" s="1"/>
  <c r="AH5" i="9"/>
  <c r="AK53" i="9"/>
  <c r="AJ53" i="9"/>
  <c r="AI53" i="9"/>
  <c r="AH53" i="9"/>
  <c r="AK16" i="9"/>
  <c r="AJ16" i="9"/>
  <c r="AI16" i="9"/>
  <c r="AH16" i="9"/>
  <c r="AK36" i="9"/>
  <c r="AJ36" i="9"/>
  <c r="AI36" i="9"/>
  <c r="AH36" i="9"/>
  <c r="AK68" i="9"/>
  <c r="AJ68" i="9"/>
  <c r="AI68" i="9"/>
  <c r="AH68" i="9"/>
  <c r="AK14" i="9"/>
  <c r="AJ14" i="9"/>
  <c r="AI14" i="9"/>
  <c r="AH14" i="9"/>
  <c r="AK61" i="9"/>
  <c r="AJ61" i="9"/>
  <c r="AI61" i="9"/>
  <c r="AH61" i="9"/>
  <c r="X4" i="26" l="1"/>
  <c r="X3" i="26"/>
  <c r="X2" i="26"/>
  <c r="X5" i="26"/>
  <c r="Q9" i="26"/>
  <c r="Q8" i="26"/>
  <c r="Q7" i="26"/>
  <c r="Q6" i="26"/>
  <c r="Q5" i="26"/>
  <c r="Q4" i="26"/>
  <c r="Q3" i="26"/>
  <c r="Q2" i="26"/>
  <c r="Q10" i="26"/>
  <c r="J8" i="26"/>
  <c r="J7" i="26"/>
  <c r="J6" i="26"/>
  <c r="J5" i="26"/>
  <c r="J4" i="26"/>
  <c r="J3" i="26"/>
  <c r="J2" i="26"/>
  <c r="J9" i="26"/>
  <c r="X14" i="24"/>
  <c r="X13" i="24"/>
  <c r="X12" i="24"/>
  <c r="X11" i="24"/>
  <c r="X10" i="24"/>
  <c r="X9" i="24"/>
  <c r="X8" i="24"/>
  <c r="X5" i="24"/>
  <c r="X6" i="24"/>
  <c r="X7" i="24"/>
  <c r="X4" i="24"/>
  <c r="X3" i="24"/>
  <c r="X2" i="24"/>
  <c r="X15" i="24"/>
  <c r="Q13" i="24"/>
  <c r="Q12" i="24"/>
  <c r="Q11" i="24"/>
  <c r="Q10" i="24"/>
  <c r="Q9" i="24"/>
  <c r="Q8" i="24"/>
  <c r="Q7" i="24"/>
  <c r="Q6" i="24"/>
  <c r="Q5" i="24"/>
  <c r="Q4" i="24"/>
  <c r="Q2" i="24"/>
  <c r="Q3" i="24"/>
  <c r="Q14" i="24"/>
  <c r="J20" i="24"/>
  <c r="J19" i="24"/>
  <c r="J18" i="24"/>
  <c r="J17" i="24"/>
  <c r="J15" i="24"/>
  <c r="J16" i="24"/>
  <c r="J14" i="24"/>
  <c r="J13" i="24"/>
  <c r="J12" i="24"/>
  <c r="J11" i="24"/>
  <c r="J10" i="24"/>
  <c r="J7" i="24"/>
  <c r="J8" i="24"/>
  <c r="J9" i="24"/>
  <c r="J6" i="24"/>
  <c r="J5" i="24"/>
  <c r="J4" i="24"/>
  <c r="J2" i="24"/>
  <c r="J3" i="24"/>
  <c r="J21" i="24"/>
</calcChain>
</file>

<file path=xl/sharedStrings.xml><?xml version="1.0" encoding="utf-8"?>
<sst xmlns="http://schemas.openxmlformats.org/spreadsheetml/2006/main" count="7955" uniqueCount="4742">
  <si>
    <t>Protein Group</t>
  </si>
  <si>
    <t>Accession</t>
  </si>
  <si>
    <t>-10lgP</t>
  </si>
  <si>
    <t>#Peptides</t>
  </si>
  <si>
    <t>#Unique</t>
  </si>
  <si>
    <t>#Spec 1_Eja_0820</t>
  </si>
  <si>
    <t>#Spec 2_Cap_0820</t>
  </si>
  <si>
    <t>#Spec 3_Inh_0820</t>
  </si>
  <si>
    <t>#Spec 4_Veh_0820</t>
  </si>
  <si>
    <t>#Spec 1_eja_0421</t>
  </si>
  <si>
    <t>#Spec 2_cap_0421</t>
  </si>
  <si>
    <t>#Spec 3_inhi_0421</t>
  </si>
  <si>
    <t>#Spec 4_veh_0421</t>
  </si>
  <si>
    <t>PTM</t>
  </si>
  <si>
    <t>Avg. Mass</t>
  </si>
  <si>
    <t>Description</t>
  </si>
  <si>
    <t>A0A0B8RTA5|A0A0B8RTA5_PIG</t>
  </si>
  <si>
    <t>Carbamidomethylation; Oxidation (M); Acetylation (Protein N-term); CAMthiopropanoyl-pei</t>
  </si>
  <si>
    <t>Aconitate hydratase  mitochondrial OS=Sus scrofa domesticus OX=9825 GN=ACO2 PE=3 SV=1</t>
  </si>
  <si>
    <t>Lactadherin OS=Sus scrofa OX=9823 GN=MFGE8 PE=1 SV=2</t>
  </si>
  <si>
    <t>Fibronectin 1 OS=Sus scrofa OX=9823 GN=FN1 PE=1 SV=1</t>
  </si>
  <si>
    <t>Fibronectin 1 OS=Sus scrofa OX=9823 GN=FN1 PE=1 SV=2</t>
  </si>
  <si>
    <t>Tubulin beta chain OS=Sus scrofa OX=9823 GN=TUBB4B PE=1 SV=1</t>
  </si>
  <si>
    <t>Lactadherin OS=Sus scrofa OX=9823 GN=MFGE8 PE=1 SV=1</t>
  </si>
  <si>
    <t>Tubulin alpha chain OS=Sus scrofa OX=9823 GN=LOC100510930 PE=3 SV=1</t>
  </si>
  <si>
    <t>Tubulin beta chain OS=Sus scrofa OX=9823 GN=TUBB4A PE=1 SV=2</t>
  </si>
  <si>
    <t>Tubulin beta chain OS=Sus scrofa OX=9823 GN=TUBB PE=2 SV=1</t>
  </si>
  <si>
    <t>sp|A5A8V7|HS71L_PIG</t>
  </si>
  <si>
    <t>Heat shock 70 kDa protein 1-like OS=Sus scrofa OX=9823 GN=HSPA1L PE=2 SV=1</t>
  </si>
  <si>
    <t>Carbamidomethylation; Oxidation (M); CAMthiopropanoyl-pei</t>
  </si>
  <si>
    <t>A0A287AZU8|A0A287AZU8_PIG</t>
  </si>
  <si>
    <t>Mannosidase alpha class 2C member 1 OS=Sus scrofa OX=9823 GN=MAN2C1 PE=1 SV=1</t>
  </si>
  <si>
    <t>Oxidation (M); Acetylation (Protein N-term); CAMthiopropanoyl-pei</t>
  </si>
  <si>
    <t>Cilia and flagella associated protein 52 OS=Sus scrofa OX=9823 GN=CFAP52 PE=4 SV=3</t>
  </si>
  <si>
    <t>Tubulin beta chain OS=Sus scrofa OX=9823 GN=LOC100624785 PE=1 SV=1</t>
  </si>
  <si>
    <t>Sperm acrosome membrane-associated protein 1 OS=Sus scrofa OX=9823 GN=SPACA1 PE=1 SV=1</t>
  </si>
  <si>
    <t>A0A287A1G6|A0A287A1G6_PIG</t>
  </si>
  <si>
    <t>Uncharacterized protein OS=Sus scrofa OX=9823 GN=HK1 PE=1 SV=1</t>
  </si>
  <si>
    <t>Tubulin alpha-1A chain OS=Sus scrofa OX=9823 GN=TUBA1A PE=1 SV=1</t>
  </si>
  <si>
    <t>A0A0K0KW08|A0A0K0KW08_PIG</t>
  </si>
  <si>
    <t>L-lactate dehydrogenase OS=Sus scrofa OX=9823 GN=LDHAL6B PE=2 SV=1</t>
  </si>
  <si>
    <t>Tubulin alpha chain OS=Sus scrofa OX=9823 GN=TUBA8 PE=1 SV=1</t>
  </si>
  <si>
    <t>I3LC15|I3LC15_PIG</t>
  </si>
  <si>
    <t>Angiotensin-converting enzyme OS=Sus scrofa OX=9823 GN=LOC100515049 PE=3 SV=2</t>
  </si>
  <si>
    <t>Sperm acrosome associated 9 OS=Sus scrofa OX=9823 GN=SPACA9 PE=1 SV=2</t>
  </si>
  <si>
    <t>D0G0C8|D0G0C8_PIG</t>
  </si>
  <si>
    <t>Chaperonin containing TCP1 subunit 2 OS=Sus scrofa OX=9823 GN=CCT2 PE=1 SV=1</t>
  </si>
  <si>
    <t>Carbamidomethylation; Acetylation (Protein N-term); CAMthiopropanoyl-pei</t>
  </si>
  <si>
    <t>F1SP29|F1SP29_PIG</t>
  </si>
  <si>
    <t>Actin like 7A OS=Sus scrofa OX=9823 GN=ACTL7A PE=1 SV=1</t>
  </si>
  <si>
    <t>Angiotensin-converting enzyme OS=Sus scrofa OX=9823 GN=ACE PE=1 SV=2</t>
  </si>
  <si>
    <t>Carbamidomethylation; CAMthiopropanoyl-pei</t>
  </si>
  <si>
    <t>Angiotensin-converting enzyme OS=Sus scrofa OX=9823 GN=ACE PE=1 SV=3</t>
  </si>
  <si>
    <t>Malate dehydrogenase  mitochondrial OS=Sus scrofa OX=9823 GN=MDH2 PE=1 SV=2</t>
  </si>
  <si>
    <t>Carbohydrate-binding protein AQN-1 OS=Sus scrofa OX=9823 PE=1 SV=1</t>
  </si>
  <si>
    <t>Uncharacterized protein OS=Sus scrofa OX=9823 GN=FCGBP PE=1 SV=1</t>
  </si>
  <si>
    <t>Fibronectin (Fragment) OS=Sus scrofa OX=9823 PE=2 SV=1</t>
  </si>
  <si>
    <t>Spermadhesin AQN-1 OS=Sus scrofa OX=9823 GN=AQN-1 PE=2 SV=1</t>
  </si>
  <si>
    <t>Uncharacterized protein OS=Sus scrofa OX=9823 GN=LOC102158372 PE=4 SV=3</t>
  </si>
  <si>
    <t>Putative t-complex protein 1 subunit beta sus scrofa chaperonin OS=Desmodus rotundus OX=9430 PE=2 SV=1</t>
  </si>
  <si>
    <t>Tubulin alpha chain OS=Sus scrofa OX=9823 GN=TUBA4A PE=1 SV=1</t>
  </si>
  <si>
    <t>Acrosomal vesicle protein 1 OS=Sus scrofa OX=9823 GN=ACRV1 PE=1 SV=1</t>
  </si>
  <si>
    <t>Uncharacterized protein OS=Sus scrofa OX=9823 GN=SPACA3 PE=3 SV=2</t>
  </si>
  <si>
    <t>ATP-citrate synthase OS=Sus scrofa domesticus OX=9825 GN=ACLY PE=3 SV=1</t>
  </si>
  <si>
    <t>Aspartate aminotransferase  mitochondrial OS=Sus scrofa OX=9823 GN=GOT2 PE=1 SV=2</t>
  </si>
  <si>
    <t>Maestro heat like repeat family member 2B OS=Sus scrofa OX=9823 GN=MROH2B PE=4 SV=2</t>
  </si>
  <si>
    <t>Uncharacterized protein OS=Sus scrofa OX=9823 GN=TCP1 PE=1 SV=2</t>
  </si>
  <si>
    <t>Uncharacterized protein OS=Sus scrofa OX=9823 GN=PRDX5 PE=1 SV=2</t>
  </si>
  <si>
    <t>Glycerol-3-phosphate dehydrogenase [NAD(+)] OS=Sus scrofa OX=9823 PE=1 SV=1</t>
  </si>
  <si>
    <t>Uncharacterized protein OS=Sus scrofa OX=9823 PE=4 SV=1</t>
  </si>
  <si>
    <t>Citrate synthase OS=Sus scrofa domesticus OX=9825 GN=CS PE=3 SV=1</t>
  </si>
  <si>
    <t>Sperm acrosome associated 3 OS=Sus scrofa OX=9823 GN=SPACA3 PE=2 SV=1</t>
  </si>
  <si>
    <t>Uncharacterized protein OS=Sus scrofa OX=9823 PE=4 SV=3</t>
  </si>
  <si>
    <t>Fertilin beta OS=Sus scrofa OX=9823 GN=FTNB PE=1 SV=1</t>
  </si>
  <si>
    <t>Uncharacterized protein OS=Sus scrofa OX=9823 GN=LOC100514982 PE=1 SV=2</t>
  </si>
  <si>
    <t>Heat shock protein HSP 90-alpha OS=Sus scrofa OX=9823 GN=HSP90AA1 PE=2 SV=3</t>
  </si>
  <si>
    <t>Hydroxyacyl-coenzyme A dehydrogenase  mitochondrial OS=Sus scrofa OX=9823 GN=HADH PE=1 SV=2</t>
  </si>
  <si>
    <t>Isoleucyl-tRNA synthetase 2  mitochondrial OS=Sus scrofa OX=9823 GN=IARS2 PE=1 SV=3</t>
  </si>
  <si>
    <t>Tetratricopeptide repeat domain 25 OS=Sus scrofa OX=9823 GN=TTC25 PE=4 SV=3</t>
  </si>
  <si>
    <t>Uncharacterized protein OS=Sus scrofa OX=9823 GN=ROPN1 PE=4 SV=2</t>
  </si>
  <si>
    <t>Cullin-associated and neddylation-dissociated 1 OS=Sus scrofa domesticus OX=9825 GN=CAND1 PE=4 SV=1</t>
  </si>
  <si>
    <t>F1SGH5|F1SGH5_PIG</t>
  </si>
  <si>
    <t>Uncharacterized protein OS=Sus scrofa OX=9823 GN=PDHB PE=1 SV=1</t>
  </si>
  <si>
    <t>Huntingtin interacting protein 1 OS=Sus scrofa domesticus OX=9825 GN=HIP1 PE=4 SV=1</t>
  </si>
  <si>
    <t>Tubulin beta chain OS=Sus scrofa OX=9823 PE=1 SV=1</t>
  </si>
  <si>
    <t>Uncharacterized protein OS=Sus scrofa OX=9823 PE=1 SV=2</t>
  </si>
  <si>
    <t>Ubiquitin specific peptidase 7 OS=Sus scrofa OX=9823 GN=USP7 PE=1 SV=2</t>
  </si>
  <si>
    <t>F1SSA1|F1SSA1_PIG</t>
  </si>
  <si>
    <t>Chromosome 1 open reading frame 56 OS=Sus scrofa OX=9823 GN=C1orf56 PE=1 SV=2</t>
  </si>
  <si>
    <t>Electron transfer flavoprotein alpha subunit (Fragment) OS=Sus scrofa OX=9823 GN=ETFA PE=2 SV=1</t>
  </si>
  <si>
    <t>Huntingtin interacting protein 1 OS=Sus scrofa OX=9823 GN=HIP1 PE=1 SV=2</t>
  </si>
  <si>
    <t>Chaperonin containing TCP1 subunit 8 OS=Sus scrofa OX=9823 GN=CCT8 PE=1 SV=2</t>
  </si>
  <si>
    <t>T-complex protein 1 subunit gamma OS=Sus scrofa OX=9823 GN=CCT3 PE=1 SV=1</t>
  </si>
  <si>
    <t>Uncharacterized protein OS=Sus scrofa OX=9823 PE=4 SV=2</t>
  </si>
  <si>
    <t>Uncharacterized protein OS=Sus scrofa OX=9823 GN=SPESP1 PE=4 SV=1</t>
  </si>
  <si>
    <t>ATPase  H+ transporting  lysosomal 70kDa  V1 subunit A OS=Sus scrofa domesticus OX=9825 GN=ATP6V1A PE=3 SV=1</t>
  </si>
  <si>
    <t>Succinate--CoA ligase [ADP-forming] subunit beta  mitochondrial OS=Sus scrofa OX=9823 GN=SUCLA2 PE=1 SV=1</t>
  </si>
  <si>
    <t>Uncharacterized protein OS=Sus scrofa OX=9823 GN=CCT6A PE=1 SV=2</t>
  </si>
  <si>
    <t>I3LD43|I3LD43_PIG</t>
  </si>
  <si>
    <t>Cytosol aminopeptidase OS=Sus scrofa OX=9823 GN=LAP3 PE=1 SV=2</t>
  </si>
  <si>
    <t>Uncharacterized protein OS=Sus scrofa OX=9823 GN=DNAH12 PE=4 SV=2</t>
  </si>
  <si>
    <t>Betaine--homocysteine S-methyltransferase 1 OS=Sus scrofa OX=9823 GN=BHMT PE=1 SV=1</t>
  </si>
  <si>
    <t>Uncharacterized protein OS=Sus scrofa OX=9823 PE=1 SV=1</t>
  </si>
  <si>
    <t>Sperm equatorial segment protein 1 OS=Sus scrofa OX=9823 GN=SPESP1 PE=2 SV=1</t>
  </si>
  <si>
    <t>Pyruvate kinase OS=Sus scrofa OX=9823 GN=PKM PE=1 SV=1</t>
  </si>
  <si>
    <t>Cilia and flagella associated protein 45 OS=Sus scrofa OX=9823 GN=CFAP45 PE=4 SV=2</t>
  </si>
  <si>
    <t>IZUMO family member 4 OS=Sus scrofa OX=9823 GN=IZUMO4 PE=4 SV=3</t>
  </si>
  <si>
    <t>A0A287AKY1|A0A287AKY1_PIG</t>
  </si>
  <si>
    <t>cAMP-dependent protein kinase type I-alpha regulatory subunit OS=Sus scrofa OX=9823 GN=PRKAR1A PE=4 SV=1</t>
  </si>
  <si>
    <t>Pyruvate kinase OS=Sus scrofa OX=9823 GN=PKM PE=1 SV=3</t>
  </si>
  <si>
    <t>Thioredoxin reductase 1  cytoplasmic OS=Sus scrofa OX=9823 GN=TXNRD1 PE=1 SV=3</t>
  </si>
  <si>
    <t>Uncharacterized protein OS=Sus scrofa OX=9823 GN=THBS1 PE=1 SV=2</t>
  </si>
  <si>
    <t>A0A286ZQY6|A0A286ZQY6_PIG</t>
  </si>
  <si>
    <t>Isocitrate dehydrogenase [NAD] subunit  mitochondrial OS=Sus scrofa OX=9823 GN=IDH3A PE=1 SV=1</t>
  </si>
  <si>
    <t>Clathrin heavy chain OS=Sus scrofa OX=9823 GN=CLTC PE=1 SV=2</t>
  </si>
  <si>
    <t>ATP-dependent 6-phosphofructokinase OS=Sus scrofa OX=9823 GN=PFKM PE=1 SV=1</t>
  </si>
  <si>
    <t>Uncharacterized protein OS=Sus scrofa OX=9823 GN=LOC110255463 PE=1 SV=1</t>
  </si>
  <si>
    <t>Sperm acrosome associated 4 OS=Sus scrofa OX=9823 GN=SPACA4 PE=2 SV=1</t>
  </si>
  <si>
    <t>Maestro heat like repeat family member 1 OS=Sus scrofa OX=9823 GN=MROH1 PE=4 SV=2</t>
  </si>
  <si>
    <t>2-oxoglutarate dehydrogenase  mitochondrial OS=Sus scrofa OX=9823 GN=OGDH PE=1 SV=1</t>
  </si>
  <si>
    <t>Glycerol kinase 2 OS=Sus scrofa OX=9823 GN=GK2 PE=3 SV=2</t>
  </si>
  <si>
    <t>Uncharacterized protein OS=Sus scrofa OX=9823 GN=LOC100522130 PE=1 SV=1</t>
  </si>
  <si>
    <t>Cullin 3 OS=Sus scrofa OX=9823 GN=CUL3 PE=1 SV=1</t>
  </si>
  <si>
    <t>3-hydroxyisobutyrate dehydrogenase OS=Sus scrofa domesticus OX=9825 GN=HIBADH PE=4 SV=1</t>
  </si>
  <si>
    <t>Izumo sperm-egg fusion 1 OS=Sus scrofa OX=9823 GN=IZUMO1 PE=4 SV=2</t>
  </si>
  <si>
    <t>Triokinase/FMN cyclase OS=Sus scrofa OX=9823 GN=TKFC PE=1 SV=1</t>
  </si>
  <si>
    <t>Membrane metalloendopeptidase like 1 OS=Sus scrofa OX=9823 GN=MMEL1 PE=1 SV=3</t>
  </si>
  <si>
    <t>RAN binding protein 17 OS=Sus scrofa OX=9823 GN=RANBP17 PE=4 SV=1</t>
  </si>
  <si>
    <t>Uncharacterized protein OS=Sus scrofa OX=9823 GN=LUZP2 PE=1 SV=1</t>
  </si>
  <si>
    <t>Carbamidomethylation</t>
  </si>
  <si>
    <t>I3LP02|I3LP02_PIG</t>
  </si>
  <si>
    <t>Acetyl-CoA acetyltransferase 1 OS=Sus scrofa OX=9823 GN=ACAT1 PE=1 SV=2</t>
  </si>
  <si>
    <t>Glycoprotein 2 OS=Sus scrofa OX=9823 GN=GP2 PE=1 SV=3</t>
  </si>
  <si>
    <t>Carbamidomethylation; Acetylation (Protein N-term)</t>
  </si>
  <si>
    <t>A0A287BQ99|A0A287BQ99_PIG</t>
  </si>
  <si>
    <t>Uncharacterized protein OS=Sus scrofa OX=9823 GN=LOC110258345 PE=4 SV=1</t>
  </si>
  <si>
    <t>Dihydrolipoyl dehydrogenase OS=Sus scrofa OX=9823 GN=DLD PE=1 SV=1</t>
  </si>
  <si>
    <t>Armadillo repeat containing 3 OS=Sus scrofa OX=9823 GN=ARMC3 PE=4 SV=3</t>
  </si>
  <si>
    <t>Medium-chain specific acyl-CoA dehydrogenase  mitochondrial OS=Sus scrofa OX=9823 GN=ACADM PE=1 SV=3</t>
  </si>
  <si>
    <t>NADH-cytochrome b5 reductase 3 (Fragment) OS=Sus scrofa OX=9823 GN=CYB5R3 PE=1 SV=1</t>
  </si>
  <si>
    <t>Tubulin beta chain OS=Sus scrofa OX=9823 GN=TUBB6 PE=1 SV=1</t>
  </si>
  <si>
    <t>Parkin coregulated OS=Sus scrofa OX=9823 GN=PACRG PE=4 SV=1</t>
  </si>
  <si>
    <t>Lysozyme like 4 OS=Sus scrofa OX=9823 GN=LYZL4 PE=3 SV=2</t>
  </si>
  <si>
    <t>Sperm flagellar protein 2 OS=Sus scrofa OX=9823 GN=SPEF2 PE=4 SV=3</t>
  </si>
  <si>
    <t>Succinate--CoA ligase [ADP/GDP-forming] subunit alpha  mitochondrial OS=Sus scrofa OX=9823 GN=SUCLG1 PE=3 SV=1</t>
  </si>
  <si>
    <t>Radial spoke head 6 homolog A OS=Sus scrofa OX=9823 GN=RSPH6A PE=4 SV=1</t>
  </si>
  <si>
    <t>NADH-cytochrome b5 reductase OS=Sus scrofa OX=9823 GN=CYB5R3 PE=1 SV=3</t>
  </si>
  <si>
    <t>Carbamidomethylation; Oxidation (M)</t>
  </si>
  <si>
    <t>Kelch like family member 10 OS=Sus scrofa OX=9823 GN=KLHL10 PE=4 SV=1</t>
  </si>
  <si>
    <t>A0A287BA23|A0A287BA23_PIG</t>
  </si>
  <si>
    <t>Acetyl-coenzyme A synthetase OS=Sus scrofa OX=9823 GN=ACSS1 PE=1 SV=1</t>
  </si>
  <si>
    <t>Exportin 1 OS=Sus scrofa domesticus OX=9825 GN=XPO1 PE=2 SV=1</t>
  </si>
  <si>
    <t>Uncharacterized protein OS=Sus scrofa OX=9823 PE=3 SV=1</t>
  </si>
  <si>
    <t>Citrate lyase beta like OS=Sus scrofa OX=9823 GN=CLYBL PE=1 SV=3</t>
  </si>
  <si>
    <t>Adenylate kinase 7 OS=Sus scrofa OX=9823 GN=AK7 PE=4 SV=3</t>
  </si>
  <si>
    <t>Lysozyme like 6 OS=Sus scrofa OX=9823 GN=LYZL6 PE=3 SV=1</t>
  </si>
  <si>
    <t>Serum albumin OS=Sus scrofa OX=9823 GN=ALB PE=1 SV=1</t>
  </si>
  <si>
    <t>Uncharacterized protein OS=Sus scrofa OX=9823 GN=ALDH4A1 PE=1 SV=2</t>
  </si>
  <si>
    <t>Carbamidomethylation; Oxidation (M); Acetylation (Protein N-term)</t>
  </si>
  <si>
    <t>F1RJB0|F1RJB0_PIG</t>
  </si>
  <si>
    <t>Actin related protein T2 OS=Sus scrofa OX=9823 GN=ACTRT2 PE=1 SV=1</t>
  </si>
  <si>
    <t>Lactotransferrin OS=Sus scrofa OX=9823 GN=LTF PE=1 SV=1</t>
  </si>
  <si>
    <t>Solute carrier family 25 member 3 OS=Sus scrofa OX=9823 GN=SLC25A3 PE=2 SV=1</t>
  </si>
  <si>
    <t>3-hydroxyisobutyryl-CoA hydrolase  mitochondrial OS=Sus scrofa OX=9823 GN=HIBCH PE=1 SV=1</t>
  </si>
  <si>
    <t>A0A287AEL2|A0A287AEL2_PIG</t>
  </si>
  <si>
    <t>Keratin 14 OS=Sus scrofa OX=9823 GN=KRT14 PE=1 SV=1</t>
  </si>
  <si>
    <t>26S proteasome non-ATPase regulatory subunit 2 OS=Sus scrofa OX=9823 GN=PSMD2 PE=1 SV=1</t>
  </si>
  <si>
    <t>Abhydrolase domain containing 10 OS=Sus scrofa OX=9823 GN=ABHD10 PE=1 SV=1</t>
  </si>
  <si>
    <t>Galactosidase beta 1 like OS=Sus scrofa OX=9823 GN=GLB1L PE=3 SV=2</t>
  </si>
  <si>
    <t>Isocitrate dehydrogenase [NADP] OS=Sus scrofa OX=9823 GN=IDH1 PE=1 SV=2</t>
  </si>
  <si>
    <t>Uncharacterized protein OS=Sus scrofa OX=9823 GN=HSP90AB1 PE=1 SV=1</t>
  </si>
  <si>
    <t>ATPase H+ transporting V1 subunit B2 OS=Sus scrofa OX=9823 GN=ATP6V1B2 PE=3 SV=1</t>
  </si>
  <si>
    <t>Hormone-sensitive lipase OS=Sus scrofa OX=9823 GN=LIPE PE=4 SV=1</t>
  </si>
  <si>
    <t>GLIPR1 like 1 OS=Sus scrofa OX=9823 GN=GLIPR1L1 PE=1 SV=2</t>
  </si>
  <si>
    <t>Exportin 1 OS=Sus scrofa OX=9823 GN=XPO1 PE=1 SV=2</t>
  </si>
  <si>
    <t>Dynein axonemal heavy chain 2 OS=Sus scrofa OX=9823 GN=DNAH2 PE=4 SV=3</t>
  </si>
  <si>
    <t>Succinate--CoA ligase [GDP-forming] subunit beta  mitochondrial OS=Sus scrofa OX=9823 GN=SUCLG2 PE=3 SV=1</t>
  </si>
  <si>
    <t>Uncharacterized protein OS=Sus scrofa OX=9823 GN=CSNK2A1 PE=1 SV=1</t>
  </si>
  <si>
    <t>Coiled-coil domain containing 151 OS=Sus scrofa OX=9823 GN=CCDC151 PE=4 SV=3</t>
  </si>
  <si>
    <t>Protein-L-isoaspartate(D-aspartate) O-methyltransferase OS=Sus scrofa OX=9823 GN=PCMT1 PE=1 SV=3</t>
  </si>
  <si>
    <t>A0A286ZKQ7|A0A286ZKQ7_PIG</t>
  </si>
  <si>
    <t>Calcium/calmodulin dependent protein kinase IV OS=Sus scrofa OX=9823 GN=CAMK4 PE=1 SV=1</t>
  </si>
  <si>
    <t>Isocitrate dehydrogenase [NADP]  mitochondrial (Fragment) OS=Sus scrofa OX=9823 GN=IDH2 PE=1 SV=1</t>
  </si>
  <si>
    <t>Uncharacterized protein OS=Sus scrofa OX=9823 GN=LOC110261265 PE=1 SV=1</t>
  </si>
  <si>
    <t>26S proteasome non-ATPase regulatory subunit 1 OS=Sus scrofa OX=9823 GN=PSMD1 PE=1 SV=3</t>
  </si>
  <si>
    <t>F1SUR7|F1SUR7_PIG</t>
  </si>
  <si>
    <t>DnaJ heat shock protein family (Hsp40) member B13 OS=Sus scrofa OX=9823 GN=DNAJB13 PE=4 SV=1</t>
  </si>
  <si>
    <t>DNAJB13 OS=Sus scrofa OX=9823 GN=DNAJB13 PE=2 SV=1</t>
  </si>
  <si>
    <t>Uncharacterized protein OS=Sus scrofa OX=9823 GN=LOC100626097 PE=4 SV=1</t>
  </si>
  <si>
    <t>Spermadhesin AWN OS=Sus scrofa OX=9823 GN=AWN PE=2 SV=1</t>
  </si>
  <si>
    <t>Acyl-CoA dehydrogenase  C-2 to C-3 short chain OS=Sus scrofa domesticus OX=9825 GN=ACADS PE=3 SV=1</t>
  </si>
  <si>
    <t>Ras GTPase-activating-like protein IQGAP2 OS=Sus scrofa OX=9823 GN=IQGAP2 PE=2 SV=1</t>
  </si>
  <si>
    <t>Ubiquitin-like modifier activating enzyme 1 OS=Sus scrofa domesticus OX=9825 GN=UBA1 PE=3 SV=1</t>
  </si>
  <si>
    <t>Prolylcarboxypeptidase OS=Sus scrofa OX=9823 GN=PRCP PE=1 SV=2</t>
  </si>
  <si>
    <t>Solute carrier family 2 member 5 OS=Sus scrofa OX=9823 GN=SLC2A5 PE=1 SV=1</t>
  </si>
  <si>
    <t>Exportin 7 OS=Sus scrofa OX=9823 GN=XPO7 PE=1 SV=3</t>
  </si>
  <si>
    <t>Aldehyde dehydrogenase 6 family member A1 OS=Sus scrofa OX=9823 GN=ALDH6A1 PE=1 SV=2</t>
  </si>
  <si>
    <t>A0A287AN37|A0A287AN37_PIG</t>
  </si>
  <si>
    <t>Ras-related protein Rab-14 OS=Sus scrofa OX=9823 GN=RAB14 PE=4 SV=1</t>
  </si>
  <si>
    <t>Alpha-mannosidase OS=Sus scrofa OX=9823 GN=MAN2B1 PE=2 SV=1</t>
  </si>
  <si>
    <t>Lactoferrin OS=Sus scrofa OX=9823 PE=2 SV=1</t>
  </si>
  <si>
    <t>Ferritin OS=Sus scrofa OX=9823 GN=FTH1 PE=1 SV=1</t>
  </si>
  <si>
    <t>Electron transfer flavoprotein subunit beta OS=Sus scrofa OX=9823 GN=ETFB PE=1 SV=3</t>
  </si>
  <si>
    <t>Acetylation (Protein N-term); CAMthiopropanoyl-pei</t>
  </si>
  <si>
    <t>Heparin-binding protein WGA16 OS=Sus scrofa OX=9823 GN=wga16 PE=1 SV=1</t>
  </si>
  <si>
    <t>Aspartyl aminopeptidase OS=Sus scrofa OX=9823 GN=DNPEP PE=1 SV=3</t>
  </si>
  <si>
    <t>Transmembrane protein 190 OS=Sus scrofa OX=9823 GN=TMEM190 PE=4 SV=1</t>
  </si>
  <si>
    <t>Long-chain specific acyl-CoA dehydrogenase  mitochondrial OS=Sus scrofa OX=9823 GN=ACADL PE=2 SV=1</t>
  </si>
  <si>
    <t>CAMthiopropanoyl-pei</t>
  </si>
  <si>
    <t>Coiled-coil domain containing 63 OS=Sus scrofa OX=9823 GN=CCDC63 PE=4 SV=3</t>
  </si>
  <si>
    <t>Solute carrier family 25 member 31 OS=Sus scrofa OX=9823 GN=SLC25A31 PE=3 SV=2</t>
  </si>
  <si>
    <t>Serine/threonine-protein phosphatase 2A activator OS=Sus scrofa OX=9823 GN=PTPA PE=1 SV=1</t>
  </si>
  <si>
    <t>Uncharacterized protein OS=Sus scrofa OX=9823 GN=CYB5B PE=1 SV=1</t>
  </si>
  <si>
    <t>Sperm acrosome associated 5 OS=Sus scrofa OX=9823 GN=SPACA5 PE=2 SV=1</t>
  </si>
  <si>
    <t>Radial spoke head 9 homolog OS=Sus scrofa OX=9823 GN=RSPH9 PE=4 SV=1</t>
  </si>
  <si>
    <t>Pyruvate carboxylase OS=Sus scrofa OX=9823 PE=2 SV=1</t>
  </si>
  <si>
    <t>Dynein axonemal intermediate chain 2 OS=Sus scrofa OX=9823 GN=DNAI2 PE=4 SV=2</t>
  </si>
  <si>
    <t>Septin 10 OS=Sus scrofa OX=9823 PE=2 SV=1</t>
  </si>
  <si>
    <t>A0A287B0C3|A0A287B0C3_PIG</t>
  </si>
  <si>
    <t>ATP synthase subunit d  mitochondrial OS=Sus scrofa OX=9823 GN=ATP5PD PE=1 SV=1</t>
  </si>
  <si>
    <t>ATP-dependent (S)-NAD(P)H-hydrate dehydratase OS=Sus scrofa OX=9823 GN=CARKD PE=1 SV=2</t>
  </si>
  <si>
    <t>EF-hand calcium binding domain 1 OS=Sus scrofa OX=9823 GN=EFCAB1 PE=4 SV=1</t>
  </si>
  <si>
    <t>Casein kinase 1 gamma 2 OS=Sus scrofa OX=9823 GN=CSNK1G2 PE=3 SV=2</t>
  </si>
  <si>
    <t>Peroxiredoxin-6 OS=Sus scrofa OX=9823 GN=PRDX6 PE=2 SV=3</t>
  </si>
  <si>
    <t>WD repeat domain 78 OS=Sus scrofa OX=9823 GN=WDR78 PE=4 SV=2</t>
  </si>
  <si>
    <t>LY6/PLAUR domain containing 4 OS=Sus scrofa OX=9823 GN=LYPD4 PE=1 SV=1</t>
  </si>
  <si>
    <t>IZUMO family member 4 OS=Sus scrofa OX=9823 GN=IZUMO4 PE=4 SV=1</t>
  </si>
  <si>
    <t>UBX domain protein 11 OS=Sus scrofa OX=9823 GN=UBXN11 PE=4 SV=1</t>
  </si>
  <si>
    <t>Short-chain-specific acyl-CoA dehydrogenase  mitochondrial OS=Sus scrofa OX=9823 GN=ACADS PE=1 SV=3</t>
  </si>
  <si>
    <t>F1STL4|F1STL4_PIG</t>
  </si>
  <si>
    <t>Serine and arginine rich splicing factor 4 OS=Sus scrofa OX=9823 GN=SRSF4 PE=1 SV=3</t>
  </si>
  <si>
    <t>Arginase OS=Sus scrofa OX=9823 GN=ARG2 PE=3 SV=1</t>
  </si>
  <si>
    <t>Cilia and flagella associated protein 57 OS=Sus scrofa OX=9823 GN=CFAP57 PE=4 SV=2</t>
  </si>
  <si>
    <t>Outer dense fiber of sperm tails 3 OS=Sus scrofa OX=9823 GN=ODF3 PE=4 SV=3</t>
  </si>
  <si>
    <t>F1SU68|F1SU68_PIG</t>
  </si>
  <si>
    <t>Cilia and flagella associated protein 70 OS=Sus scrofa OX=9823 GN=CFAP70 PE=4 SV=2</t>
  </si>
  <si>
    <t>Oxidation (M); CAMthiopropanoyl-pei</t>
  </si>
  <si>
    <t>MICOS complex subunit MIC60 OS=Sus scrofa OX=9823 GN=IMMT PE=1 SV=1</t>
  </si>
  <si>
    <t>Ubiquinol-cytochrome c reductase core protein 2 OS=Sus scrofa OX=9823 GN=UQCRC2 PE=1 SV=3</t>
  </si>
  <si>
    <t>Seminal plasma sperm motility inhibitor OS=Sus scrofa OX=9823 GN=AQN-3 PE=2 SV=1</t>
  </si>
  <si>
    <t>A0A287BBB4|A0A287BBB4_PIG</t>
  </si>
  <si>
    <t>Ornithine aminotransferase OS=Sus scrofa OX=9823 GN=OAT PE=1 SV=1</t>
  </si>
  <si>
    <t>Glutathione S-transferase kappa OS=Sus scrofa OX=9823 GN=GSTK1 PE=1 SV=1</t>
  </si>
  <si>
    <t>Uncharacterized protein OS=Sus scrofa OX=9823 GN=GK PE=1 SV=2</t>
  </si>
  <si>
    <t>B0LY44|B0LY44_PIG</t>
  </si>
  <si>
    <t>Ornithine aminotransferase OS=Sus scrofa OX=9823 PE=2 SV=1</t>
  </si>
  <si>
    <t>Coiled-coil domain containing 173 OS=Sus scrofa OX=9823 GN=CCDC173 PE=4 SV=2</t>
  </si>
  <si>
    <t>Pyruvate carboxylase OS=Sus scrofa OX=9823 GN=PC PE=1 SV=3</t>
  </si>
  <si>
    <t>SPEM family member 3 OS=Sus scrofa OX=9823 GN=SPEM3 PE=4 SV=1</t>
  </si>
  <si>
    <t>Vesicle amine transport 1 OS=Sus scrofa OX=9823 GN=VAT1 PE=1 SV=1</t>
  </si>
  <si>
    <t>Vacuolar protein sorting 13 homolog A OS=Sus scrofa OX=9823 GN=VPS13A PE=1 SV=3</t>
  </si>
  <si>
    <t>Glutamate dehydrogenase 1  mitochondrial OS=Sus scrofa OX=9823 GN=GLUD1 PE=1 SV=1</t>
  </si>
  <si>
    <t>Uncharacterized protein OS=Sus scrofa OX=9823 GN=ECI1 PE=1 SV=1</t>
  </si>
  <si>
    <t>Proteasome 26S subunit  ATPase 4 OS=Sus scrofa OX=9823 GN=PSMC4 PE=3 SV=1</t>
  </si>
  <si>
    <t>Dynein light chain roadblock OS=Sus scrofa OX=9823 GN=DYNLRB2 PE=3 SV=1</t>
  </si>
  <si>
    <t>Serine hydrolase like 2 OS=Sus scrofa OX=9823 GN=SERHL2 PE=1 SV=1</t>
  </si>
  <si>
    <t>Uncharacterized protein OS=Sus scrofa OX=9823 GN=HSPE1 PE=1 SV=1</t>
  </si>
  <si>
    <t>Chaperonin 10 OS=Sus scrofa OX=9823 PE=2 SV=1</t>
  </si>
  <si>
    <t>SH3 domain containing GRB2 like  endophilin B1 OS=Sus scrofa OX=9823 GN=SH3GLB1 PE=1 SV=1</t>
  </si>
  <si>
    <t>Glutamine synthetase OS=Sus scrofa OX=9823 GN=GLUL PE=3 SV=1</t>
  </si>
  <si>
    <t>Uncharacterized protein OS=Sus scrofa OX=9823 GN=LOC396905 PE=4 SV=1</t>
  </si>
  <si>
    <t>F1S4R7|F1S4R7_PIG</t>
  </si>
  <si>
    <t>Uncharacterized protein OS=Sus scrofa OX=9823 GN=LOC100624062 PE=4 SV=3</t>
  </si>
  <si>
    <t>A0A287A6I6|A0A287A6I6_PIG</t>
  </si>
  <si>
    <t>Pyrophosphatase (inorganic) 2 OS=Sus scrofa OX=9823 GN=PPA2 PE=1 SV=1</t>
  </si>
  <si>
    <t>Uncharacterized protein OS=Sus scrofa OX=9823 GN=FHL1 PE=1 SV=1</t>
  </si>
  <si>
    <t>Acyl-CoA thioesterase 4 OS=Sus scrofa OX=9823 GN=ACOT4 PE=1 SV=1</t>
  </si>
  <si>
    <t>Major seminal plasma glycoprotein PSP-II OS=Sus scrofa OX=9823 PE=1 SV=2</t>
  </si>
  <si>
    <t>Syntaxin 2 OS=Sus scrofa OX=9823 GN=STX2 PE=3 SV=1</t>
  </si>
  <si>
    <t>Carnosine dipeptidase 2 OS=Sus scrofa OX=9823 GN=CNDP2 PE=1 SV=1</t>
  </si>
  <si>
    <t>Alpha-galactosidase OS=Sus scrofa OX=9823 GN=NAGA PE=1 SV=1</t>
  </si>
  <si>
    <t>NAD-dependent protein deacylase sirtuin-5  mitochondrial OS=Sus scrofa OX=9823 GN=SIRT5 PE=2 SV=1</t>
  </si>
  <si>
    <t>NADPH:adrenodoxin oxidoreductase  mitochondrial OS=Sus scrofa OX=9823 GN=FDXR PE=1 SV=1</t>
  </si>
  <si>
    <t>ATP synthase peripheral stalk-membrane subunit b OS=Sus scrofa OX=9823 GN=ATP5PB PE=1 SV=1</t>
  </si>
  <si>
    <t>Ras related GTP binding C OS=Sus scrofa OX=9823 GN=RRAGC PE=1 SV=2</t>
  </si>
  <si>
    <t>Leukotriene A(4) hydrolase OS=Sus scrofa OX=9823 GN=LTA4H PE=3 SV=3</t>
  </si>
  <si>
    <t>Proteasome 26S subunit  non-ATPase 12 OS=Sus scrofa OX=9823 GN=PSMD12 PE=1 SV=1</t>
  </si>
  <si>
    <t>Uncharacterized protein OS=Sus scrofa OX=9823 GN=CCDC183 PE=4 SV=2</t>
  </si>
  <si>
    <t>Glyceraldehyde-3-phosphate dehydrogenase (Fragment) OS=Sus scrofa OX=9823 GN=GAPDH PE=2 SV=1</t>
  </si>
  <si>
    <t>Spermadhesin PSP-I OS=Sus scrofa OX=9823 GN=PSP-I PE=2 SV=1</t>
  </si>
  <si>
    <t>Heat shock protein family H (Hsp110) member 1 OS=Sus scrofa OX=9823 GN=HSPH1 PE=1 SV=1</t>
  </si>
  <si>
    <t>Nucleoporin 188 OS=Sus scrofa OX=9823 GN=NUP188 PE=1 SV=1</t>
  </si>
  <si>
    <t>Proteasome subunit beta OS=Sus scrofa OX=9823 GN=PSMB5 PE=1 SV=1</t>
  </si>
  <si>
    <t>Haloacid dehalogenase like hydrolase domain containing 5 OS=Sus scrofa OX=9823 GN=HDHD5 PE=1 SV=3</t>
  </si>
  <si>
    <t>Uncharacterized protein OS=Sus scrofa OX=9823 GN=RNASE9 PE=1 SV=1</t>
  </si>
  <si>
    <t>Uncharacterized protein OS=Sus scrofa OX=9823 GN=PPP1R16A PE=1 SV=1</t>
  </si>
  <si>
    <t>Uncharacterized protein OS=Sus scrofa OX=9823 GN=DCTN1 PE=1 SV=1</t>
  </si>
  <si>
    <t>F2Z4Z4|F2Z4Z4_PIG</t>
  </si>
  <si>
    <t>Casein kinase I isoform alpha OS=Sus scrofa OX=9823 GN=CSNK1A1 PE=1 SV=1</t>
  </si>
  <si>
    <t>Sperm associated antigen 17 OS=Sus scrofa OX=9823 GN=SPAG17 PE=4 SV=3</t>
  </si>
  <si>
    <t>Clusterin OS=Sus scrofa OX=9823 GN=CLU PE=1 SV=1</t>
  </si>
  <si>
    <t>Hydroxyacylglutathione hydrolase OS=Sus scrofa OX=9823 GN=HAGH PE=1 SV=1</t>
  </si>
  <si>
    <t>Uncharacterized protein OS=Sus scrofa OX=9823 GN=CCDC114 PE=4 SV=2</t>
  </si>
  <si>
    <t>GLIPR1 like 2 OS=Sus scrofa OX=9823 GN=GLIPR1L2 PE=4 SV=2</t>
  </si>
  <si>
    <t>Uncharacterized protein OS=Sus scrofa OX=9823 GN=CLMN PE=1 SV=2</t>
  </si>
  <si>
    <t>Uncharacterized protein OS=Sus scrofa OX=9823 GN=LOC100525542 PE=4 SV=3</t>
  </si>
  <si>
    <t>Radial spoke head component 1 OS=Sus scrofa OX=9823 GN=RSPH1 PE=4 SV=1</t>
  </si>
  <si>
    <t>ADP/ATP translocase 3 OS=Sus scrofa OX=9823 GN=SLC25A6 PE=3 SV=1</t>
  </si>
  <si>
    <t>Translin associated factor X interacting protein 1 OS=Sus scrofa OX=9823 GN=TSNAXIP1 PE=4 SV=1</t>
  </si>
  <si>
    <t>Lactate dehydrogenase C isoform 3 OS=Sus scrofa OX=9823 GN=LDHC PE=2 SV=1</t>
  </si>
  <si>
    <t>F1RWY7|F1RWY7_PIG</t>
  </si>
  <si>
    <t>Uncharacterized protein OS=Sus scrofa OX=9823 GN=BPHL PE=1 SV=3</t>
  </si>
  <si>
    <t>V-type proton ATPase subunit H OS=Sus scrofa OX=9823 GN=ATP6V1H PE=3 SV=2</t>
  </si>
  <si>
    <t>NADH dehydrogenase [ubiquinone] 1 alpha subcomplex subunit 10  mitochondrial OS=Sus scrofa OX=9823 GN=NDUFA10 PE=1 SV=1</t>
  </si>
  <si>
    <t>Dynein axonemal heavy chain 10 OS=Sus scrofa OX=9823 GN=DNAH10 PE=4 SV=3</t>
  </si>
  <si>
    <t>Dipeptidyl peptidase 3 OS=Sus scrofa OX=9823 GN=DPP3 PE=1 SV=1</t>
  </si>
  <si>
    <t>Proteasome subunit alpha type OS=Sus scrofa OX=9823 GN=PSMA6 PE=1 SV=1</t>
  </si>
  <si>
    <t>Beta-hexosaminidase OS=Sus scrofa OX=9823 GN=HEXA PE=1 SV=1</t>
  </si>
  <si>
    <t>F1RJ17|F1RJ17_PIG</t>
  </si>
  <si>
    <t>ADAM metallopeptidase domain 29 OS=Sus scrofa OX=9823 GN=ADAM29 PE=4 SV=3</t>
  </si>
  <si>
    <t>Proteasome 26S subunit  ATPase 3 OS=Sus scrofa OX=9823 GN=PSMC3 PE=1 SV=1</t>
  </si>
  <si>
    <t>EF-hand calcium binding domain 5 OS=Sus scrofa OX=9823 GN=EFCAB5 PE=4 SV=1</t>
  </si>
  <si>
    <t>26S proteasome regulatory subunit 8 OS=Sus scrofa OX=9823 GN=PSMC5 PE=2 SV=1</t>
  </si>
  <si>
    <t>A0A287ABI6|A0A287ABI6_PIG</t>
  </si>
  <si>
    <t>Dynein regulatory complex subunit 3 OS=Sus scrofa OX=9823 GN=DRC3 PE=4 SV=1</t>
  </si>
  <si>
    <t>Prenylcysteine oxidase 1 OS=Sus scrofa OX=9823 GN=PCYOX1 PE=1 SV=2</t>
  </si>
  <si>
    <t>Prenylcysteine oxidase 1 OS=Sus scrofa domesticus OX=9825 GN=PCYOX1 PE=3 SV=1</t>
  </si>
  <si>
    <t>EF-hand calcium binding domain 5 OS=Sus scrofa OX=9823 GN=EFCAB5 PE=4 SV=3</t>
  </si>
  <si>
    <t>RAB11 binding and LisH domain  coiled-coil and HEAT repeat containing OS=Sus scrofa OX=9823 GN=RELCH PE=1 SV=1</t>
  </si>
  <si>
    <t>Inositol polyphosphate-1-phosphatase OS=Sus scrofa OX=9823 GN=INPP1 PE=1 SV=1</t>
  </si>
  <si>
    <t>Nuclear pore complex protein Nup205 OS=Sus scrofa domesticus OX=9825 GN=NUP205 PE=4 SV=1</t>
  </si>
  <si>
    <t>Histidine triad nucleotide binding protein 3 OS=Sus scrofa OX=9823 GN=HINT3 PE=1 SV=2</t>
  </si>
  <si>
    <t>Proteasome 26S subunit  ATPase 6 OS=Sus scrofa OX=9823 GN=PSMC6 PE=1 SV=1</t>
  </si>
  <si>
    <t>Alkaline phosphatase OS=Sus scrofa OX=9823 GN=ALPL PE=1 SV=1</t>
  </si>
  <si>
    <t>Uncharacterized protein OS=Sus scrofa OX=9823 GN=ADGB PE=3 SV=3</t>
  </si>
  <si>
    <t>Carboxypeptidase A5 OS=Sus scrofa OX=9823 GN=CPA5 PE=4 SV=1</t>
  </si>
  <si>
    <t>Uncharacterized protein OS=Sus scrofa OX=9823 GN=TEX101 PE=1 SV=2</t>
  </si>
  <si>
    <t>C5I4T6|C5I4T6_PIG</t>
  </si>
  <si>
    <t>Phosphoenolpyruvate carboxykinase 2 OS=Sus scrofa OX=9823 GN=PCK2 PE=1 SV=1</t>
  </si>
  <si>
    <t>Proteasome (Prosome  macropain) 26S subunit  non-ATPase  3 OS=Sus scrofa domesticus OX=9825 GN=PSMD3 PE=4 SV=1</t>
  </si>
  <si>
    <t>SH3 domain containing 21 OS=Sus scrofa OX=9823 GN=SH3D21 PE=4 SV=2</t>
  </si>
  <si>
    <t>A0A287BLV7|A0A287BLV7_PIG</t>
  </si>
  <si>
    <t>NADH:ubiquinone oxidoreductase core subunit S1 OS=Sus scrofa OX=9823 GN=NDUFS1 PE=1 SV=1</t>
  </si>
  <si>
    <t>4-trimethylaminobutyraldehyde dehydrogenase OS=Sus scrofa OX=9823 GN=ALDH9A1 PE=1 SV=1</t>
  </si>
  <si>
    <t>Enkurin  TRPC channel interacting protein OS=Sus scrofa OX=9823 GN=ENKUR PE=4 SV=1</t>
  </si>
  <si>
    <t>Cytochrome b-c1 complex subunit Rieske  mitochondrial OS=Sus scrofa OX=9823 GN=LOC100522678 PE=1 SV=1</t>
  </si>
  <si>
    <t>Uncharacterized protein OS=Sus scrofa OX=9823 GN=FAM136A PE=1 SV=2</t>
  </si>
  <si>
    <t>Uncharacterized protein OS=Sus scrofa OX=9823 GN=CCDC58 PE=1 SV=2</t>
  </si>
  <si>
    <t>Serine racemase OS=Sus scrofa OX=9823 GN=SRR PE=4 SV=1</t>
  </si>
  <si>
    <t>Cilia and flagella associated protein 74 OS=Sus scrofa OX=9823 GN=CFAP74 PE=4 SV=2</t>
  </si>
  <si>
    <t>Alpha-galactosidase OS=Sus scrofa OX=9823 PE=2 SV=1</t>
  </si>
  <si>
    <t>Apoptosis inducing factor mitochondria associated 1 OS=Sus scrofa OX=9823 GN=AIFM1 PE=4 SV=1</t>
  </si>
  <si>
    <t>F1RF34|F1RF34_PIG</t>
  </si>
  <si>
    <t>Dynein regulatory complex subunit 7 OS=Sus scrofa OX=9823 GN=DRC7 PE=4 SV=3</t>
  </si>
  <si>
    <t>A0A287AE42|A0A287AE42_PIG</t>
  </si>
  <si>
    <t>Enoyl-CoA hydratase 1 OS=Sus scrofa OX=9823 GN=ECH1 PE=1 SV=1</t>
  </si>
  <si>
    <t>Uncharacterized protein OS=Sus scrofa OX=9823 GN=PSMC2 PE=1 SV=2</t>
  </si>
  <si>
    <t>Tetraspanin OS=Sus scrofa OX=9823 GN=TSPAN8 PE=3 SV=1</t>
  </si>
  <si>
    <t>Carbohydrate-binding protein AQN-3 OS=Sus scrofa OX=9823 PE=1 SV=1</t>
  </si>
  <si>
    <t>Uncharacterized protein OS=Sus scrofa OX=9823 GN=C13H3orf30 PE=1 SV=2</t>
  </si>
  <si>
    <t>Heat shock protein family A (Hsp70) member 4 OS=Sus scrofa OX=9823 GN=HSPA4 PE=1 SV=1</t>
  </si>
  <si>
    <t>Leucine rich repeat containing 23 OS=Sus scrofa OX=9823 GN=LRRC23 PE=4 SV=2</t>
  </si>
  <si>
    <t>Uncharacterized protein OS=Sus scrofa OX=9823 GN=LOC110257910 PE=1 SV=1</t>
  </si>
  <si>
    <t>Proteasome subunit alpha type OS=Sus scrofa OX=9823 GN=PSMA2 PE=1 SV=1</t>
  </si>
  <si>
    <t>Large proline-rich protein BAG6 OS=Sus scrofa OX=9823 GN=BAG6 PE=2 SV=1</t>
  </si>
  <si>
    <t>F1SKY2|F1SKY2_PIG</t>
  </si>
  <si>
    <t>Nitrilase family member 2 OS=Sus scrofa OX=9823 GN=NIT2 PE=1 SV=3</t>
  </si>
  <si>
    <t>Dynactin subunit 2 OS=Sus scrofa OX=9823 GN=DCTN2 PE=1 SV=3</t>
  </si>
  <si>
    <t>Proteasome subunit alpha type OS=Sus scrofa OX=9823 GN=PSMA5 PE=1 SV=1</t>
  </si>
  <si>
    <t>UTP--glucose-1-phosphate uridylyltransferase OS=Sus scrofa OX=9823 GN=UGP2 PE=1 SV=3</t>
  </si>
  <si>
    <t>Protein kinase cAMP-dependent type I regulatory subunit beta OS=Sus scrofa OX=9823 GN=PRKAR1B PE=4 SV=1</t>
  </si>
  <si>
    <t>Phospholipase A2 group VI OS=Sus scrofa OX=9823 GN=PLA2G6 PE=1 SV=3</t>
  </si>
  <si>
    <t>S-formylglutathione hydrolase OS=Sus scrofa OX=9823 GN=ESD PE=2 SV=1</t>
  </si>
  <si>
    <t>Uncharacterized protein OS=Sus scrofa OX=9823 GN=ACOT6 PE=1 SV=2</t>
  </si>
  <si>
    <t>IZUMO family member 2 OS=Sus scrofa OX=9823 GN=IZUMO2 PE=4 SV=2</t>
  </si>
  <si>
    <t>ATP-dependent Clp protease proteolytic subunit OS=Sus scrofa OX=9823 GN=CLPP PE=1 SV=1</t>
  </si>
  <si>
    <t>Chromosome 15 open reading frame 48 OS=Sus scrofa OX=9823 GN=C15orf48 PE=1 SV=1</t>
  </si>
  <si>
    <t>Insulin degrading enzyme OS=Sus scrofa OX=9823 GN=IDE PE=1 SV=1</t>
  </si>
  <si>
    <t>I3LPP4|I3LPP4_PIG</t>
  </si>
  <si>
    <t>Chromosome segregation 1 like OS=Sus scrofa OX=9823 GN=CSE1L PE=1 SV=2</t>
  </si>
  <si>
    <t>Uncharacterized protein OS=Sus scrofa OX=9823 GN=DNAJA4 PE=1 SV=1</t>
  </si>
  <si>
    <t>SCO1  cytochrome c oxidase assembly protein OS=Sus scrofa OX=9823 GN=SCO1 PE=1 SV=1</t>
  </si>
  <si>
    <t>Proteasome subunit beta OS=Sus scrofa OX=9823 GN=PSMB3 PE=1 SV=1</t>
  </si>
  <si>
    <t>Proteasome subunit beta type-7 OS=Sus scrofa OX=9823 GN=PSMB7 PE=2 SV=2</t>
  </si>
  <si>
    <t>Beta-hexosaminidase OS=Sus scrofa OX=9823 GN=HEXB PE=1 SV=1</t>
  </si>
  <si>
    <t>Adenosylhomocysteinase OS=Sus scrofa OX=9823 GN=AHCY PE=3 SV=3</t>
  </si>
  <si>
    <t>Uncharacterized protein OS=Sus scrofa OX=9823 GN=PSMC1 PE=1 SV=1</t>
  </si>
  <si>
    <t>S-(hydroxymethyl)glutathione dehydrogenase OS=Sus scrofa OX=9823 GN=ADH5 PE=3 SV=2</t>
  </si>
  <si>
    <t>Chromosome 1 open reading frame 194 OS=Sus scrofa OX=9823 GN=C1orf194 PE=4 SV=1</t>
  </si>
  <si>
    <t>Solute carrier family 44 member 5 OS=Sus scrofa OX=9823 GN=SLC44A5 PE=3 SV=2</t>
  </si>
  <si>
    <t>A0A287ASH3|A0A287ASH3_PIG</t>
  </si>
  <si>
    <t>NGG1 interacting factor 3 like 1 OS=Sus scrofa OX=9823 GN=NIF3L1 PE=1 SV=1</t>
  </si>
  <si>
    <t>Filamin B OS=Sus scrofa OX=9823 GN=FLNB PE=1 SV=1</t>
  </si>
  <si>
    <t>Coiled-coil domain containing 33 OS=Sus scrofa OX=9823 GN=CCDC33 PE=4 SV=3</t>
  </si>
  <si>
    <t>Tektin 2 OS=Sus scrofa OX=9823 GN=TEKT2 PE=4 SV=1</t>
  </si>
  <si>
    <t>Acyl-CoA thioesterase 9 OS=Sus scrofa OX=9823 GN=ACOT9 PE=1 SV=2</t>
  </si>
  <si>
    <t>Casein kinase II subunit beta OS=Sus scrofa OX=9823 GN=CSNK2B PE=1 SV=1</t>
  </si>
  <si>
    <t>Rhophilin associated tail protein 1 like OS=Sus scrofa OX=9823 GN=ROPN1L PE=4 SV=1</t>
  </si>
  <si>
    <t>V-type proton ATPase subunit G OS=Sus scrofa OX=9823 GN=ATP6V1G1 PE=1 SV=1</t>
  </si>
  <si>
    <t>Uncharacterized protein OS=Sus scrofa OX=9823 PE=1 SV=3</t>
  </si>
  <si>
    <t>5'-nucleotidase ecto OS=Sus scrofa OX=9823 GN=NT5E PE=1 SV=1</t>
  </si>
  <si>
    <t>Succinate dehydrogenase cytochrome b560 subunit  mitochondrial OS=Sus scrofa OX=9823 GN=SDHC PE=1 SV=1</t>
  </si>
  <si>
    <t>Chromosome 9 open reading frame 24 OS=Sus scrofa OX=9823 GN=C9orf24 PE=4 SV=2</t>
  </si>
  <si>
    <t>Proteasome 26S subunit  non-ATPase 6 OS=Sus scrofa OX=9823 GN=PSMD6 PE=1 SV=3</t>
  </si>
  <si>
    <t>CDC37 cell division cycle 37 protein OS=Sus scrofa OX=9823 GN=CDC37 PE=1 SV=1</t>
  </si>
  <si>
    <t>Proteasome 26S subunit  non-ATPase 11 OS=Sus scrofa OX=9823 GN=PSMD11 PE=1 SV=2</t>
  </si>
  <si>
    <t>Glycogen synthase kinase 3 beta OS=Sus scrofa OX=9823 GN=GSK3B PE=1 SV=1</t>
  </si>
  <si>
    <t>Uncharacterized protein OS=Sus scrofa OX=9823 GN=RAB11B PE=1 SV=1</t>
  </si>
  <si>
    <t>Sulfite oxidase OS=Sus scrofa OX=9823 GN=SUOX PE=1 SV=1</t>
  </si>
  <si>
    <t>Abhydrolase domain containing 11 OS=Sus scrofa OX=9823 GN=ABHD11 PE=1 SV=2</t>
  </si>
  <si>
    <t>Anoctamin OS=Sus scrofa OX=9823 GN=ANO5 PE=3 SV=2</t>
  </si>
  <si>
    <t>A0A287A5X0|A0A287A5X0_PIG</t>
  </si>
  <si>
    <t>Uncharacterized protein OS=Sus scrofa OX=9823 GN=LOC100157017 PE=1 SV=1</t>
  </si>
  <si>
    <t>Cilia and flagella associated protein 77 OS=Sus scrofa OX=9823 GN=CFAP77 PE=4 SV=3</t>
  </si>
  <si>
    <t>Eukaryotic translation elongation factor 2 OS=Sus scrofa OX=9823 GN=EEF2 PE=1 SV=2</t>
  </si>
  <si>
    <t>Proteasome subunit beta OS=Sus scrofa OX=9823 GN=PSMB4 PE=1 SV=1</t>
  </si>
  <si>
    <t>NADH:ubiquinone oxidoreductase complex assembly factor 5 OS=Sus scrofa OX=9823 GN=NDUFAF5 PE=1 SV=2</t>
  </si>
  <si>
    <t>Synaptosomal-associated protein OS=Sus scrofa OX=9823 GN=SNAP23 PE=1 SV=1</t>
  </si>
  <si>
    <t>Uncharacterized protein OS=Sus scrofa OX=9823 GN=CEP76 PE=4 SV=2</t>
  </si>
  <si>
    <t>Serine/threonine-protein phosphatase 2A 56 kDa regulatory subunit OS=Sus scrofa OX=9823 GN=PPP2R5A PE=1 SV=2</t>
  </si>
  <si>
    <t>F1RIP3|F1RIP3_PIG</t>
  </si>
  <si>
    <t>Ferritin OS=Sus scrofa OX=9823 GN=FTL PE=1 SV=2</t>
  </si>
  <si>
    <t>NADH dehydrogenase [ubiquinone] flavoprotein 1  mitochondrial OS=Sus scrofa OX=9823 GN=NDUFV1 PE=1 SV=1</t>
  </si>
  <si>
    <t>Proteasome 26S subunit  non-ATPase 7 OS=Sus scrofa OX=9823 GN=PSMD7 PE=1 SV=1</t>
  </si>
  <si>
    <t>Cilia and flagella associated protein 58 OS=Sus scrofa OX=9823 GN=CFAP58 PE=4 SV=3</t>
  </si>
  <si>
    <t>NME/NM23 family member 5 OS=Sus scrofa OX=9823 GN=NME5 PE=3 SV=1</t>
  </si>
  <si>
    <t>F1S2V3|F1S2V3_PIG</t>
  </si>
  <si>
    <t>HD domain containing 2 OS=Sus scrofa OX=9823 GN=HDDC2 PE=4 SV=1</t>
  </si>
  <si>
    <t>BAG family molecular chaperone regulator 5 isoform b OS=Sus scrofa OX=9823 GN=BAG5_tv3 PE=2 SV=1</t>
  </si>
  <si>
    <t>F1SFB7|F1SFB7_PIG</t>
  </si>
  <si>
    <t>Family with sequence similarity 183 member A OS=Sus scrofa OX=9823 GN=FAM183A PE=4 SV=3</t>
  </si>
  <si>
    <t>Testis expressed 33 OS=Sus scrofa OX=9823 GN=TEX33 PE=4 SV=2</t>
  </si>
  <si>
    <t>Proteasome subunit beta OS=Sus scrofa OX=9823 GN=PSMB2 PE=1 SV=1</t>
  </si>
  <si>
    <t>Seminal plasma acrosin inhibitor A1 OS=Sus scrofa OX=9823 PE=1 SV=1</t>
  </si>
  <si>
    <t>Leucine rich repeat containing 71 OS=Sus scrofa OX=9823 GN=LRRC71 PE=4 SV=1</t>
  </si>
  <si>
    <t>V5PZZ6|V5PZZ6_PIG</t>
  </si>
  <si>
    <t>Arrestin domain-containing 5 OS=Sus scrofa OX=9823 GN=ARRDC5 PE=2 SV=1</t>
  </si>
  <si>
    <t>F1RUE0|F1RUE0_PIG</t>
  </si>
  <si>
    <t>Acyl-CoA thioesterase 13 OS=Sus scrofa OX=9823 GN=ACOT13 PE=1 SV=2</t>
  </si>
  <si>
    <t>Dipeptidyl peptidase 4 OS=Sus scrofa OX=9823 GN=DPP4 PE=1 SV=1</t>
  </si>
  <si>
    <t>Casein kinase 2 alpha 2 OS=Sus scrofa OX=9823 GN=CSNK2A2 PE=1 SV=1</t>
  </si>
  <si>
    <t>sp|A5GFN6|RAEL1_PIG</t>
  </si>
  <si>
    <t>mRNA export factor OS=Sus scrofa OX=9823 GN=RAE1 PE=3 SV=1</t>
  </si>
  <si>
    <t>Nipsnap homolog 2 OS=Sus scrofa OX=9823 GN=NIPSNAP2 PE=1 SV=1</t>
  </si>
  <si>
    <t>Ubiquitin carboxyl-terminal hydrolase OS=Sus scrofa OX=9823 GN=UCHL3 PE=1 SV=3</t>
  </si>
  <si>
    <t>DNA damage inducible 1 homolog 1 OS=Sus scrofa OX=9823 GN=DDI1 PE=4 SV=1</t>
  </si>
  <si>
    <t>WD repeat domain 63 OS=Sus scrofa OX=9823 GN=WDR63 PE=4 SV=1</t>
  </si>
  <si>
    <t>ATPase H+ transporting V1 subunit B1 OS=Sus scrofa OX=9823 GN=ATP6V1B1 PE=1 SV=3</t>
  </si>
  <si>
    <t>X-prolyl aminopeptidase (Aminopeptidase P) 1  soluble OS=Sus scrofa OX=9823 GN=XPNPEP1 PE=1 SV=1</t>
  </si>
  <si>
    <t>Ubiquitin carboxyl-terminal hydrolase isozyme L1 OS=Sus scrofa OX=9823 GN=UCHL1 PE=2 SV=1</t>
  </si>
  <si>
    <t>Cilia and flagella associated protein 99 OS=Sus scrofa OX=9823 GN=CFAP99 PE=4 SV=1</t>
  </si>
  <si>
    <t>Uncharacterized protein OS=Sus scrofa OX=9823 GN=PSMD9 PE=1 SV=1</t>
  </si>
  <si>
    <t>Q2VTP6|Q2VTP6_PIG</t>
  </si>
  <si>
    <t>Peptidylprolyl isomerase OS=Sus scrofa OX=9823 GN=FKBP1A PE=4 SV=1</t>
  </si>
  <si>
    <t>Adenylate kinase 8 OS=Sus scrofa OX=9823 GN=AK8 PE=3 SV=1</t>
  </si>
  <si>
    <t>Serine protease 21 OS=Sus scrofa OX=9823 GN=PRSS21 PE=3 SV=2</t>
  </si>
  <si>
    <t>F1RT17|F1RT17_PIG</t>
  </si>
  <si>
    <t>N(4)-(Beta-N-acetylglucosaminyl)-L-asparaginase OS=Sus scrofa OX=9823 GN=AGA PE=1 SV=2</t>
  </si>
  <si>
    <t>HscB mitochondrial iron-sulfur cluster cochaperone OS=Sus scrofa OX=9823 GN=HSCB PE=3 SV=1</t>
  </si>
  <si>
    <t>Uncharacterized protein OS=Sus scrofa OX=9823 GN=XPNPEP3 PE=3 SV=1</t>
  </si>
  <si>
    <t>Transmembrane protein 209 OS=Sus scrofa OX=9823 GN=TMEM209 PE=4 SV=1</t>
  </si>
  <si>
    <t>Coiled-coil domain containing 33 OS=Sus scrofa OX=9823 GN=CCDC33 PE=4 SV=1</t>
  </si>
  <si>
    <t>K7GPW3|K7GPW3_PIG</t>
  </si>
  <si>
    <t>MICOS complex subunit OS=Sus scrofa OX=9823 GN=APOO PE=1 SV=1</t>
  </si>
  <si>
    <t>Glutathione hydrolase 1 proenzyme OS=Sus scrofa OX=9823 GN=GGT1 PE=2 SV=1</t>
  </si>
  <si>
    <t>Methylmalonic aciduria (cobalamin deficiency) cblB type OS=Sus scrofa OX=9823 GN=MMAB PE=1 SV=2</t>
  </si>
  <si>
    <t>NAD(P)H-hydrate epimerase OS=Sus scrofa OX=9823 GN=APOA1BP PE=1 SV=2</t>
  </si>
  <si>
    <t>Armadillo repeat containing 12 OS=Sus scrofa OX=9823 GN=ARMC12 PE=4 SV=2</t>
  </si>
  <si>
    <t>Tetratricopeptide repeat domain 29 OS=Sus scrofa OX=9823 GN=TTC29 PE=4 SV=1</t>
  </si>
  <si>
    <t>Testis expressed 29 OS=Sus scrofa OX=9823 GN=TEX29 PE=4 SV=2</t>
  </si>
  <si>
    <t>Hypoxanthine-guanine phosphoribosyltransferase OS=Sus scrofa OX=9823 GN=HPRT1 PE=2 SV=3</t>
  </si>
  <si>
    <t>IZUMO family member 3 OS=Sus scrofa OX=9823 GN=IZUMO3 PE=4 SV=2</t>
  </si>
  <si>
    <t>HtrA serine peptidase 2 OS=Sus scrofa OX=9823 GN=HTRA2 PE=4 SV=1</t>
  </si>
  <si>
    <t>ATP6V1F neighbor OS=Sus scrofa OX=9823 GN=ATP6V1FNB PE=4 SV=2</t>
  </si>
  <si>
    <t>Chromosome 6 open reading frame 163 OS=Sus scrofa OX=9823 GN=C6orf163 PE=4 SV=3</t>
  </si>
  <si>
    <t>DnaJ-like subfamily C member 5 OS=Sus scrofa domesticus OX=9825 GN=DNAJC5 PE=4 SV=1</t>
  </si>
  <si>
    <t>Uncharacterized protein OS=Sus scrofa OX=9823 GN=PI4K2A PE=1 SV=1</t>
  </si>
  <si>
    <t>Uncharacterized protein OS=Sus scrofa OX=9823 GN=SSNA1 PE=1 SV=1</t>
  </si>
  <si>
    <t>Uncharacterized protein OS=Sus scrofa OX=9823 GN=PPP4R1 PE=4 SV=3</t>
  </si>
  <si>
    <t>MYCBP associated protein OS=Sus scrofa OX=9823 GN=MYCBPAP PE=4 SV=3</t>
  </si>
  <si>
    <t>Malate dehydrogenase 1B OS=Sus scrofa OX=9823 GN=MDH1B PE=4 SV=1</t>
  </si>
  <si>
    <t>Uncharacterized protein OS=Sus scrofa OX=9823 GN=PPM1B PE=1 SV=3</t>
  </si>
  <si>
    <t>Radial spoke head 14 homolog OS=Sus scrofa OX=9823 GN=RSPH14 PE=4 SV=3</t>
  </si>
  <si>
    <t>Capping actin protein  gelsolin like OS=Sus scrofa OX=9823 GN=CAPG PE=1 SV=1</t>
  </si>
  <si>
    <t>Uncharacterized protein OS=Sus scrofa OX=9823 GN=AK9 PE=4 SV=1</t>
  </si>
  <si>
    <t>NAD(P)(+)--arginine ADP-ribosyltransferase OS=Sus scrofa OX=9823 GN=ART3 PE=1 SV=2</t>
  </si>
  <si>
    <t>Orthologue of H. sapiens chromosome 20 open reading frame 85 (C20orf85) OS=Sus scrofa OX=9823 GN=C17H20orf85 PE=4 SV=1</t>
  </si>
  <si>
    <t>Glucosamine-6-phosphate isomerase OS=Sus scrofa OX=9823 GN=GNPDA1 PE=1 SV=1</t>
  </si>
  <si>
    <t>Thymus  brain and testes associated OS=Sus scrofa OX=9823 GN=TBATA PE=4 SV=3</t>
  </si>
  <si>
    <t>TIMP metallopeptidase inhibitor 2 OS=Sus scrofa OX=9823 GN=TIMP-2 PE=1 SV=1</t>
  </si>
  <si>
    <t>Uncharacterized protein OS=Sus scrofa OX=9823 GN=CPOX PE=1 SV=2</t>
  </si>
  <si>
    <t>Prohibitin OS=Sus scrofa domesticus OX=9825 GN=PHB PE=4 SV=1</t>
  </si>
  <si>
    <t>Nucleoporin 98 OS=Sus scrofa OX=9823 GN=NUP98 PE=1 SV=1</t>
  </si>
  <si>
    <t>AP complex subunit beta OS=Sus scrofa OX=9823 GN=AP1B1 PE=1 SV=1</t>
  </si>
  <si>
    <t>Leucine rich repeats and death domain containing 1 OS=Sus scrofa OX=9823 GN=LRRD1 PE=4 SV=2</t>
  </si>
  <si>
    <t>F1RMV5|F1RMV5_PIG</t>
  </si>
  <si>
    <t>ETHE1  persulfide dioxygenase OS=Sus scrofa OX=9823 GN=ETHE1 PE=1 SV=2</t>
  </si>
  <si>
    <t>ADP-ribosylation factor 6 OS=Sus scrofa OX=9823 GN=ARF6 PE=3 SV=1</t>
  </si>
  <si>
    <t>Cilia and flagella associated protein 69 OS=Sus scrofa OX=9823 GN=CFAP69 PE=4 SV=1</t>
  </si>
  <si>
    <t>Protein disulfide-isomerase OS=Sus scrofa OX=9823 GN=PDIA3 PE=1 SV=1</t>
  </si>
  <si>
    <t>I3LNK5|I3LNK5_PIG</t>
  </si>
  <si>
    <t>G1 to S phase transition 1 OS=Sus scrofa OX=9823 GN=GSPT1 PE=1 SV=2</t>
  </si>
  <si>
    <t>DPY30 domain containing 1 OS=Sus scrofa OX=9823 GN=DYDC1 PE=4 SV=3</t>
  </si>
  <si>
    <t>Uncharacterized protein OS=Sus scrofa OX=9823 GN=ENPP3 PE=1 SV=2</t>
  </si>
  <si>
    <t>Uncharacterized protein OS=Sus scrofa OX=9823 GN=CFAP206 PE=4 SV=1</t>
  </si>
  <si>
    <t>Sperm associated antigen 8 OS=Sus scrofa OX=9823 GN=SPAG8 PE=4 SV=2</t>
  </si>
  <si>
    <t>Ankyrin repeat and EF-hand domain containing 1 OS=Sus scrofa OX=9823 GN=ANKEF1 PE=4 SV=1</t>
  </si>
  <si>
    <t>Alpha-methylacyl-CoA racemase OS=Sus scrofa OX=9823 GN=AMACR PE=1 SV=3</t>
  </si>
  <si>
    <t>Metaxin-1 OS=Sus scrofa OX=9823 GN=MTX1 PE=1 SV=1</t>
  </si>
  <si>
    <t>A0A287AMB2|A0A287AMB2_PIG</t>
  </si>
  <si>
    <t>Gelsolin OS=Sus scrofa OX=9823 GN=GSN PE=4 SV=1</t>
  </si>
  <si>
    <t>Leucine rich repeat containing 74A OS=Sus scrofa OX=9823 GN=LRRC74A PE=4 SV=3</t>
  </si>
  <si>
    <t>Metaxin-2 OS=Sus scrofa OX=9823 GN=MTX2 PE=2 SV=1</t>
  </si>
  <si>
    <t>Serine/threonine-protein phosphatase OS=Sus scrofa OX=9823 GN=PPP6C PE=1 SV=1</t>
  </si>
  <si>
    <t>T-complex-associated-testis-expressed 3 OS=Sus scrofa OX=9823 GN=TCTE3 PE=4 SV=3</t>
  </si>
  <si>
    <t>Peptidylprolyl isomerase OS=Sus scrofa OX=9823 GN=FKBP4 PE=2 SV=1</t>
  </si>
  <si>
    <t>Coiled-coil domain containing 105 OS=Sus scrofa OX=9823 GN=CCDC105 PE=4 SV=2</t>
  </si>
  <si>
    <t>Cathepsin B OS=Sus scrofa OX=9823 GN=CTSB PE=1 SV=1</t>
  </si>
  <si>
    <t>Uncharacterized protein C6orf203 OS=Sus scrofa domesticus OX=9825 GN=C6orf203 PE=4 SV=1</t>
  </si>
  <si>
    <t>Sterile alpha motif domain containing 15 OS=Sus scrofa OX=9823 GN=SAMD15 PE=4 SV=1</t>
  </si>
  <si>
    <t>Uncharacterized protein OS=Sus scrofa OX=9823 GN=MAATS1 PE=4 SV=3</t>
  </si>
  <si>
    <t>IQ motif containing with AAA domain 1 OS=Sus scrofa OX=9823 GN=IQCA1 PE=4 SV=3</t>
  </si>
  <si>
    <t>Sterile alpha motif domain containing 15 OS=Sus scrofa OX=9823 GN=SAMD15 PE=4 SV=2</t>
  </si>
  <si>
    <t>BPI fold containing family A member 3 OS=Sus scrofa OX=9823 GN=BPIFA3 PE=4 SV=1</t>
  </si>
  <si>
    <t>Outer dense fiber of sperm tails 3B OS=Sus scrofa OX=9823 GN=ODF3B PE=4 SV=1</t>
  </si>
  <si>
    <t>Serine/threonine kinase like domain containing 1 OS=Sus scrofa OX=9823 GN=STKLD1 PE=4 SV=1</t>
  </si>
  <si>
    <t>Dihydrolipoamide acetyltransferase component of pyruvate dehydrogenase complex OS=Sus scrofa OX=9823 GN=PDHX PE=1 SV=2</t>
  </si>
  <si>
    <t>Solute carrier family 25 member 1 OS=Sus scrofa OX=9823 GN=SLC25A1 PE=1 SV=3</t>
  </si>
  <si>
    <t>Family with sequence similarity 71 member D OS=Sus scrofa OX=9823 GN=FAM71D PE=4 SV=2</t>
  </si>
  <si>
    <t>Uncharacterized protein OS=Sus scrofa OX=9823 GN=FAHD2B PE=4 SV=1</t>
  </si>
  <si>
    <t>F1S956|F1S956_PIG</t>
  </si>
  <si>
    <t>6-phosphogluconolactonase OS=Sus scrofa OX=9823 GN=PGLS PE=1 SV=3</t>
  </si>
  <si>
    <t>WAP four-disulfide core domain 10A-like (Fragment) OS=Sus scrofa OX=9823 GN=WFDC10AL PE=2 SV=1</t>
  </si>
  <si>
    <t>Cilia and flagella associated protein 157 OS=Sus scrofa OX=9823 GN=CFAP157 PE=4 SV=3</t>
  </si>
  <si>
    <t>Acyl-CoA synthetase long chain family member 1 OS=Sus scrofa OX=9823 GN=ACSL1 PE=1 SV=1</t>
  </si>
  <si>
    <t>Tropomyosin 3 OS=Sus scrofa OX=9823 GN=TPM3 PE=2 SV=1</t>
  </si>
  <si>
    <t>F-box protein 36 OS=Sus scrofa OX=9823 GN=FBXO36 PE=4 SV=3</t>
  </si>
  <si>
    <t>Tetraspanin OS=Sus scrofa OX=9823 GN=CD9 PE=1 SV=1</t>
  </si>
  <si>
    <t>Chromosome 2 open reading frame 73 OS=Sus scrofa OX=9823 GN=C2orf73 PE=4 SV=1</t>
  </si>
  <si>
    <t>I3LER5|I3LER5_PIG</t>
  </si>
  <si>
    <t>Cytochrome c oxidase subunit 4 isoform 1  mitochondrial OS=Sus scrofa OX=9823 GN=COX4I1 PE=1 SV=2</t>
  </si>
  <si>
    <t>Uncharacterized protein OS=Sus scrofa OX=9823 GN=BLMH PE=1 SV=3</t>
  </si>
  <si>
    <t>WD repeat domain 66 OS=Sus scrofa OX=9823 GN=WDR66 PE=4 SV=3</t>
  </si>
  <si>
    <t>EF-hand calcium binding domain 3 OS=Sus scrofa OX=9823 GN=EFCAB3 PE=4 SV=1</t>
  </si>
  <si>
    <t>Serine protease 55 OS=Sus scrofa OX=9823 GN=PRSS55 PE=3 SV=1</t>
  </si>
  <si>
    <t>I3LUZ7|I3LUZ7_PIG</t>
  </si>
  <si>
    <t>Serine/threonine/tyrosine interacting like 1 OS=Sus scrofa OX=9823 GN=STYXL1 PE=4 SV=2</t>
  </si>
  <si>
    <t>Malonyl-CoA-acyl carrier protein transacylase OS=Sus scrofa OX=9823 GN=MCAT PE=1 SV=1</t>
  </si>
  <si>
    <t>MICOS complex subunit OS=Sus scrofa OX=9823 GN=CHCHD3 PE=1 SV=1</t>
  </si>
  <si>
    <t>ADAM metallopeptidase domain 20 OS=Sus scrofa OX=9823 GN=ADAM20 PE=4 SV=1</t>
  </si>
  <si>
    <t>ADP ribosylation factor like GTPase 8B OS=Sus scrofa OX=9823 GN=ARL8B PE=1 SV=1</t>
  </si>
  <si>
    <t>Ubiquitin carboxyl-terminal hydrolase OS=Sus scrofa OX=9823 GN=UCHL5 PE=3 SV=3</t>
  </si>
  <si>
    <t>Saposin-B-Val OS=Sus scrofa OX=9823 GN=PSAP PE=1 SV=1</t>
  </si>
  <si>
    <t>Tektin 1 OS=Sus scrofa OX=9823 GN=TEKT1 PE=4 SV=3</t>
  </si>
  <si>
    <t>F1S110|F1S110_PIG</t>
  </si>
  <si>
    <t>Uncharacterized protein OS=Sus scrofa OX=9823 GN=SLC9B1 PE=4 SV=3</t>
  </si>
  <si>
    <t>Deoxyribonuclease-1-like 1 OS=Sus scrofa OX=9823 GN=DNASE1L1 PE=2 SV=1</t>
  </si>
  <si>
    <t>Coiled-coil domain containing 40 OS=Sus scrofa OX=9823 GN=CCDC40 PE=4 SV=3</t>
  </si>
  <si>
    <t>EF-hand calcium binding domain 2 OS=Sus scrofa OX=9823 GN=EFCAB2 PE=4 SV=2</t>
  </si>
  <si>
    <t>I3LIX4|I3LIX4_PIG</t>
  </si>
  <si>
    <t>Serine/threonine kinase 39 OS=Sus scrofa OX=9823 GN=STK39 PE=1 SV=2</t>
  </si>
  <si>
    <t>Uncharacterized protein OS=Sus scrofa OX=9823 GN=LCN5 PE=1 SV=1</t>
  </si>
  <si>
    <t>Uncharacterized protein OS=Sus scrofa OX=9823 GN=DIABLO PE=1 SV=2</t>
  </si>
  <si>
    <t>Coenzyme Q9 OS=Sus scrofa OX=9823 GN=COQ9 PE=1 SV=2</t>
  </si>
  <si>
    <t>Uncharacterized protein OS=Sus scrofa OX=9823 GN=ST13 PE=1 SV=1</t>
  </si>
  <si>
    <t>Coiled-coil domain containing 189 OS=Sus scrofa OX=9823 GN=CCDC189 PE=4 SV=3</t>
  </si>
  <si>
    <t>16kDa secretory protein OS=Sus scrofa domesticus OX=9825 GN=NPC2 PE=4 SV=1</t>
  </si>
  <si>
    <t>Fibulin-1 OS=Sus scrofa OX=9823 GN=FBLN1 PE=1 SV=1</t>
  </si>
  <si>
    <t>Testis expressed 47 OS=Sus scrofa OX=9823 GN=TEX47 PE=4 SV=1</t>
  </si>
  <si>
    <t>Mitochondrial import inner membrane translocase subunit TIM50 OS=Sus scrofa OX=9823 GN=TIMM50 PE=1 SV=2</t>
  </si>
  <si>
    <t>Carboxypeptidase D OS=Sus scrofa OX=9823 GN=CPD PE=1 SV=2</t>
  </si>
  <si>
    <t>Glutathione synthetase OS=Sus scrofa OX=9823 GN=GSS PE=1 SV=2</t>
  </si>
  <si>
    <t>Peptidyl-prolyl cis-trans isomerase OS=Sus scrofa OX=9823 GN=PPIF PE=1 SV=1</t>
  </si>
  <si>
    <t>Pro-epidermal growth factor OS=Sus scrofa OX=9823 GN=EGF PE=4 SV=1</t>
  </si>
  <si>
    <t>Phospholipid-transporting ATPase OS=Sus scrofa OX=9823 GN=LOC100625134 PE=3 SV=2</t>
  </si>
  <si>
    <t>Collagen type XVIII alpha 1 chain OS=Sus scrofa OX=9823 GN=COL18A1 PE=1 SV=1</t>
  </si>
  <si>
    <t>Testis anion transporter 1 OS=Sus scrofa OX=9823 GN=SLC26A8 PE=3 SV=2</t>
  </si>
  <si>
    <t>DnaJ heat shock protein family (Hsp40) member C11 OS=Sus scrofa OX=9823 GN=DNAJC11 PE=1 SV=3</t>
  </si>
  <si>
    <t>M3VK32|M3VK32_PIG</t>
  </si>
  <si>
    <t>Serine/threonine-protein phosphatase OS=Sus scrofa OX=9823 GN=PPP4C PE=2 SV=1</t>
  </si>
  <si>
    <t>ATPase inhibitor  mitochondrial OS=Sus scrofa OX=9823 GN=ATP5IF1 PE=3 SV=2</t>
  </si>
  <si>
    <t>Inactive ribonuclease-like protein 10 OS=Sus scrofa OX=9823 GN=RNASE10 PE=1 SV=1</t>
  </si>
  <si>
    <t>F1S6M1|F1S6M1_PIG</t>
  </si>
  <si>
    <t>N-acetylgalactosamine-6-sulfatase OS=Sus scrofa OX=9823 GN=GALNS PE=4 SV=3</t>
  </si>
  <si>
    <t>Uncharacterized protein OS=Sus scrofa OX=9823 GN=SLC25A32 PE=1 SV=3</t>
  </si>
  <si>
    <t>Leucine rich repeat containing 18 OS=Sus scrofa OX=9823 GN=LRRC18 PE=4 SV=2</t>
  </si>
  <si>
    <t>RAN guanine nucleotide release factor OS=Sus scrofa OX=9823 GN=RANGRF PE=1 SV=1</t>
  </si>
  <si>
    <t>A0A286ZLJ0|A0A286ZLJ0_PIG</t>
  </si>
  <si>
    <t>LETM1 domain containing 1 OS=Sus scrofa OX=9823 GN=LETMD1 PE=4 SV=1</t>
  </si>
  <si>
    <t>Ribonuclease 4 OS=Sus scrofa OX=9823 GN=RNASE4 PE=1 SV=3</t>
  </si>
  <si>
    <t>Cytochrome b-c1 complex subunit 6 OS=Sus scrofa OX=9823 GN=LOC100524873 PE=1 SV=1</t>
  </si>
  <si>
    <t>Adhesion regulating molecule 1 OS=Sus scrofa domesticus OX=9825 GN=ADRM1 PE=4 SV=1</t>
  </si>
  <si>
    <t>DAZ associated protein 1 OS=Sus scrofa OX=9823 GN=DAZAP1 PE=1 SV=1</t>
  </si>
  <si>
    <t>A0A286ZVD0|A0A286ZVD0_PIG</t>
  </si>
  <si>
    <t>Translocase of inner mitochondrial membrane 10 OS=Sus scrofa OX=9823 GN=TIMM10 PE=1 SV=1</t>
  </si>
  <si>
    <t>Abhydrolase domain containing 16A OS=Sus scrofa OX=9823 GN=ABHD16A PE=1 SV=1</t>
  </si>
  <si>
    <t>Uncharacterized protein OS=Sus scrofa OX=9823 GN=SPACA7 PE=1 SV=1</t>
  </si>
  <si>
    <t>Endoplasmin OS=Sus scrofa OX=9823 GN=HSP90B1 PE=2 SV=3</t>
  </si>
  <si>
    <t>Uncharacterized protein OS=Sus scrofa OX=9823 GN=RAB4B PE=1 SV=1</t>
  </si>
  <si>
    <t>Translocase of inner mitochondrial membrane 9 OS=Sus scrofa OX=9823 GN=TIMM9 PE=1 SV=1</t>
  </si>
  <si>
    <t>Mitochondrial 2-oxoglutarate/malate carrier protein OS=Sus scrofa domesticus OX=9825 GN=SLC25A11 PE=3 SV=1</t>
  </si>
  <si>
    <t>Serine/threonine kinase 33 OS=Sus scrofa OX=9823 GN=STK33 PE=4 SV=1</t>
  </si>
  <si>
    <t>OCIA domain containing 1 OS=Sus scrofa OX=9823 GN=OCIAD1 PE=1 SV=3</t>
  </si>
  <si>
    <t>Beta-defensin 1 OS=Sus scrofa OX=9823 GN=DEFB1 PE=2 SV=1</t>
  </si>
  <si>
    <t>Spermatogenesis associated 48 OS=Sus scrofa OX=9823 GN=SPATA48 PE=4 SV=3</t>
  </si>
  <si>
    <t>Polyamine modulated factor 1 binding protein 1 OS=Sus scrofa OX=9823 GN=PMFBP1 PE=4 SV=1</t>
  </si>
  <si>
    <t>5'-nucleotidase ecto (Fragment) OS=Sus scrofa OX=9823 GN=NT5E PE=2 SV=1</t>
  </si>
  <si>
    <t>Complement C3 OS=Sus scrofa OX=9823 GN=C3 PE=1 SV=3</t>
  </si>
  <si>
    <t>ADP ribosylation factor like GTPase 8A OS=Sus scrofa OX=9823 GN=ARL8A PE=1 SV=1</t>
  </si>
  <si>
    <t>Chromosome 5 open reading frame 49 OS=Sus scrofa OX=9823 GN=C5orf49 PE=4 SV=2</t>
  </si>
  <si>
    <t>V-type proton ATPase subunit F OS=Sus scrofa OX=9823 GN=ATP6V1F PE=1 SV=1</t>
  </si>
  <si>
    <t>Ring-box 1 OS=Sus scrofa OX=9823 GN=RBX1 PE=4 SV=1</t>
  </si>
  <si>
    <t>Ubiquinone biosynthesis O-methyltransferase  mitochondrial OS=Sus scrofa OX=9823 GN=COQ3 PE=1 SV=2</t>
  </si>
  <si>
    <t>A0A286ZWP6|A0A286ZWP6_PIG</t>
  </si>
  <si>
    <t>Uncharacterized protein OS=Sus scrofa OX=9823 GN=DNAJB6 PE=1 SV=1</t>
  </si>
  <si>
    <t>Tyrosine 3-monooxygenase/tryptophan 5-monooxygenase activation protein theta OS=Sus scrofa OX=9823 GN=YWHAQ PE=1 SV=3</t>
  </si>
  <si>
    <t>14 kDa phosphohistidine phosphatase OS=Sus scrofa OX=9823 GN=PHPT1 PE=1 SV=2</t>
  </si>
  <si>
    <t>Chromosome 4 open reading frame 17 OS=Sus scrofa OX=9823 GN=C4orf17 PE=4 SV=1</t>
  </si>
  <si>
    <t>Glutamate-cysteine ligase catalytic subunit OS=Sus scrofa OX=9823 GN=GCLC PE=1 SV=1</t>
  </si>
  <si>
    <t>Insulin like 6 OS=Sus scrofa OX=9823 GN=INSL6 PE=3 SV=2</t>
  </si>
  <si>
    <t>Ras-related protein Rab-1A OS=Sus scrofa OX=9823 GN=RAB1A PE=1 SV=1</t>
  </si>
  <si>
    <t>Transcription factor A  mitochondrial OS=Sus scrofa OX=9823 GN=TFAM PE=2 SV=1</t>
  </si>
  <si>
    <t>Prepro-beta-defensin 129 protein OS=Sus scrofa OX=9823 GN=DEFB129 PE=1 SV=1</t>
  </si>
  <si>
    <t>Farnesyl diphosphate synthase OS=Sus scrofa OX=9823 GN=FDPS PE=1 SV=1</t>
  </si>
  <si>
    <t>Ezrin OS=Sus scrofa OX=9823 GN=EZR PE=1 SV=2</t>
  </si>
  <si>
    <t>Bis(5'-nucleosyl)-tetraphosphatase [asymmetrical] OS=Sus scrofa OX=9823 GN=NUDT2 PE=2 SV=3</t>
  </si>
  <si>
    <t>Lamin B1 OS=Sus scrofa OX=9823 GN=LMNB1 PE=1 SV=2</t>
  </si>
  <si>
    <t>Neural precursor cell expressed  developmentally down-regulated 8 OS=Sus scrofa OX=9823 GN=NEDD8 PE=1 SV=1</t>
  </si>
  <si>
    <t>RIB43A domain with coiled-coils 2 OS=Sus scrofa OX=9823 GN=RIBC2 PE=4 SV=3</t>
  </si>
  <si>
    <t>Putative dnaj log subfamily protein a member 4 sus scrofa pdja1 chaperone (Fragment) OS=Desmodus rotundus OX=9430 PE=2 SV=1</t>
  </si>
  <si>
    <t>Golgi glycoprotein 1 OS=Sus scrofa domesticus OX=9825 GN=GLG1 PE=4 SV=1</t>
  </si>
  <si>
    <t>Argininosuccinate lyase OS=Sus scrofa OX=9823 GN=ASL PE=1 SV=1</t>
  </si>
  <si>
    <t>Chromosome 3 open reading frame 84 OS=Sus scrofa OX=9823 GN=C3orf84 PE=4 SV=3</t>
  </si>
  <si>
    <t>F1SGC2|F1SGC2_PIG</t>
  </si>
  <si>
    <t>Uncharacterized protein OS=Sus scrofa OX=9823 GN=CCDC39 PE=4 SV=2</t>
  </si>
  <si>
    <t>Glucosamine-6-phosphate isomerase OS=Sus scrofa OX=9823 GN=GNPDA2 PE=1 SV=1</t>
  </si>
  <si>
    <t>Uncharacterized protein OS=Sus scrofa OX=9823 GN=CEP70 PE=4 SV=1</t>
  </si>
  <si>
    <t>EF-hand calcium binding domain 13 OS=Sus scrofa OX=9823 GN=EFCAB13 PE=4 SV=3</t>
  </si>
  <si>
    <t>Transthyretin OS=Sus scrofa OX=9823 GN=TTR PE=1 SV=1</t>
  </si>
  <si>
    <t>SH3 domain containing GRB2 like 3  endophilin A3 OS=Sus scrofa OX=9823 GN=SH3GL3 PE=4 SV=2</t>
  </si>
  <si>
    <t>NADH:ubiquinone oxidoreductase subunit V3 OS=Sus scrofa OX=9823 GN=NDUFV3 PE=1 SV=2</t>
  </si>
  <si>
    <t>Serine protease 8 OS=Sus scrofa OX=9823 GN=PRSS8 PE=1 SV=1</t>
  </si>
  <si>
    <t>A0A286ZUS1|A0A286ZUS1_PIG</t>
  </si>
  <si>
    <t>RAB8B  member RAS oncogene family OS=Sus scrofa OX=9823 GN=RAB8B PE=1 SV=1</t>
  </si>
  <si>
    <t>Uncharacterized protein OS=Sus scrofa OX=9823 GN=TOMM22 PE=1 SV=2</t>
  </si>
  <si>
    <t>Acyl-CoA-binding protein OS=Sus scrofa OX=9823 GN=DBI PE=1 SV=2</t>
  </si>
  <si>
    <t>Uncharacterized protein OS=Sus scrofa OX=9823 GN=SPAG11 PE=4 SV=1</t>
  </si>
  <si>
    <t>Stromal cell derived factor 4 OS=Sus scrofa OX=9823 GN=SDF4 PE=1 SV=1</t>
  </si>
  <si>
    <t>Cell division cycle 34 OS=Sus scrofa OX=9823 GN=CDC34 PE=1 SV=1</t>
  </si>
  <si>
    <t>Uncharacterized protein OS=Sus scrofa OX=9823 GN=C14H10orf53 PE=4 SV=1</t>
  </si>
  <si>
    <t>Testis expressed 43 OS=Sus scrofa OX=9823 GN=TEX43 PE=4 SV=1</t>
  </si>
  <si>
    <t>Radial spoke head 3 homolog OS=Sus scrofa OX=9823 GN=RSPH3 PE=4 SV=2</t>
  </si>
  <si>
    <t>Uncharacterized protein OS=Sus scrofa OX=9823 GN=DCDC2C PE=4 SV=3</t>
  </si>
  <si>
    <t>EGF like repeats and discoidin domains 3 OS=Sus scrofa OX=9823 GN=EDIL3 PE=4 SV=2</t>
  </si>
  <si>
    <t>NAD(P)(+)--arginine ADP-ribosyltransferase (Fragment) OS=Sus scrofa OX=9823 GN=ART3 PE=2 SV=1</t>
  </si>
  <si>
    <t>Citrate synthase OS=Sus scrofa OX=9823 PE=3 SV=1</t>
  </si>
  <si>
    <t>GrpE protein homolog OS=Sus scrofa OX=9823 GN=GRPEL1 PE=1 SV=1</t>
  </si>
  <si>
    <t>Carboxypeptidase E OS=Sus scrofa OX=9823 GN=CPE PE=1 SV=1</t>
  </si>
  <si>
    <t>Cystatin OS=Sus scrofa OX=9823 GN=LOC100516302 PE=3 SV=2</t>
  </si>
  <si>
    <t>Chromosome 2 open reading frame 74 OS=Sus scrofa OX=9823 GN=C2orf74 PE=4 SV=2</t>
  </si>
  <si>
    <t>Clathrin light chain OS=Sus scrofa OX=9823 GN=CLTA PE=3 SV=1</t>
  </si>
  <si>
    <t>POC1 centriolar protein B OS=Sus scrofa OX=9823 GN=POC1B PE=4 SV=3</t>
  </si>
  <si>
    <t>Uncharacterized protein OS=Sus scrofa OX=9823 GN=GDPD1 PE=1 SV=1</t>
  </si>
  <si>
    <t>Sphingomyelin phosphodiesterase 4 OS=Sus scrofa OX=9823 GN=SMPD4 PE=1 SV=1</t>
  </si>
  <si>
    <t>Uncharacterized protein OS=Sus scrofa OX=9823 GN=ZG16B PE=4 SV=1</t>
  </si>
  <si>
    <t>Receptor expression-enhancing protein OS=Sus scrofa OX=9823 GN=REEP5 PE=1 SV=1</t>
  </si>
  <si>
    <t>Mitochondrial associated cysteine-rich protein OS=Sus scrofa OX=9823 GN=SMCP PE=1 SV=1</t>
  </si>
  <si>
    <t>Uncharacterized protein OS=Sus scrofa OX=9823 GN=NDUFV2 PE=1 SV=1</t>
  </si>
  <si>
    <t>RAD23 homolog A  nucleotide excision repair protein OS=Sus scrofa OX=9823 GN=RAD23A PE=1 SV=1</t>
  </si>
  <si>
    <t>UMP-CMP kinase OS=Sus scrofa OX=9823 GN=CMPK1 PE=1 SV=1</t>
  </si>
  <si>
    <t>Cilia and flagella associated protein 221 OS=Sus scrofa OX=9823 GN=CFAP221 PE=4 SV=3</t>
  </si>
  <si>
    <t>Coronin OS=Sus scrofa OX=9823 GN=CORO1C PE=1 SV=3</t>
  </si>
  <si>
    <t>Cilia and flagella associated protein 20 OS=Sus scrofa OX=9823 GN=CFAP20 PE=4 SV=1</t>
  </si>
  <si>
    <t>Calpastatin OS=Sus scrofa OX=9823 GN=CAST PE=1 SV=1</t>
  </si>
  <si>
    <t>C-type natriuretic peptide OS=Sus scrofa OX=9823 GN=NPPC PE=1 SV=2</t>
  </si>
  <si>
    <t>Lectin  mannose binding 1 OS=Sus scrofa OX=9823 GN=LMAN1 PE=1 SV=2</t>
  </si>
  <si>
    <t>GTP:AMP phosphotransferase AK3  mitochondrial OS=Sus scrofa OX=9823 GN=AK3 PE=1 SV=1</t>
  </si>
  <si>
    <t>Glutathione S-transferase omega 2 OS=Sus scrofa OX=9823 GN=GSTO2 PE=3 SV=1</t>
  </si>
  <si>
    <t>A5GHK3|A5GHK3_PIG</t>
  </si>
  <si>
    <t>Prefoldin subunit 4 OS=Sus scrofa OX=9823 GN=PFDN4 PE=1 SV=1</t>
  </si>
  <si>
    <t>Uncharacterized protein OS=Sus scrofa OX=9823 GN=TCTEX1D2 PE=4 SV=1</t>
  </si>
  <si>
    <t>Lymphocyte antigen 6 family member G6C OS=Sus scrofa OX=9823 GN=LY6G6C PE=4 SV=1</t>
  </si>
  <si>
    <t>Gelatinase A OS=Sus scrofa OX=9823 GN=MMP-2 PE=2 SV=1</t>
  </si>
  <si>
    <t>Serine protease 48 OS=Sus scrofa OX=9823 GN=PRSS48 PE=3 SV=3</t>
  </si>
  <si>
    <t>Calreticulin OS=Sus scrofa OX=9823 GN=CALR PE=1 SV=1</t>
  </si>
  <si>
    <t>IQ motif containing D OS=Sus scrofa OX=9823 GN=IQCD PE=4 SV=2</t>
  </si>
  <si>
    <t>Uncharacterized protein OS=Sus scrofa OX=9823 GN=CDH1 PE=1 SV=1</t>
  </si>
  <si>
    <t>Cell cycle control protein OS=Sus scrofa OX=9823 GN=LOC100524713 PE=3 SV=3</t>
  </si>
  <si>
    <t>DnaJ heat shock protein family (Hsp40) member B8 OS=Sus scrofa OX=9823 GN=DNAJB8 PE=4 SV=1</t>
  </si>
  <si>
    <t>Uncharacterized protein OS=Sus scrofa OX=9823 GN=ARMT1 PE=1 SV=3</t>
  </si>
  <si>
    <t>Family with sequence similarity 228 member B OS=Sus scrofa OX=9823 GN=FAM228B PE=4 SV=1</t>
  </si>
  <si>
    <t>Myeloid leukemia factor 1 OS=Sus scrofa OX=9823 GN=MLF1 PE=4 SV=1</t>
  </si>
  <si>
    <t>Zinc finger C2HC-type containing 1B OS=Sus scrofa OX=9823 GN=ZC2HC1B PE=1 SV=3</t>
  </si>
  <si>
    <t>Dynein light chain 4  axonemal OS=Sus scrofa OX=9823 GN=DNAL4 PE=3 SV=1</t>
  </si>
  <si>
    <t>IQ motif containing G OS=Sus scrofa OX=9823 GN=IQCG PE=4 SV=3</t>
  </si>
  <si>
    <t>Uncharacterized protein OS=Sus scrofa OX=9823 GN=LOC100621347 PE=3 SV=1</t>
  </si>
  <si>
    <t>Glutaminyl-peptide cyclotransferase OS=Sus scrofa OX=9823 GN=QPCT PE=1 SV=1</t>
  </si>
  <si>
    <t>Centrin 2 OS=Sus scrofa OX=9823 GN=CETN2 PE=1 SV=2</t>
  </si>
  <si>
    <t>Solute carrier family 25 member 19 OS=Sus scrofa OX=9823 GN=SLC25A19 PE=3 SV=1</t>
  </si>
  <si>
    <t>Prefoldin subunit 1 OS=Sus scrofa OX=9823 GN=PFDN1 PE=1 SV=1</t>
  </si>
  <si>
    <t>Synaptojanin 2 binding protein OS=Sus scrofa OX=9823 GN=SYNJ2BP PE=1 SV=2</t>
  </si>
  <si>
    <t>Nexin-1 OS=Sus scrofa OX=9823 GN=PN-1 PE=2 SV=2</t>
  </si>
  <si>
    <t>14-3-3 sigma protein OS=Sus scrofa OX=9823 GN=Sfn PE=2 SV=1</t>
  </si>
  <si>
    <t>Ubiquitin conjugating enzyme E2 M OS=Sus scrofa OX=9823 GN=UBE2M PE=1 SV=1</t>
  </si>
  <si>
    <t>Spermatogenesis associated 6 OS=Sus scrofa OX=9823 GN=SPATA6 PE=2 SV=1</t>
  </si>
  <si>
    <t>Spermatogenesis associated 3 OS=Sus scrofa OX=9823 GN=SPATA3 PE=2 SV=1</t>
  </si>
  <si>
    <t>Tubulin polymerization promoting protein family member 3 OS=Sus scrofa OX=9823 GN=TPPP3 PE=1 SV=2</t>
  </si>
  <si>
    <t>T-complex 11 OS=Sus scrofa OX=9823 GN=TCP11 PE=4 SV=3</t>
  </si>
  <si>
    <t>Uncharacterized protein OS=Sus scrofa OX=9823 GN=MDM1 PE=1 SV=1</t>
  </si>
  <si>
    <t>Thioredoxin 2 OS=Sus scrofa OX=9823 GN=TXN2 PE=1 SV=2</t>
  </si>
  <si>
    <t>Ubiquitin carboxyl-terminal hydrolase isozyme L5 OS=Sus scrofa OX=9823 GN=UCHL5 PE=4 SV=3</t>
  </si>
  <si>
    <t>OS9  endoplasmic reticulum lectin OS=Sus scrofa OX=9823 GN=OS9 PE=4 SV=1</t>
  </si>
  <si>
    <t>Tissue specific transplantation antigen P35B OS=Sus scrofa OX=9823 GN=TSTA3 PE=1 SV=1</t>
  </si>
  <si>
    <t>Beta-microseminoprotein OS=Sus scrofa OX=9823 GN=MSMB PE=1 SV=1</t>
  </si>
  <si>
    <t>Ras-related protein Rab-3A OS=Sus scrofa OX=9823 GN=RAB3A PE=2 SV=1</t>
  </si>
  <si>
    <t>MICOS complex subunit OS=Sus scrofa OX=9823 GN=CHCHD6 PE=1 SV=1</t>
  </si>
  <si>
    <t>Cilia and flagella associated protein 126 OS=Sus scrofa OX=9823 GN=CFAP126 PE=4 SV=1</t>
  </si>
  <si>
    <t>Small glutamine rich tetratricopeptide repeat containing alpha OS=Sus scrofa OX=9823 GN=SGTA PE=1 SV=1</t>
  </si>
  <si>
    <t>Family with sequence similarity 3 member C OS=Sus scrofa OX=9823 GN=FAM3C PE=1 SV=1</t>
  </si>
  <si>
    <t>Chromosome 16 open reading frame 78 OS=Sus scrofa OX=9823 GN=C16orf78 PE=4 SV=3</t>
  </si>
  <si>
    <t>Transporter OS=Sus scrofa OX=9823 GN=LOC110261361 PE=3 SV=1</t>
  </si>
  <si>
    <t>F1RJA8|F1RJA8_PIG</t>
  </si>
  <si>
    <t>Uncharacterized protein OS=Sus scrofa OX=9823 GN=TPRG1L PE=4 SV=1</t>
  </si>
  <si>
    <t>Lamin tail domain containing 1 OS=Sus scrofa OX=9823 GN=LMNTD1 PE=4 SV=1</t>
  </si>
  <si>
    <t>F1SCH1|F1SCH1_PIG</t>
  </si>
  <si>
    <t>NADH:ubiquinone oxidoreductase subunit B7 OS=Sus scrofa OX=9823 GN=NDUFB7 PE=1 SV=3</t>
  </si>
  <si>
    <t>Uncharacterized protein OS=Sus scrofa OX=9823 GN=CCDC42 PE=4 SV=1</t>
  </si>
  <si>
    <t>Bridging integrator 2 OS=Sus scrofa OX=9823 GN=BIN2 PE=4 SV=2</t>
  </si>
  <si>
    <t>IgG heavy chain OS=Sus scrofa OX=9823 GN=IGHG PE=2 SV=1</t>
  </si>
  <si>
    <t>Torsin OS=Sus scrofa OX=9823 GN=DYT1 PE=1 SV=1</t>
  </si>
  <si>
    <t>Agrin OS=Sus scrofa OX=9823 GN=AGRN PE=1 SV=2</t>
  </si>
  <si>
    <t>Uncharacterized protein OS=Sus scrofa OX=9823 GN=TMEM38B PE=1 SV=1</t>
  </si>
  <si>
    <t>Mitochondrial fission 1 protein OS=Sus scrofa OX=9823 GN=FIS1 PE=1 SV=1</t>
  </si>
  <si>
    <t>ATP synthase F1 subunit epsilon OS=Sus scrofa OX=9823 GN=ATP5E PE=1 SV=1</t>
  </si>
  <si>
    <t>Spermatogenesis associated 24 OS=Sus scrofa OX=9823 GN=SPATA24 PE=2 SV=1</t>
  </si>
  <si>
    <t>Coiled-coil domain containing 38 OS=Sus scrofa OX=9823 GN=CCDC38 PE=4 SV=1</t>
  </si>
  <si>
    <t>Cofilin-1 OS=Sus scrofa OX=9823 GN=CFL1 PE=1 SV=2</t>
  </si>
  <si>
    <t>Vitronectin OS=Sus scrofa OX=9823 GN=VTN PE=1 SV=2</t>
  </si>
  <si>
    <t>Cytochrome c oxidase subunit OS=Sus scrofa OX=9823 GN=COX6B PE=1 SV=1</t>
  </si>
  <si>
    <t>Protein S OS=Sus scrofa OX=9823 GN=PROS1 PE=1 SV=2</t>
  </si>
  <si>
    <t>Protein S100-A6 OS=Sus scrofa OX=9823 GN=S100A6 PE=3 SV=1</t>
  </si>
  <si>
    <t>Heat shock protein family A (Hsp70) member 13 OS=Sus scrofa OX=9823 GN=HSPA13 PE=1 SV=1</t>
  </si>
  <si>
    <t>Uncharacterized protein OS=Sus scrofa OX=9823 GN=PM20D1 PE=1 SV=2</t>
  </si>
  <si>
    <t>F1S0D8|F1S0D8_PIG</t>
  </si>
  <si>
    <t>UBX domain protein 4 OS=Sus scrofa OX=9823 GN=UBXN4 PE=1 SV=2</t>
  </si>
  <si>
    <t>Chemokine like factor OS=Sus scrofa OX=9823 GN=CKLF PE=4 SV=1</t>
  </si>
  <si>
    <t>Sorcin OS=Sus scrofa OX=9823 GN=SRI PE=1 SV=1</t>
  </si>
  <si>
    <t>Glutamate dehydrogenase OS=Sus scrofa OX=9823 PE=3 SV=1</t>
  </si>
  <si>
    <t>Uncharacterized protein OS=Sus scrofa OX=9823 GN=LYRM9 PE=3 SV=1</t>
  </si>
  <si>
    <t>Beta-defensin OS=Sus scrofa OX=9823 GN=DEFB125 PE=3 SV=1</t>
  </si>
  <si>
    <t>Nucleobindin 1 OS=Sus scrofa OX=9823 GN=NUCB1 PE=1 SV=3</t>
  </si>
  <si>
    <t>Uncharacterized protein OS=Sus scrofa OX=9823 GN=NUCB2 PE=1 SV=2</t>
  </si>
  <si>
    <t>Beta-microseminoprotein OS=Sus scrofa OX=9823 GN=MSMB PE=3 SV=1</t>
  </si>
  <si>
    <t>Lipocalin 8 OS=Sus scrofa OX=9823 GN=LCN8 PE=1 SV=2</t>
  </si>
  <si>
    <t>EF-hand domain family member B OS=Sus scrofa OX=9823 GN=EFHB PE=4 SV=3</t>
  </si>
  <si>
    <t>CFAP97 domain containing 1 OS=Sus scrofa OX=9823 GN=CFAP97D1 PE=4 SV=3</t>
  </si>
  <si>
    <t>Uncharacterized protein OS=Sus scrofa OX=9823 GN=DNAJB3 PE=4 SV=1</t>
  </si>
  <si>
    <t>Orthologue of H. sapiens chromosome 20 open reading frame 106 (C20orf106) OS=Sus scrofa OX=9823 GN=C17H20orf106 PE=4 SV=1</t>
  </si>
  <si>
    <t>Transmembrane protein 231 OS=Sus scrofa OX=9823 GN=TMEM231 PE=4 SV=3</t>
  </si>
  <si>
    <t>B cell receptor associated protein 31 OS=Sus scrofa OX=9823 GN=BCAP31 PE=1 SV=2</t>
  </si>
  <si>
    <t>Testis expressed 37 OS=Sus scrofa OX=9823 GN=TEX37 PE=4 SV=1</t>
  </si>
  <si>
    <t>Uncharacterized protein OS=Sus scrofa OX=9823 GN=CXHXorf66 PE=4 SV=2</t>
  </si>
  <si>
    <t>Signal peptidase complex subunit 3 OS=Sus scrofa OX=9823 GN=SPCS3 PE=1 SV=1</t>
  </si>
  <si>
    <t>Uncharacterized protein OS=Sus scrofa OX=9823 GN=RCN1 PE=1 SV=3</t>
  </si>
  <si>
    <t>Uncharacterized protein OS=Sus scrofa OX=9823 GN=LAMP2 PE=1 SV=1</t>
  </si>
  <si>
    <t>FAM161A  centrosomal protein OS=Sus scrofa OX=9823 GN=FAM161A PE=4 SV=1</t>
  </si>
  <si>
    <t>Uncharacterized protein OS=Sus scrofa OX=9823 GN=STMP1 PE=4 SV=1</t>
  </si>
  <si>
    <t>Uncharacterized protein OS=Sus scrofa OX=9823 GN=IRGC PE=4 SV=1</t>
  </si>
  <si>
    <t>SPARC related modular calcium binding 2 OS=Sus scrofa OX=9823 GN=SMOC2 PE=4 SV=1</t>
  </si>
  <si>
    <t>Calumenin OS=Sus scrofa OX=9823 GN=CALU PE=1 SV=3</t>
  </si>
  <si>
    <t>E3 SUMO-protein ligase RanBP2 OS=Sus scrofa OX=9823 GN=RANBP2 PE=2 SV=1</t>
  </si>
  <si>
    <t>Angiogenin OS=Sus scrofa OX=9823 GN=ANG PE=3 SV=1</t>
  </si>
  <si>
    <t>CD9 antigen (Fragment) OS=Sus scrofa OX=9823 GN=CD9 PE=4 SV=1</t>
  </si>
  <si>
    <t>Alpha-fetoprotein OS=Sus scrofa OX=9823 GN=AFP PE=2 SV=1</t>
  </si>
  <si>
    <t>Integral membrane protein 2B OS=Sus scrofa OX=9823 GN=ITM2B PE=4 SV=3</t>
  </si>
  <si>
    <t>Putative EG627821 protein (Fragment) OS=Sus scrofa OX=9823 GN=EG627821 PE=2 SV=1</t>
  </si>
  <si>
    <t>Protein tyrosine phosphatase  receptor type D OS=Sus scrofa OX=9823 GN=PTPRD PE=1 SV=2</t>
  </si>
  <si>
    <t>#Spec 1_ejaculated_1014</t>
  </si>
  <si>
    <t>#Spec 2_capacitated_1014</t>
  </si>
  <si>
    <t>#Spec 3_inhibited_1014</t>
  </si>
  <si>
    <t>#Spec 4_vehicle_1014</t>
  </si>
  <si>
    <t>Ejac/Cap</t>
  </si>
  <si>
    <t>Inhi/Veh</t>
  </si>
  <si>
    <t>p value(Ejac/cap)</t>
  </si>
  <si>
    <t>pvalue(Inhi/Veh)</t>
  </si>
  <si>
    <t>Original spectrum counts</t>
  </si>
  <si>
    <t xml:space="preserve"> 1_ejaculated</t>
  </si>
  <si>
    <t>2_capacitated</t>
  </si>
  <si>
    <t>3_inhibited</t>
  </si>
  <si>
    <t xml:space="preserve"> 4_vehicle</t>
  </si>
  <si>
    <t>normalized spectrum counts</t>
  </si>
  <si>
    <t>Ratio</t>
  </si>
  <si>
    <t>p value (t-test)</t>
  </si>
  <si>
    <t>ACO2</t>
  </si>
  <si>
    <t>MFGE8</t>
  </si>
  <si>
    <t>FN1</t>
  </si>
  <si>
    <t>TUBB4B</t>
  </si>
  <si>
    <t>LOC100510930</t>
  </si>
  <si>
    <t>TUBB4A</t>
  </si>
  <si>
    <t>TUBB</t>
  </si>
  <si>
    <t>HSPA1L</t>
  </si>
  <si>
    <t>MAN2C1</t>
  </si>
  <si>
    <t>CFAP52</t>
  </si>
  <si>
    <t>LOC100624785</t>
  </si>
  <si>
    <t>SPACA1</t>
  </si>
  <si>
    <t>HK1</t>
  </si>
  <si>
    <t>TUBA1A</t>
  </si>
  <si>
    <t>LDHAL6B</t>
  </si>
  <si>
    <t>TUBA8</t>
  </si>
  <si>
    <t>LOC100515049</t>
  </si>
  <si>
    <t>SPACA9</t>
  </si>
  <si>
    <t>CCT2</t>
  </si>
  <si>
    <t>ACTL7A</t>
  </si>
  <si>
    <t>ACE</t>
  </si>
  <si>
    <t>MDH2</t>
  </si>
  <si>
    <t>FCGBP</t>
  </si>
  <si>
    <t>LOC102158372</t>
  </si>
  <si>
    <t>TUBA4A</t>
  </si>
  <si>
    <t>ACRV1</t>
  </si>
  <si>
    <t>SPACA3</t>
  </si>
  <si>
    <t>LDHC</t>
  </si>
  <si>
    <t>ACLY</t>
  </si>
  <si>
    <t>GOT2</t>
  </si>
  <si>
    <t>MROH2B</t>
  </si>
  <si>
    <t>TCP1</t>
  </si>
  <si>
    <t>PRDX5</t>
  </si>
  <si>
    <t>CS</t>
  </si>
  <si>
    <t>FTNB</t>
  </si>
  <si>
    <t>LOC100514982</t>
  </si>
  <si>
    <t>HSP90AA1</t>
  </si>
  <si>
    <t>HADH</t>
  </si>
  <si>
    <t>IARS2</t>
  </si>
  <si>
    <t>TTC25</t>
  </si>
  <si>
    <t>GAPDH</t>
  </si>
  <si>
    <t>ROPN1</t>
  </si>
  <si>
    <t>CAND1</t>
  </si>
  <si>
    <t>PDHB</t>
  </si>
  <si>
    <t>HIP1</t>
  </si>
  <si>
    <t>USP7</t>
  </si>
  <si>
    <t>C1orf56</t>
  </si>
  <si>
    <t>ETFA</t>
  </si>
  <si>
    <t>CCT8</t>
  </si>
  <si>
    <t>CCT3</t>
  </si>
  <si>
    <t>SPESP1</t>
  </si>
  <si>
    <t>ATP6V1A</t>
  </si>
  <si>
    <t>SUCLA2</t>
  </si>
  <si>
    <t>CCT6A</t>
  </si>
  <si>
    <t>LAP3</t>
  </si>
  <si>
    <t>DNAH12</t>
  </si>
  <si>
    <t>BHMT</t>
  </si>
  <si>
    <t>PKM</t>
  </si>
  <si>
    <t>CFAP45</t>
  </si>
  <si>
    <t>IZUMO4</t>
  </si>
  <si>
    <t>PRKAR1A</t>
  </si>
  <si>
    <t>TXNRD1</t>
  </si>
  <si>
    <t>THBS1</t>
  </si>
  <si>
    <t>IDH3A</t>
  </si>
  <si>
    <t>CLTC</t>
  </si>
  <si>
    <t>PFKM</t>
  </si>
  <si>
    <t>LOC110255463</t>
  </si>
  <si>
    <t>SPACA4</t>
  </si>
  <si>
    <t>MROH1</t>
  </si>
  <si>
    <t>OGDH</t>
  </si>
  <si>
    <t>GK2</t>
  </si>
  <si>
    <t>LOC100522130</t>
  </si>
  <si>
    <t>CUL3</t>
  </si>
  <si>
    <t>HIBADH</t>
  </si>
  <si>
    <t>IZUMO1</t>
  </si>
  <si>
    <t>TKFC</t>
  </si>
  <si>
    <t>MMEL1</t>
  </si>
  <si>
    <t>RANBP17</t>
  </si>
  <si>
    <t>LUZP2</t>
  </si>
  <si>
    <t>ACAT1</t>
  </si>
  <si>
    <t>GP2</t>
  </si>
  <si>
    <t>LOC110258345</t>
  </si>
  <si>
    <t>DLD</t>
  </si>
  <si>
    <t>ARMC3</t>
  </si>
  <si>
    <t>ACADM</t>
  </si>
  <si>
    <t>CYB5R3</t>
  </si>
  <si>
    <t>TUBB6</t>
  </si>
  <si>
    <t>PACRG</t>
  </si>
  <si>
    <t>LYZL4</t>
  </si>
  <si>
    <t>SPEF2</t>
  </si>
  <si>
    <t>SUCLG1</t>
  </si>
  <si>
    <t>RSPH6A</t>
  </si>
  <si>
    <t>KLHL10</t>
  </si>
  <si>
    <t>ACSS1</t>
  </si>
  <si>
    <t>XPO1</t>
  </si>
  <si>
    <t>CLYBL</t>
  </si>
  <si>
    <t>AK7</t>
  </si>
  <si>
    <t>LYZL6</t>
  </si>
  <si>
    <t>ALB</t>
  </si>
  <si>
    <t>ALDH4A1</t>
  </si>
  <si>
    <t>ACTRT2</t>
  </si>
  <si>
    <t>LTF</t>
  </si>
  <si>
    <t>SLC25A3</t>
  </si>
  <si>
    <t>HIBCH</t>
  </si>
  <si>
    <t>KRT14</t>
  </si>
  <si>
    <t>PSMD2</t>
  </si>
  <si>
    <t>ABHD10</t>
  </si>
  <si>
    <t>GLB1L</t>
  </si>
  <si>
    <t>IDH1</t>
  </si>
  <si>
    <t>HSP90AB1</t>
  </si>
  <si>
    <t>ATP6V1B2</t>
  </si>
  <si>
    <t>LIPE</t>
  </si>
  <si>
    <t>GLIPR1L1</t>
  </si>
  <si>
    <t>DNAH2</t>
  </si>
  <si>
    <t>SUCLG2</t>
  </si>
  <si>
    <t>CSNK2A1</t>
  </si>
  <si>
    <t>CCDC151</t>
  </si>
  <si>
    <t>PCMT1</t>
  </si>
  <si>
    <t>CAMK4</t>
  </si>
  <si>
    <t>IDH2</t>
  </si>
  <si>
    <t>LOC110261265</t>
  </si>
  <si>
    <t>PSMD1</t>
  </si>
  <si>
    <t>DNAJB13</t>
  </si>
  <si>
    <t>LOC100626097</t>
  </si>
  <si>
    <t>AWN</t>
  </si>
  <si>
    <t>ACADS</t>
  </si>
  <si>
    <t>IQGAP2</t>
  </si>
  <si>
    <t>UBA1</t>
  </si>
  <si>
    <t>PRCP</t>
  </si>
  <si>
    <t>SLC2A5</t>
  </si>
  <si>
    <t>XPO7</t>
  </si>
  <si>
    <t>ALDH6A1</t>
  </si>
  <si>
    <t>RAB14</t>
  </si>
  <si>
    <t>MAN2B1</t>
  </si>
  <si>
    <t>FTH1</t>
  </si>
  <si>
    <t>ETFB</t>
  </si>
  <si>
    <t>wga16</t>
  </si>
  <si>
    <t>DNPEP</t>
  </si>
  <si>
    <t>TMEM190</t>
  </si>
  <si>
    <t>ACADL</t>
  </si>
  <si>
    <t>CCDC63</t>
  </si>
  <si>
    <t>SLC25A31</t>
  </si>
  <si>
    <t>PTPA</t>
  </si>
  <si>
    <t>CYB5B</t>
  </si>
  <si>
    <t>SPACA5</t>
  </si>
  <si>
    <t>RSPH9</t>
  </si>
  <si>
    <t>DNAI2</t>
  </si>
  <si>
    <t>ATP5PD</t>
  </si>
  <si>
    <t>CARKD</t>
  </si>
  <si>
    <t>EFCAB1</t>
  </si>
  <si>
    <t>CSNK1G2</t>
  </si>
  <si>
    <t>PRDX6</t>
  </si>
  <si>
    <t>WDR78</t>
  </si>
  <si>
    <t>LYPD4</t>
  </si>
  <si>
    <t>UBXN11</t>
  </si>
  <si>
    <t>SRSF4</t>
  </si>
  <si>
    <t>ARG2</t>
  </si>
  <si>
    <t>CFAP57</t>
  </si>
  <si>
    <t>ODF3</t>
  </si>
  <si>
    <t>CFAP70</t>
  </si>
  <si>
    <t>IMMT</t>
  </si>
  <si>
    <t>UQCRC2</t>
  </si>
  <si>
    <t>OAT</t>
  </si>
  <si>
    <t>GSTK1</t>
  </si>
  <si>
    <t>GK</t>
  </si>
  <si>
    <t>CCDC173</t>
  </si>
  <si>
    <t>PC</t>
  </si>
  <si>
    <t>SPEM3</t>
  </si>
  <si>
    <t>VAT1</t>
  </si>
  <si>
    <t>VPS13A</t>
  </si>
  <si>
    <t>GLUD1</t>
  </si>
  <si>
    <t>ECI1</t>
  </si>
  <si>
    <t>PSMC4</t>
  </si>
  <si>
    <t>DYNLRB2</t>
  </si>
  <si>
    <t>SERHL2</t>
  </si>
  <si>
    <t>HSPE1</t>
  </si>
  <si>
    <t>SH3GLB1</t>
  </si>
  <si>
    <t>PSP-I</t>
  </si>
  <si>
    <t>GLUL</t>
  </si>
  <si>
    <t>LOC396905</t>
  </si>
  <si>
    <t>LOC100624062</t>
  </si>
  <si>
    <t>PPA2</t>
  </si>
  <si>
    <t>FHL1</t>
  </si>
  <si>
    <t>ACOT4</t>
  </si>
  <si>
    <t>STX2</t>
  </si>
  <si>
    <t>CNDP2</t>
  </si>
  <si>
    <t>NAGA</t>
  </si>
  <si>
    <t>SIRT5</t>
  </si>
  <si>
    <t>FDXR</t>
  </si>
  <si>
    <t>ATP5PB</t>
  </si>
  <si>
    <t>RRAGC</t>
  </si>
  <si>
    <t>LTA4H</t>
  </si>
  <si>
    <t>PSMD12</t>
  </si>
  <si>
    <t>CCDC183</t>
  </si>
  <si>
    <t>HSPH1</t>
  </si>
  <si>
    <t>NUP188</t>
  </si>
  <si>
    <t>PSMB5</t>
  </si>
  <si>
    <t>HDHD5</t>
  </si>
  <si>
    <t>RNASE9</t>
  </si>
  <si>
    <t>PPP1R16A</t>
  </si>
  <si>
    <t>DCTN1</t>
  </si>
  <si>
    <t>CSNK1A1</t>
  </si>
  <si>
    <t>SPAG17</t>
  </si>
  <si>
    <t>CLU</t>
  </si>
  <si>
    <t>HAGH</t>
  </si>
  <si>
    <t>CCDC114</t>
  </si>
  <si>
    <t>GLIPR1L2</t>
  </si>
  <si>
    <t>CLMN</t>
  </si>
  <si>
    <t>LOC100525542</t>
  </si>
  <si>
    <t>RSPH1</t>
  </si>
  <si>
    <t>SLC25A6</t>
  </si>
  <si>
    <t>TSNAXIP1</t>
  </si>
  <si>
    <t>BPHL</t>
  </si>
  <si>
    <t>ATP6V1H</t>
  </si>
  <si>
    <t>NDUFA10</t>
  </si>
  <si>
    <t>DNAH10</t>
  </si>
  <si>
    <t>DPP3</t>
  </si>
  <si>
    <t>PSMA6</t>
  </si>
  <si>
    <t>HEXA</t>
  </si>
  <si>
    <t>ADAM29</t>
  </si>
  <si>
    <t>PSMC3</t>
  </si>
  <si>
    <t>EFCAB5</t>
  </si>
  <si>
    <t>PSMC5</t>
  </si>
  <si>
    <t>DRC3</t>
  </si>
  <si>
    <t>PCYOX1</t>
  </si>
  <si>
    <t>RELCH</t>
  </si>
  <si>
    <t>INPP1</t>
  </si>
  <si>
    <t>NUP205</t>
  </si>
  <si>
    <t>HINT3</t>
  </si>
  <si>
    <t>PSMC6</t>
  </si>
  <si>
    <t>ALPL</t>
  </si>
  <si>
    <t>ADGB</t>
  </si>
  <si>
    <t>CPA5</t>
  </si>
  <si>
    <t>GPD1L</t>
  </si>
  <si>
    <t>TEX101</t>
  </si>
  <si>
    <t>PCK2</t>
  </si>
  <si>
    <t>PSMD3</t>
  </si>
  <si>
    <t>SH3D21</t>
  </si>
  <si>
    <t>NDUFS1</t>
  </si>
  <si>
    <t>ALDH9A1</t>
  </si>
  <si>
    <t>ENKUR</t>
  </si>
  <si>
    <t>LOC100522678</t>
  </si>
  <si>
    <t>FAM136A</t>
  </si>
  <si>
    <t>CCDC58</t>
  </si>
  <si>
    <t>SRR</t>
  </si>
  <si>
    <t>CFAP74</t>
  </si>
  <si>
    <t>AIFM1</t>
  </si>
  <si>
    <t>DRC7</t>
  </si>
  <si>
    <t>ECH1</t>
  </si>
  <si>
    <t>PSMC2</t>
  </si>
  <si>
    <t>TSPAN8</t>
  </si>
  <si>
    <t>C13H3orf30</t>
  </si>
  <si>
    <t>HSPA4</t>
  </si>
  <si>
    <t>LRRC23</t>
  </si>
  <si>
    <t>LOC110257910</t>
  </si>
  <si>
    <t>PSMA2</t>
  </si>
  <si>
    <t>BAG6</t>
  </si>
  <si>
    <t>NIT2</t>
  </si>
  <si>
    <t>DCTN2</t>
  </si>
  <si>
    <t>PSMA5</t>
  </si>
  <si>
    <t>UGP2</t>
  </si>
  <si>
    <t>PRKAR1B</t>
  </si>
  <si>
    <t>PLA2G6</t>
  </si>
  <si>
    <t>ESD</t>
  </si>
  <si>
    <t>ACOT6</t>
  </si>
  <si>
    <t>IZUMO2</t>
  </si>
  <si>
    <t>CLPP</t>
  </si>
  <si>
    <t>C15orf48</t>
  </si>
  <si>
    <t>IDE</t>
  </si>
  <si>
    <t>CSE1L</t>
  </si>
  <si>
    <t>DNAJA4</t>
  </si>
  <si>
    <t>SCO1</t>
  </si>
  <si>
    <t>PSMB3</t>
  </si>
  <si>
    <t>PSMB7</t>
  </si>
  <si>
    <t>HEXB</t>
  </si>
  <si>
    <t>AHCY</t>
  </si>
  <si>
    <t>SLC44A5</t>
  </si>
  <si>
    <t>PSMC1</t>
  </si>
  <si>
    <t>ADH5</t>
  </si>
  <si>
    <t>C1orf194</t>
  </si>
  <si>
    <t>NIF3L1</t>
  </si>
  <si>
    <t>FLNB</t>
  </si>
  <si>
    <t>CCDC33</t>
  </si>
  <si>
    <t>TEKT2</t>
  </si>
  <si>
    <t>ACOT9</t>
  </si>
  <si>
    <t>CSNK2B</t>
  </si>
  <si>
    <t>ROPN1L</t>
  </si>
  <si>
    <t>ATP6V1G1</t>
  </si>
  <si>
    <t>NT5E</t>
  </si>
  <si>
    <t>SDHC</t>
  </si>
  <si>
    <t>C9orf24</t>
  </si>
  <si>
    <t>PSMD6</t>
  </si>
  <si>
    <t>CDC37</t>
  </si>
  <si>
    <t>PSMD11</t>
  </si>
  <si>
    <t>GSK3B</t>
  </si>
  <si>
    <t>RAB11B</t>
  </si>
  <si>
    <t>SUOX</t>
  </si>
  <si>
    <t>ABHD11</t>
  </si>
  <si>
    <t>ANO5</t>
  </si>
  <si>
    <t>LOC100157017</t>
  </si>
  <si>
    <t>CFAP77</t>
  </si>
  <si>
    <t>EEF2</t>
  </si>
  <si>
    <t>PSMB4</t>
  </si>
  <si>
    <t>NDUFAF5</t>
  </si>
  <si>
    <t>SNAP23</t>
  </si>
  <si>
    <t>CEP76</t>
  </si>
  <si>
    <t>PPP2R5A</t>
  </si>
  <si>
    <t>FTL</t>
  </si>
  <si>
    <t>NDUFV1</t>
  </si>
  <si>
    <t>PSMD7</t>
  </si>
  <si>
    <t>CFAP58</t>
  </si>
  <si>
    <t>NME5</t>
  </si>
  <si>
    <t>HDDC2</t>
  </si>
  <si>
    <t>BAG5_tv3</t>
  </si>
  <si>
    <t>FAM183A</t>
  </si>
  <si>
    <t>TEX33</t>
  </si>
  <si>
    <t>PSMB2</t>
  </si>
  <si>
    <t>LRRC71</t>
  </si>
  <si>
    <t>ARRDC5</t>
  </si>
  <si>
    <t>ACOT13</t>
  </si>
  <si>
    <t>DPP4</t>
  </si>
  <si>
    <t>CSNK2A2</t>
  </si>
  <si>
    <t>RAE1</t>
  </si>
  <si>
    <t>NIPSNAP2</t>
  </si>
  <si>
    <t>UCHL3</t>
  </si>
  <si>
    <t>DDI1</t>
  </si>
  <si>
    <t>WDR63</t>
  </si>
  <si>
    <t>ATP6V1B1</t>
  </si>
  <si>
    <t>XPNPEP1</t>
  </si>
  <si>
    <t>UCHL1</t>
  </si>
  <si>
    <t>CFAP99</t>
  </si>
  <si>
    <t>PSMD9</t>
  </si>
  <si>
    <t>FKBP1A</t>
  </si>
  <si>
    <t>AK8</t>
  </si>
  <si>
    <t>PRSS21</t>
  </si>
  <si>
    <t>AGA</t>
  </si>
  <si>
    <t>HSCB</t>
  </si>
  <si>
    <t>XPNPEP3</t>
  </si>
  <si>
    <t>TMEM209</t>
  </si>
  <si>
    <t>APOO</t>
  </si>
  <si>
    <t>GGT1</t>
  </si>
  <si>
    <t>MMAB</t>
  </si>
  <si>
    <t>APOA1BP</t>
  </si>
  <si>
    <t>ARMC12</t>
  </si>
  <si>
    <t>TTC29</t>
  </si>
  <si>
    <t>TEX29</t>
  </si>
  <si>
    <t>HPRT1</t>
  </si>
  <si>
    <t>IZUMO3</t>
  </si>
  <si>
    <t>HTRA2</t>
  </si>
  <si>
    <t>ATP6V1FNB</t>
  </si>
  <si>
    <t>C6orf163</t>
  </si>
  <si>
    <t>DNAJC5</t>
  </si>
  <si>
    <t>PI4K2A</t>
  </si>
  <si>
    <t>SSNA1</t>
  </si>
  <si>
    <t>PPP4R1</t>
  </si>
  <si>
    <t>MYCBPAP</t>
  </si>
  <si>
    <t>MDH1B</t>
  </si>
  <si>
    <t>PPM1B</t>
  </si>
  <si>
    <t>RSPH14</t>
  </si>
  <si>
    <t>CAPG</t>
  </si>
  <si>
    <t>AK9</t>
  </si>
  <si>
    <t>ART3</t>
  </si>
  <si>
    <t>C17H20orf85</t>
  </si>
  <si>
    <t>GNPDA1</t>
  </si>
  <si>
    <t>TBATA</t>
  </si>
  <si>
    <t>TIMP-2</t>
  </si>
  <si>
    <t>CPOX</t>
  </si>
  <si>
    <t>PHB</t>
  </si>
  <si>
    <t>NUP98</t>
  </si>
  <si>
    <t>AP1B1</t>
  </si>
  <si>
    <t>LRRD1</t>
  </si>
  <si>
    <t>ETHE1</t>
  </si>
  <si>
    <t>ARF6</t>
  </si>
  <si>
    <t>CFAP69</t>
  </si>
  <si>
    <t>PDIA3</t>
  </si>
  <si>
    <t>GSPT1</t>
  </si>
  <si>
    <t>DYDC1</t>
  </si>
  <si>
    <t>ENPP3</t>
  </si>
  <si>
    <t>CFAP206</t>
  </si>
  <si>
    <t>SPAG8</t>
  </si>
  <si>
    <t>ANKEF1</t>
  </si>
  <si>
    <t>AMACR</t>
  </si>
  <si>
    <t>MTX1</t>
  </si>
  <si>
    <t>GSN</t>
  </si>
  <si>
    <t>LRRC74A</t>
  </si>
  <si>
    <t>MTX2</t>
  </si>
  <si>
    <t>PPP6C</t>
  </si>
  <si>
    <t>TCTE3</t>
  </si>
  <si>
    <t>FKBP4</t>
  </si>
  <si>
    <t>CCDC105</t>
  </si>
  <si>
    <t>DCDC2C</t>
  </si>
  <si>
    <t>CTSB</t>
  </si>
  <si>
    <t>C6orf203</t>
  </si>
  <si>
    <t>SAMD15</t>
  </si>
  <si>
    <t>MAATS1</t>
  </si>
  <si>
    <t>IQCA1</t>
  </si>
  <si>
    <t>BPIFA3</t>
  </si>
  <si>
    <t>ODF3B</t>
  </si>
  <si>
    <t>SPINK2</t>
  </si>
  <si>
    <t>STKLD1</t>
  </si>
  <si>
    <t>PDHX</t>
  </si>
  <si>
    <t>SLC25A1</t>
  </si>
  <si>
    <t>FAM71D</t>
  </si>
  <si>
    <t>FAHD2B</t>
  </si>
  <si>
    <t>PGLS</t>
  </si>
  <si>
    <t>WFDC10AL</t>
  </si>
  <si>
    <t>CFAP157</t>
  </si>
  <si>
    <t>ACSL1</t>
  </si>
  <si>
    <t>TPM3</t>
  </si>
  <si>
    <t>FBXO36</t>
  </si>
  <si>
    <t>CD9</t>
  </si>
  <si>
    <t>C2orf73</t>
  </si>
  <si>
    <t>COX4I1</t>
  </si>
  <si>
    <t>BLMH</t>
  </si>
  <si>
    <t>WDR66</t>
  </si>
  <si>
    <t>EFCAB3</t>
  </si>
  <si>
    <t>PRSS55</t>
  </si>
  <si>
    <t>STYXL1</t>
  </si>
  <si>
    <t>MCAT</t>
  </si>
  <si>
    <t>CHCHD3</t>
  </si>
  <si>
    <t>ADAM20</t>
  </si>
  <si>
    <t>ARL8B</t>
  </si>
  <si>
    <t>UCHL5</t>
  </si>
  <si>
    <t>PSAP</t>
  </si>
  <si>
    <t>TEKT1</t>
  </si>
  <si>
    <t>SLC9B1</t>
  </si>
  <si>
    <t>DNASE1L1</t>
  </si>
  <si>
    <t>CCDC40</t>
  </si>
  <si>
    <t>EFCAB2</t>
  </si>
  <si>
    <t>STK39</t>
  </si>
  <si>
    <t>LCN5</t>
  </si>
  <si>
    <t>DIABLO</t>
  </si>
  <si>
    <t>COQ9</t>
  </si>
  <si>
    <t>ST13</t>
  </si>
  <si>
    <t>CCDC189</t>
  </si>
  <si>
    <t>NPC2</t>
  </si>
  <si>
    <t>FBLN1</t>
  </si>
  <si>
    <t>TEX47</t>
  </si>
  <si>
    <t>TIMM50</t>
  </si>
  <si>
    <t>CPD</t>
  </si>
  <si>
    <t>GSS</t>
  </si>
  <si>
    <t>PPIF</t>
  </si>
  <si>
    <t>EGF</t>
  </si>
  <si>
    <t>LOC100625134</t>
  </si>
  <si>
    <t>COL18A1</t>
  </si>
  <si>
    <t>SLC26A8</t>
  </si>
  <si>
    <t>DNAJC11</t>
  </si>
  <si>
    <t>PPP4C</t>
  </si>
  <si>
    <t>ATP5IF1</t>
  </si>
  <si>
    <t>RNASE10</t>
  </si>
  <si>
    <t>GALNS</t>
  </si>
  <si>
    <t>SLC25A32</t>
  </si>
  <si>
    <t>LRRC18</t>
  </si>
  <si>
    <t>RANGRF</t>
  </si>
  <si>
    <t>LETMD1</t>
  </si>
  <si>
    <t>RNASE4</t>
  </si>
  <si>
    <t>LOC100524873</t>
  </si>
  <si>
    <t>ADRM1</t>
  </si>
  <si>
    <t>DAZAP1</t>
  </si>
  <si>
    <t>TIMM10</t>
  </si>
  <si>
    <t>ABHD16A</t>
  </si>
  <si>
    <t>SPACA7</t>
  </si>
  <si>
    <t>HSP90B1</t>
  </si>
  <si>
    <t>RAB4B</t>
  </si>
  <si>
    <t>TIMM9</t>
  </si>
  <si>
    <t>SLC25A11</t>
  </si>
  <si>
    <t>STK33</t>
  </si>
  <si>
    <t>OCIAD1</t>
  </si>
  <si>
    <t>DEFB1</t>
  </si>
  <si>
    <t>SPATA48</t>
  </si>
  <si>
    <t>PMFBP1</t>
  </si>
  <si>
    <t>C3</t>
  </si>
  <si>
    <t>ARL8A</t>
  </si>
  <si>
    <t>C5orf49</t>
  </si>
  <si>
    <t>ATP6V1F</t>
  </si>
  <si>
    <t>RBX1</t>
  </si>
  <si>
    <t>COQ3</t>
  </si>
  <si>
    <t>DNAJB6</t>
  </si>
  <si>
    <t>YWHAQ</t>
  </si>
  <si>
    <t>PHPT1</t>
  </si>
  <si>
    <t>C4orf17</t>
  </si>
  <si>
    <t>GCLC</t>
  </si>
  <si>
    <t>INSL6</t>
  </si>
  <si>
    <t>RAB1A</t>
  </si>
  <si>
    <t>TFAM</t>
  </si>
  <si>
    <t>DEFB129</t>
  </si>
  <si>
    <t>FDPS</t>
  </si>
  <si>
    <t>EZR</t>
  </si>
  <si>
    <t>NUDT2</t>
  </si>
  <si>
    <t>LMNB1</t>
  </si>
  <si>
    <t>NEDD8</t>
  </si>
  <si>
    <t>RIBC2</t>
  </si>
  <si>
    <t>GLG1</t>
  </si>
  <si>
    <t>ASL</t>
  </si>
  <si>
    <t>C3orf84</t>
  </si>
  <si>
    <t>CCDC39</t>
  </si>
  <si>
    <t>GNPDA2</t>
  </si>
  <si>
    <t>CEP70</t>
  </si>
  <si>
    <t>EFCAB13</t>
  </si>
  <si>
    <t>TTR</t>
  </si>
  <si>
    <t>SH3GL3</t>
  </si>
  <si>
    <t>NDUFV3</t>
  </si>
  <si>
    <t>PRSS8</t>
  </si>
  <si>
    <t>RAB8B</t>
  </si>
  <si>
    <t>TOMM22</t>
  </si>
  <si>
    <t>DBI</t>
  </si>
  <si>
    <t>SPAG11</t>
  </si>
  <si>
    <t>SDF4</t>
  </si>
  <si>
    <t>CDC34</t>
  </si>
  <si>
    <t>C14H10orf53</t>
  </si>
  <si>
    <t>TEX43</t>
  </si>
  <si>
    <t>RSPH3</t>
  </si>
  <si>
    <t>EDIL3</t>
  </si>
  <si>
    <t>GRPEL1</t>
  </si>
  <si>
    <t>CPE</t>
  </si>
  <si>
    <t>LOC100516302</t>
  </si>
  <si>
    <t>C2orf74</t>
  </si>
  <si>
    <t>CLTA</t>
  </si>
  <si>
    <t>POC1B</t>
  </si>
  <si>
    <t>GDPD1</t>
  </si>
  <si>
    <t>SMPD4</t>
  </si>
  <si>
    <t>ZG16B</t>
  </si>
  <si>
    <t>REEP5</t>
  </si>
  <si>
    <t>SMCP</t>
  </si>
  <si>
    <t>NDUFV2</t>
  </si>
  <si>
    <t>RAD23A</t>
  </si>
  <si>
    <t>CMPK1</t>
  </si>
  <si>
    <t>CFAP221</t>
  </si>
  <si>
    <t>CORO1C</t>
  </si>
  <si>
    <t>CFAP20</t>
  </si>
  <si>
    <t>CAST</t>
  </si>
  <si>
    <t>NPPC</t>
  </si>
  <si>
    <t>LMAN1</t>
  </si>
  <si>
    <t>AK3</t>
  </si>
  <si>
    <t>GSTO2</t>
  </si>
  <si>
    <t>PFDN4</t>
  </si>
  <si>
    <t>TCTEX1D2</t>
  </si>
  <si>
    <t>LY6G6C</t>
  </si>
  <si>
    <t>MMP-2</t>
  </si>
  <si>
    <t>PRSS48</t>
  </si>
  <si>
    <t>CALR</t>
  </si>
  <si>
    <t>IQCD</t>
  </si>
  <si>
    <t>CDH1</t>
  </si>
  <si>
    <t>LOC100524713</t>
  </si>
  <si>
    <t>DNAJB8</t>
  </si>
  <si>
    <t>ARMT1</t>
  </si>
  <si>
    <t>FAM228B</t>
  </si>
  <si>
    <t>MLF1</t>
  </si>
  <si>
    <t>ZC2HC1B</t>
  </si>
  <si>
    <t>DNAL4</t>
  </si>
  <si>
    <t>IQCG</t>
  </si>
  <si>
    <t>LOC100621347</t>
  </si>
  <si>
    <t>QPCT</t>
  </si>
  <si>
    <t>CETN2</t>
  </si>
  <si>
    <t>SLC25A19</t>
  </si>
  <si>
    <t>PFDN1</t>
  </si>
  <si>
    <t>SYNJ2BP</t>
  </si>
  <si>
    <t>PN-1</t>
  </si>
  <si>
    <t>Sfn</t>
  </si>
  <si>
    <t>UBE2M</t>
  </si>
  <si>
    <t>SPATA6</t>
  </si>
  <si>
    <t>SPATA3</t>
  </si>
  <si>
    <t>TPPP3</t>
  </si>
  <si>
    <t>TCP11</t>
  </si>
  <si>
    <t>MDM1</t>
  </si>
  <si>
    <t>TXN2</t>
  </si>
  <si>
    <t>OS9</t>
  </si>
  <si>
    <t>TSTA3</t>
  </si>
  <si>
    <t>MSMB</t>
  </si>
  <si>
    <t>RAB3A</t>
  </si>
  <si>
    <t>CHCHD6</t>
  </si>
  <si>
    <t>CFAP126</t>
  </si>
  <si>
    <t>SGTA</t>
  </si>
  <si>
    <t>FAM3C</t>
  </si>
  <si>
    <t>C16orf78</t>
  </si>
  <si>
    <t>LOC110261361</t>
  </si>
  <si>
    <t>TPRG1L</t>
  </si>
  <si>
    <t>LMNTD1</t>
  </si>
  <si>
    <t>NDUFB7</t>
  </si>
  <si>
    <t>CCDC42</t>
  </si>
  <si>
    <t>BIN2</t>
  </si>
  <si>
    <t>IGHG</t>
  </si>
  <si>
    <t>DYT1</t>
  </si>
  <si>
    <t>AGRN</t>
  </si>
  <si>
    <t>TMEM38B</t>
  </si>
  <si>
    <t>FIS1</t>
  </si>
  <si>
    <t>ATP5E</t>
  </si>
  <si>
    <t>SPATA24</t>
  </si>
  <si>
    <t>CCDC38</t>
  </si>
  <si>
    <t>CFL1</t>
  </si>
  <si>
    <t>VTN</t>
  </si>
  <si>
    <t>COX6B</t>
  </si>
  <si>
    <t>PROS1</t>
  </si>
  <si>
    <t>S100A6</t>
  </si>
  <si>
    <t>HSPA13</t>
  </si>
  <si>
    <t>PM20D1</t>
  </si>
  <si>
    <t>UBXN4</t>
  </si>
  <si>
    <t>CKLF</t>
  </si>
  <si>
    <t>SRI</t>
  </si>
  <si>
    <t>LYRM9</t>
  </si>
  <si>
    <t>DEFB125</t>
  </si>
  <si>
    <t>NUCB1</t>
  </si>
  <si>
    <t>NUCB2</t>
  </si>
  <si>
    <t>LCN8</t>
  </si>
  <si>
    <t>EFHB</t>
  </si>
  <si>
    <t>CFAP97D1</t>
  </si>
  <si>
    <t>DNAJB3</t>
  </si>
  <si>
    <t>C17H20orf106</t>
  </si>
  <si>
    <t>TMEM231</t>
  </si>
  <si>
    <t>BCAP31</t>
  </si>
  <si>
    <t>TEX37</t>
  </si>
  <si>
    <t>CXHXorf66</t>
  </si>
  <si>
    <t>SPCS3</t>
  </si>
  <si>
    <t>RCN1</t>
  </si>
  <si>
    <t>LAMP2</t>
  </si>
  <si>
    <t>FAM161A</t>
  </si>
  <si>
    <t>STMP1</t>
  </si>
  <si>
    <t>IRGC</t>
  </si>
  <si>
    <t>SMOC2</t>
  </si>
  <si>
    <t>CALU</t>
  </si>
  <si>
    <t>RANBP2</t>
  </si>
  <si>
    <t>ANG</t>
  </si>
  <si>
    <t>AFP</t>
  </si>
  <si>
    <t>ITM2B</t>
  </si>
  <si>
    <t>EG627821</t>
  </si>
  <si>
    <t>PTPRD</t>
  </si>
  <si>
    <t>GENE</t>
  </si>
  <si>
    <t>PSP-II</t>
  </si>
  <si>
    <t>F1SFB7</t>
  </si>
  <si>
    <t>F1SFB7_PIG</t>
  </si>
  <si>
    <t>F1SUR7</t>
  </si>
  <si>
    <t>F1SUR7_PIG</t>
  </si>
  <si>
    <t>D0G0C8_PIG</t>
  </si>
  <si>
    <t>K7GPW3_PIG</t>
  </si>
  <si>
    <t>F1S4R7</t>
  </si>
  <si>
    <t>F1S4R7_PIG</t>
  </si>
  <si>
    <t>F1STL4</t>
  </si>
  <si>
    <t>F1STL4_PIG</t>
  </si>
  <si>
    <t>A0A287BBB4</t>
  </si>
  <si>
    <t>A0A287BBB4_PIG</t>
  </si>
  <si>
    <t>F1SU68</t>
  </si>
  <si>
    <t>F1SU68_PIG</t>
  </si>
  <si>
    <t>A5A8V7</t>
  </si>
  <si>
    <t>HS71L_PIG</t>
  </si>
  <si>
    <t>I3LP02</t>
  </si>
  <si>
    <t>I3LP02_PIG</t>
  </si>
  <si>
    <t>A5GFN6</t>
  </si>
  <si>
    <t>RAEL1_PIG</t>
  </si>
  <si>
    <t>F1SGH5_PIG</t>
  </si>
  <si>
    <t>A0A287AKY1</t>
  </si>
  <si>
    <t>A0A287AKY1_PIG</t>
  </si>
  <si>
    <t>A0A286ZQY6</t>
  </si>
  <si>
    <t>A0A286ZQY6_PIG</t>
  </si>
  <si>
    <t>V5PZZ6</t>
  </si>
  <si>
    <t>V5PZZ6_PIG</t>
  </si>
  <si>
    <t>F1SP29</t>
  </si>
  <si>
    <t>F1SP29_PIG</t>
  </si>
  <si>
    <t>I3LC15_PIG</t>
  </si>
  <si>
    <t>A0A287BA23</t>
  </si>
  <si>
    <t>A0A287BA23_PIG</t>
  </si>
  <si>
    <t>F1RWY7_PIG</t>
  </si>
  <si>
    <t>A0A286ZUS1_PIG</t>
  </si>
  <si>
    <t>A0A0B8RTA5</t>
  </si>
  <si>
    <t>A0A0B8RTA5_PIG</t>
  </si>
  <si>
    <t>F1S2V3</t>
  </si>
  <si>
    <t>F1S2V3_PIG</t>
  </si>
  <si>
    <t>A0A286ZKQ7_PIG</t>
  </si>
  <si>
    <t>A0A287ABI6</t>
  </si>
  <si>
    <t>A0A287ABI6_PIG</t>
  </si>
  <si>
    <t>A0A287A1G6</t>
  </si>
  <si>
    <t>A0A287A1G6_PIG</t>
  </si>
  <si>
    <t>A0A287AZU8</t>
  </si>
  <si>
    <t>A0A287AZU8_PIG</t>
  </si>
  <si>
    <t>Q2VTP6</t>
  </si>
  <si>
    <t>Q2VTP6_PIG</t>
  </si>
  <si>
    <t>F1RUE0</t>
  </si>
  <si>
    <t>F1RUE0_PIG</t>
  </si>
  <si>
    <t>A0A286ZWP6</t>
  </si>
  <si>
    <t>A0A286ZWP6_PIG</t>
  </si>
  <si>
    <t>C5I4T6_PIG</t>
  </si>
  <si>
    <t>F1RJB0</t>
  </si>
  <si>
    <t>F1RJB0_PIG</t>
  </si>
  <si>
    <t>F1RF34</t>
  </si>
  <si>
    <t>F1RF34_PIG</t>
  </si>
  <si>
    <t>F1SSA1_PIG</t>
  </si>
  <si>
    <t>F1SKY2</t>
  </si>
  <si>
    <t>F1SKY2_PIG</t>
  </si>
  <si>
    <t>A0A287A6I6_PIG</t>
  </si>
  <si>
    <t>F2Z4Z4</t>
  </si>
  <si>
    <t>F2Z4Z4_PIG</t>
  </si>
  <si>
    <t>A0A0K0KW08</t>
  </si>
  <si>
    <t>A0A0K0KW08_PIG</t>
  </si>
  <si>
    <t>A0A287A5X0_PIG</t>
  </si>
  <si>
    <t>A0A287BQ99</t>
  </si>
  <si>
    <t>A0A287BQ99_PIG</t>
  </si>
  <si>
    <t>A0A287B0C3</t>
  </si>
  <si>
    <t>A0A287B0C3_PIG</t>
  </si>
  <si>
    <t>F1S110</t>
  </si>
  <si>
    <t>F1S110_PIG</t>
  </si>
  <si>
    <t>Entry</t>
  </si>
  <si>
    <t>Gene names</t>
  </si>
  <si>
    <t>Protein names</t>
  </si>
  <si>
    <t>Mass</t>
  </si>
  <si>
    <t>Mapped PubMed ID</t>
  </si>
  <si>
    <t>Chromosome segregation 1-like protein (Exportin-2) (Importin-alpha re-exporter)</t>
  </si>
  <si>
    <t>Prefoldin subunit 4</t>
  </si>
  <si>
    <t>Biphenyl hydrolase like</t>
  </si>
  <si>
    <t>Localization in sperm</t>
  </si>
  <si>
    <t>Midpiece, mitochondria</t>
  </si>
  <si>
    <t>Unknown</t>
  </si>
  <si>
    <t>F1RWY7 A0A5G2R9J7</t>
  </si>
  <si>
    <t>NGG1 interacting factor 3 like 1</t>
  </si>
  <si>
    <t>A0A287ASH3 A0A287B238</t>
  </si>
  <si>
    <t>I3LIX4 I3LF98</t>
  </si>
  <si>
    <t>Upregulated/ downregulated in proteasomaly inhibited sperm</t>
  </si>
  <si>
    <t>Downregulated</t>
  </si>
  <si>
    <t>Upregulated</t>
  </si>
  <si>
    <t>Count</t>
  </si>
  <si>
    <t>%</t>
  </si>
  <si>
    <t>P-Value</t>
  </si>
  <si>
    <t>protein folding</t>
  </si>
  <si>
    <t>tricarboxylic acid cycle</t>
  </si>
  <si>
    <t>cilium movement</t>
  </si>
  <si>
    <t>single fertilization</t>
  </si>
  <si>
    <t>proteasome-mediated ubiquitin-dependent protein catabolic process</t>
  </si>
  <si>
    <t>chaperone mediated protein folding requiring cofactor</t>
  </si>
  <si>
    <t>sperm axoneme assembly</t>
  </si>
  <si>
    <t>carbohydrate metabolic process</t>
  </si>
  <si>
    <t>protein stabilization</t>
  </si>
  <si>
    <t>fatty acid beta-oxidation using acyl-CoA dehydrogenase</t>
  </si>
  <si>
    <t>fatty acid beta-oxidation</t>
  </si>
  <si>
    <t>chaperone-mediated protein complex assembly</t>
  </si>
  <si>
    <t>regulation of protein phosphorylation</t>
  </si>
  <si>
    <t>cilium organization</t>
  </si>
  <si>
    <t>malate metabolic process</t>
  </si>
  <si>
    <t>mitochondrion organization</t>
  </si>
  <si>
    <t>isoleucine catabolic process</t>
  </si>
  <si>
    <t>positive regulation of protein polymerization</t>
  </si>
  <si>
    <t>mitochondrion</t>
  </si>
  <si>
    <t>sperm flagellum</t>
  </si>
  <si>
    <t>cytoplasm</t>
  </si>
  <si>
    <t>mitochondrial matrix</t>
  </si>
  <si>
    <t>cytosol</t>
  </si>
  <si>
    <t>motile cilium</t>
  </si>
  <si>
    <t>extracellular exosome</t>
  </si>
  <si>
    <t>centrosome</t>
  </si>
  <si>
    <t>mitochondrial nucleoid</t>
  </si>
  <si>
    <t>ciliary basal body</t>
  </si>
  <si>
    <t>nuclear pore</t>
  </si>
  <si>
    <t>proton-transporting ATP synthase complex, catalytic core F(1)</t>
  </si>
  <si>
    <t>synaptic vesicle</t>
  </si>
  <si>
    <t>inner acrosomal membrane</t>
  </si>
  <si>
    <t>lysosome</t>
  </si>
  <si>
    <t>unfolded protein binding</t>
  </si>
  <si>
    <t>ATP binding</t>
  </si>
  <si>
    <t>ubiquitin protein ligase binding</t>
  </si>
  <si>
    <t>identical protein binding</t>
  </si>
  <si>
    <t>GTP binding</t>
  </si>
  <si>
    <t>GTPase activity</t>
  </si>
  <si>
    <t>disordered domain specific binding</t>
  </si>
  <si>
    <t>structural constituent of nuclear pore</t>
  </si>
  <si>
    <t>3-hydroxyacyl-CoA dehydrogenase activity</t>
  </si>
  <si>
    <t>peptidase activity</t>
  </si>
  <si>
    <t>L-malate dehydrogenase activity</t>
  </si>
  <si>
    <t>17-beta-hydroxysteroid dehydrogenase (NAD+) activity</t>
  </si>
  <si>
    <t>protein homodimerization activity</t>
  </si>
  <si>
    <t>lipid binding</t>
  </si>
  <si>
    <t>Oxidative phosphorylation</t>
  </si>
  <si>
    <t>P41367</t>
  </si>
  <si>
    <t>ACADM_PIG</t>
  </si>
  <si>
    <t>F1SUB4</t>
  </si>
  <si>
    <t>F1SUB4_PIG</t>
  </si>
  <si>
    <t>A0A287AGU7</t>
  </si>
  <si>
    <t>A0A287AGU7_PIG</t>
  </si>
  <si>
    <t>F1SSK4</t>
  </si>
  <si>
    <t>F1SSK4_PIG</t>
  </si>
  <si>
    <t>A0A287A7V3</t>
  </si>
  <si>
    <t>A0A287A7V3_PIG</t>
  </si>
  <si>
    <t>P00506</t>
  </si>
  <si>
    <t>AATM_PIG</t>
  </si>
  <si>
    <t>K9IVE3</t>
  </si>
  <si>
    <t>K9IVE3_PIG</t>
  </si>
  <si>
    <t>F1SRG9</t>
  </si>
  <si>
    <t>F1SRG9_PIG</t>
  </si>
  <si>
    <t>A0A287AC97</t>
  </si>
  <si>
    <t>A0A287AC97_PIG</t>
  </si>
  <si>
    <t>A0A287BJ16</t>
  </si>
  <si>
    <t>I3LE14</t>
  </si>
  <si>
    <t>I3LE14_PIG</t>
  </si>
  <si>
    <t>Q767L7</t>
  </si>
  <si>
    <t>TBB5_PIG</t>
  </si>
  <si>
    <t>P83686</t>
  </si>
  <si>
    <t>NB5R3_PIG</t>
  </si>
  <si>
    <t>A0A287AR48</t>
  </si>
  <si>
    <t>A0A287AR48_PIG</t>
  </si>
  <si>
    <t>I3LE65</t>
  </si>
  <si>
    <t>I3LE65_PIG</t>
  </si>
  <si>
    <t>F2Z5K5</t>
  </si>
  <si>
    <t>F2Z5K5_PIG</t>
  </si>
  <si>
    <t>A0A287A1A7</t>
  </si>
  <si>
    <t>A0A287A1A7_PIG</t>
  </si>
  <si>
    <t>A0A287A275</t>
  </si>
  <si>
    <t>A0A287A275_PIG</t>
  </si>
  <si>
    <t>I3LS60</t>
  </si>
  <si>
    <t>I3LS60_PIG</t>
  </si>
  <si>
    <t>I3LLI7</t>
  </si>
  <si>
    <t>I3LLI7_PIG</t>
  </si>
  <si>
    <t>A0A286ZWH7</t>
  </si>
  <si>
    <t>A0A286ZWH7_PIG</t>
  </si>
  <si>
    <t>F2Z5W0</t>
  </si>
  <si>
    <t>F2Z5W0_PIG</t>
  </si>
  <si>
    <t>F1SMZ3</t>
  </si>
  <si>
    <t>F1SMZ3_PIG</t>
  </si>
  <si>
    <t>F1STV0</t>
  </si>
  <si>
    <t>F1STV0_PIG</t>
  </si>
  <si>
    <t>I3LLF8</t>
  </si>
  <si>
    <t>I3LLF8_PIG</t>
  </si>
  <si>
    <t>I3L8Z8</t>
  </si>
  <si>
    <t>I3L8Z8_PIG</t>
  </si>
  <si>
    <t>I3LB78</t>
  </si>
  <si>
    <t>I3LB78_PIG</t>
  </si>
  <si>
    <t>A0A0B8RVY0</t>
  </si>
  <si>
    <t>A0A0B8RVY0_PIG</t>
  </si>
  <si>
    <t>P33198</t>
  </si>
  <si>
    <t>IDHP_PIG</t>
  </si>
  <si>
    <t>I3LQG1</t>
  </si>
  <si>
    <t>I3LQG1_PIG</t>
  </si>
  <si>
    <t>K7GMX6</t>
  </si>
  <si>
    <t>K7GMX6_PIG</t>
  </si>
  <si>
    <t>F1SS88</t>
  </si>
  <si>
    <t>F1SS88_PIG</t>
  </si>
  <si>
    <t>F2Z5I5</t>
  </si>
  <si>
    <t>F2Z5I5_PIG</t>
  </si>
  <si>
    <t>I3LT05</t>
  </si>
  <si>
    <t>I3LT05_PIG</t>
  </si>
  <si>
    <t>F1SSA1</t>
  </si>
  <si>
    <t>A0A0B8RT73</t>
  </si>
  <si>
    <t>A0A0B8RT73_PIG</t>
  </si>
  <si>
    <t>I3LC15</t>
  </si>
  <si>
    <t>A0A287AAP0</t>
  </si>
  <si>
    <t>A0A287AAP0_PIG</t>
  </si>
  <si>
    <t>A0A287AFA6</t>
  </si>
  <si>
    <t>A0A287AFA6_PIG</t>
  </si>
  <si>
    <t>A0A286ZHY3</t>
  </si>
  <si>
    <t>A0A286ZHY3_PIG</t>
  </si>
  <si>
    <t>P79385</t>
  </si>
  <si>
    <t>MFGM_PIG</t>
  </si>
  <si>
    <t>I3LNB4</t>
  </si>
  <si>
    <t>I3LNB4_PIG</t>
  </si>
  <si>
    <t>A0A287ABY4</t>
  </si>
  <si>
    <t>A0A287ABY4_PIG</t>
  </si>
  <si>
    <t>A0A0B8S072</t>
  </si>
  <si>
    <t>A0A0B8S072_PIG</t>
  </si>
  <si>
    <t>K9J4R3</t>
  </si>
  <si>
    <t>K9J4R3_PIG</t>
  </si>
  <si>
    <t>A0A287AGL6</t>
  </si>
  <si>
    <t>A0A287AGL6_PIG</t>
  </si>
  <si>
    <t>A0A287ABB8</t>
  </si>
  <si>
    <t>A0A287ABB8_PIG</t>
  </si>
  <si>
    <t>A0A287AV20</t>
  </si>
  <si>
    <t>A0A287AV20_PIG</t>
  </si>
  <si>
    <t>P00346</t>
  </si>
  <si>
    <t>MDHM_PIG</t>
  </si>
  <si>
    <t>A0A287A6X5</t>
  </si>
  <si>
    <t>A0A287A6X5_PIG</t>
  </si>
  <si>
    <t>F1SMZ6</t>
  </si>
  <si>
    <t>F1SMZ6_PIG</t>
  </si>
  <si>
    <t>I3LKM1</t>
  </si>
  <si>
    <t>I3LKM1_PIG</t>
  </si>
  <si>
    <t>I3LD43</t>
  </si>
  <si>
    <t>I3LD43_PIG</t>
  </si>
  <si>
    <t>F1SNC1</t>
  </si>
  <si>
    <t>F1SNC1_PIG</t>
  </si>
  <si>
    <t>P02550</t>
  </si>
  <si>
    <t>TBA1A_PIG</t>
  </si>
  <si>
    <t>A0A286ZLK7</t>
  </si>
  <si>
    <t>A0A286ZLK7_PIG</t>
  </si>
  <si>
    <t>F1SN46</t>
  </si>
  <si>
    <t>F1SN46_PIG</t>
  </si>
  <si>
    <t>A0A287AIR5</t>
  </si>
  <si>
    <t>A0A287AIR5_PIG</t>
  </si>
  <si>
    <t>GOTerm_BP</t>
  </si>
  <si>
    <t>GOTerm_MF</t>
  </si>
  <si>
    <t>A0A0B8S0B6</t>
  </si>
  <si>
    <t>A0A0B8S0B6_PIG</t>
  </si>
  <si>
    <t>A0A287AHZ7</t>
  </si>
  <si>
    <t>A0A287AHZ7_PIG</t>
  </si>
  <si>
    <t>F1SNL7</t>
  </si>
  <si>
    <t>F1SNL7_PIG</t>
  </si>
  <si>
    <t>I3LCA2</t>
  </si>
  <si>
    <t>I3LCA2_PIG</t>
  </si>
  <si>
    <t>Q866A8</t>
  </si>
  <si>
    <t>Q866A8_PIG</t>
  </si>
  <si>
    <t>I3LDC7</t>
  </si>
  <si>
    <t>I3LDC7_PIG</t>
  </si>
  <si>
    <t>A0A286ZT52</t>
  </si>
  <si>
    <t>A0A286ZT52_PIG</t>
  </si>
  <si>
    <t>A0A286ZNV5</t>
  </si>
  <si>
    <t>A0A286ZNV5_PIG</t>
  </si>
  <si>
    <t>A0A287A1E4</t>
  </si>
  <si>
    <t>A0A287A1E4_PIG</t>
  </si>
  <si>
    <t>A0A0B8RW53</t>
  </si>
  <si>
    <t>A0A0B8RW53_PIG</t>
  </si>
  <si>
    <t>A0A287AI67</t>
  </si>
  <si>
    <t>A0A287AI67_PIG</t>
  </si>
  <si>
    <t>A0A0B8RZ10</t>
  </si>
  <si>
    <t>A0A0B8RZ10_PIG</t>
  </si>
  <si>
    <t>A0A287AAM9</t>
  </si>
  <si>
    <t>A0A287AAM9_PIG</t>
  </si>
  <si>
    <t>A0A286ZMA6</t>
  </si>
  <si>
    <t>A0A286ZMA6_PIG</t>
  </si>
  <si>
    <t>F6Q109</t>
  </si>
  <si>
    <t>F6Q109_PIG</t>
  </si>
  <si>
    <t>A0A286ZTB6</t>
  </si>
  <si>
    <t>A0A286ZTB6_PIG</t>
  </si>
  <si>
    <t>A0A218PI30</t>
  </si>
  <si>
    <t>A0A218PI30_PIG</t>
  </si>
  <si>
    <t>A0A0B8S0C3</t>
  </si>
  <si>
    <t>A0A0B8S0C3_PIG</t>
  </si>
  <si>
    <t>A0A287A2J9</t>
  </si>
  <si>
    <t>A0A287A2J9_PIG</t>
  </si>
  <si>
    <t>F1SMN6</t>
  </si>
  <si>
    <t>F1SMN6_PIG</t>
  </si>
  <si>
    <t>O02705</t>
  </si>
  <si>
    <t>HS90A_PIG</t>
  </si>
  <si>
    <t>I3LII3</t>
  </si>
  <si>
    <t>I3LII3_PIG</t>
  </si>
  <si>
    <t>A0A287A3T5</t>
  </si>
  <si>
    <t>A0A287A3T5_PIG</t>
  </si>
  <si>
    <t>A0A0B8RZH9</t>
  </si>
  <si>
    <t>A0A0B8RZH9_PIG</t>
  </si>
  <si>
    <t>I3L9V2</t>
  </si>
  <si>
    <t>I3L9V2_PIG</t>
  </si>
  <si>
    <t>Q6SEG5</t>
  </si>
  <si>
    <t>UCHL1_PIG</t>
  </si>
  <si>
    <t>A0A287AUN3</t>
  </si>
  <si>
    <t>A0A287AUN3_PIG</t>
  </si>
  <si>
    <t>A0A287A5X0</t>
  </si>
  <si>
    <t>A0A286ZYC3</t>
  </si>
  <si>
    <t>A0A286ZYC3_PIG</t>
  </si>
  <si>
    <t>F1SMA3</t>
  </si>
  <si>
    <t>F1SMA3_PIG</t>
  </si>
  <si>
    <t>F2Z5N6</t>
  </si>
  <si>
    <t>F2Z5N6_PIG</t>
  </si>
  <si>
    <t>I3LGD4</t>
  </si>
  <si>
    <t>I3LGD4_PIG</t>
  </si>
  <si>
    <t>Q9TSX9</t>
  </si>
  <si>
    <t>PRDX6_PIG</t>
  </si>
  <si>
    <t>F1SQR8</t>
  </si>
  <si>
    <t>F1SQR8_PIG</t>
  </si>
  <si>
    <t>I3LQB3</t>
  </si>
  <si>
    <t>I3LQB3_PIG</t>
  </si>
  <si>
    <t>P62197</t>
  </si>
  <si>
    <t>PRS8_PIG</t>
  </si>
  <si>
    <t>A0A287AFZ3</t>
  </si>
  <si>
    <t>A0A287AFZ3_PIG</t>
  </si>
  <si>
    <t>A0A287ASY9</t>
  </si>
  <si>
    <t>A0A287ASY9_PIG</t>
  </si>
  <si>
    <t>Q6YT39</t>
  </si>
  <si>
    <t>Q6YT39_PIG</t>
  </si>
  <si>
    <t>A0A287AMZ2</t>
  </si>
  <si>
    <t>A0A287AMZ2_PIG</t>
  </si>
  <si>
    <t>A0A287AGG3</t>
  </si>
  <si>
    <t>A0A287AGG3_PIG</t>
  </si>
  <si>
    <t>I3LAZ9</t>
  </si>
  <si>
    <t>I3LAZ9_PIG</t>
  </si>
  <si>
    <t>A0A286ZR68</t>
  </si>
  <si>
    <t>A0A286ZR68_PIG</t>
  </si>
  <si>
    <t>A0A0B8RT59</t>
  </si>
  <si>
    <t>A0A0B8RT59_PIG</t>
  </si>
  <si>
    <t>Q684M6</t>
  </si>
  <si>
    <t>Q684M6_PIG</t>
  </si>
  <si>
    <t>K9IVC2</t>
  </si>
  <si>
    <t>K9IVC2_PIG</t>
  </si>
  <si>
    <t>P50584</t>
  </si>
  <si>
    <t>AP4A_PIG</t>
  </si>
  <si>
    <t>nuclear pore complex assembly</t>
  </si>
  <si>
    <t>protein transport</t>
  </si>
  <si>
    <t>protein import into nucleus</t>
  </si>
  <si>
    <t>Fold Enrichment</t>
  </si>
  <si>
    <t>beta-amyloid binding</t>
  </si>
  <si>
    <t>Gene</t>
  </si>
  <si>
    <t>DQH-1</t>
  </si>
  <si>
    <t>TUBB3</t>
  </si>
  <si>
    <t>ADAM9</t>
  </si>
  <si>
    <t>ABCA15</t>
  </si>
  <si>
    <t>GLA</t>
  </si>
  <si>
    <t>AQN-3</t>
  </si>
  <si>
    <t>CCDC27</t>
  </si>
  <si>
    <t>DNAI1</t>
  </si>
  <si>
    <t>CCDC196</t>
  </si>
  <si>
    <t>EPPIN</t>
  </si>
  <si>
    <t>SPATA31</t>
  </si>
  <si>
    <t>FLG</t>
  </si>
  <si>
    <t>CFAP44</t>
  </si>
  <si>
    <t>AQN-1</t>
  </si>
  <si>
    <t>A0A286ZY95</t>
  </si>
  <si>
    <t>A0A286ZY95_PIG</t>
  </si>
  <si>
    <t>F1SS24</t>
  </si>
  <si>
    <t>F1SS24_PIG</t>
  </si>
  <si>
    <t>F6Q6N5</t>
  </si>
  <si>
    <t>F6Q6N5_PIG</t>
  </si>
  <si>
    <t>Q29016</t>
  </si>
  <si>
    <t>ACRBP_PIG</t>
  </si>
  <si>
    <t>A0A287AD85</t>
  </si>
  <si>
    <t>A0A287AD85_PIG</t>
  </si>
  <si>
    <t>A0A0B8RSY9</t>
  </si>
  <si>
    <t>A0A0B8RSY9_PIG</t>
  </si>
  <si>
    <t>A0A287AFU3</t>
  </si>
  <si>
    <t>A0A287AFU3_PIG</t>
  </si>
  <si>
    <t>K7GLT8</t>
  </si>
  <si>
    <t>K7GLT8_PIG</t>
  </si>
  <si>
    <t>Q29554</t>
  </si>
  <si>
    <t>ECHA_PIG</t>
  </si>
  <si>
    <t>F1SMZ7</t>
  </si>
  <si>
    <t>F1SMZ7_PIG</t>
  </si>
  <si>
    <t>A0A286ZSC6</t>
  </si>
  <si>
    <t>A0A286ZSC6_PIG</t>
  </si>
  <si>
    <t>A0A287AGU2</t>
  </si>
  <si>
    <t>A0A287AGU2_PIG</t>
  </si>
  <si>
    <t>A0A0B8RT86</t>
  </si>
  <si>
    <t>A0A0B8RT86_PIG</t>
  </si>
  <si>
    <t>A0A286ZKT4</t>
  </si>
  <si>
    <t>A0A286ZKT4_PIG</t>
  </si>
  <si>
    <t>I3LN22</t>
  </si>
  <si>
    <t>I3LN22_PIG</t>
  </si>
  <si>
    <t>A0A287AHL5</t>
  </si>
  <si>
    <t>A0A287AHL5_PIG</t>
  </si>
  <si>
    <t>P26322</t>
  </si>
  <si>
    <t>AQN1_PIG</t>
  </si>
  <si>
    <t>Q5MG87</t>
  </si>
  <si>
    <t>Q5MG87_PIG</t>
  </si>
  <si>
    <t>I3L7T4</t>
  </si>
  <si>
    <t>I3L7T4_PIG</t>
  </si>
  <si>
    <t>Q4R0H3</t>
  </si>
  <si>
    <t>Q4R0H3_PIG</t>
  </si>
  <si>
    <t>K9IYH5</t>
  </si>
  <si>
    <t>K9IYH5_DESRO</t>
  </si>
  <si>
    <t>A0A286ZNY1</t>
  </si>
  <si>
    <t>A0A286ZNY1_PIG</t>
  </si>
  <si>
    <t>Q9TSX5</t>
  </si>
  <si>
    <t>LDHC_PIG</t>
  </si>
  <si>
    <t>A0A287AEK2</t>
  </si>
  <si>
    <t>A0A287AEK2_PIG</t>
  </si>
  <si>
    <t>P08001</t>
  </si>
  <si>
    <t>ACRO_PIG</t>
  </si>
  <si>
    <t>X4ZHK0</t>
  </si>
  <si>
    <t>X4ZHK0_PIG</t>
  </si>
  <si>
    <t>I3LBP3</t>
  </si>
  <si>
    <t>I3LBP3_PIG</t>
  </si>
  <si>
    <t>X4ZFQ2</t>
  </si>
  <si>
    <t>X4ZFQ2_PIG</t>
  </si>
  <si>
    <t>I3LD62</t>
  </si>
  <si>
    <t>I3LD62_PIG</t>
  </si>
  <si>
    <t>K7GP28</t>
  </si>
  <si>
    <t>K7GP28_PIG</t>
  </si>
  <si>
    <t>I3LR32</t>
  </si>
  <si>
    <t>I3LR32_PIG</t>
  </si>
  <si>
    <t>I3LJA4</t>
  </si>
  <si>
    <t>I3LJA4_PIG</t>
  </si>
  <si>
    <t>F1ST43</t>
  </si>
  <si>
    <t>F1ST43_PIG</t>
  </si>
  <si>
    <t>F1RR82</t>
  </si>
  <si>
    <t>A0A0B8S099</t>
  </si>
  <si>
    <t>A0A0B8S099_PIG</t>
  </si>
  <si>
    <t>A0A287AA21</t>
  </si>
  <si>
    <t>A0A287AA21_PIG</t>
  </si>
  <si>
    <t>P00348</t>
  </si>
  <si>
    <t>HCDH_PIG</t>
  </si>
  <si>
    <t>A0A286ZN09</t>
  </si>
  <si>
    <t>A0A286ZN09_PIG</t>
  </si>
  <si>
    <t>A0A286ZQX0</t>
  </si>
  <si>
    <t>A0A286ZQX0_PIG</t>
  </si>
  <si>
    <t>P00571</t>
  </si>
  <si>
    <t>KAD1_PIG</t>
  </si>
  <si>
    <t>Q9TUF6</t>
  </si>
  <si>
    <t>Q9TUF6_PIG</t>
  </si>
  <si>
    <t>I3LUR5</t>
  </si>
  <si>
    <t>I3LUR5_PIG</t>
  </si>
  <si>
    <t>Q8MI02</t>
  </si>
  <si>
    <t>Q8MI02_PIG</t>
  </si>
  <si>
    <t>F2Z5G3</t>
  </si>
  <si>
    <t>F2Z5G3_PIG</t>
  </si>
  <si>
    <t>P00355</t>
  </si>
  <si>
    <t>G3P_PIG</t>
  </si>
  <si>
    <t>I3LR47</t>
  </si>
  <si>
    <t>I3LR47_PIG</t>
  </si>
  <si>
    <t>I3LPE2</t>
  </si>
  <si>
    <t>I3LPE2_PIG</t>
  </si>
  <si>
    <t>I3L8L8</t>
  </si>
  <si>
    <t>I3L8L8_PIG</t>
  </si>
  <si>
    <t>I3LCI2</t>
  </si>
  <si>
    <t>I3LCI2_PIG</t>
  </si>
  <si>
    <t>F1SQN1</t>
  </si>
  <si>
    <t>F1SQN1_PIG</t>
  </si>
  <si>
    <t>Q6UAQ9</t>
  </si>
  <si>
    <t>Q6UAQ9_PIG</t>
  </si>
  <si>
    <t>K7GQS2</t>
  </si>
  <si>
    <t>K7GQS2_PIG</t>
  </si>
  <si>
    <t>M3TYK5</t>
  </si>
  <si>
    <t>M3TYK5_PIG</t>
  </si>
  <si>
    <t>I3LL86</t>
  </si>
  <si>
    <t>I3LL86_PIG</t>
  </si>
  <si>
    <t>A0A287APC7</t>
  </si>
  <si>
    <t>A0A287APC7_PIG</t>
  </si>
  <si>
    <t>I3LK18</t>
  </si>
  <si>
    <t>I3LK18_PIG</t>
  </si>
  <si>
    <t>I3LD34</t>
  </si>
  <si>
    <t>I3LD34_PIG</t>
  </si>
  <si>
    <t>I3L9J4</t>
  </si>
  <si>
    <t>I3L9J4_PIG</t>
  </si>
  <si>
    <t>Q6S4N2</t>
  </si>
  <si>
    <t>HS71B_PIG</t>
  </si>
  <si>
    <t>A0A0B8RTA2</t>
  </si>
  <si>
    <t>A0A0B8RTA2_PIG</t>
  </si>
  <si>
    <t>I3LP90</t>
  </si>
  <si>
    <t>I3LP90_PIG</t>
  </si>
  <si>
    <t>A0A0B8RTY2</t>
  </si>
  <si>
    <t>A0A0B8RTY2_PIG</t>
  </si>
  <si>
    <t>A0A287AE08</t>
  </si>
  <si>
    <t>A0A287AE08_PIG</t>
  </si>
  <si>
    <t>Q2XQV4</t>
  </si>
  <si>
    <t>ALDH2_PIG</t>
  </si>
  <si>
    <t>Q1G1K7</t>
  </si>
  <si>
    <t>Q1G1K7_PIG</t>
  </si>
  <si>
    <t>A0A287AJR1</t>
  </si>
  <si>
    <t>A0A287AJR1_PIG</t>
  </si>
  <si>
    <t>Q1G1K9</t>
  </si>
  <si>
    <t>Q1G1K9_PIG</t>
  </si>
  <si>
    <t>F2Z536</t>
  </si>
  <si>
    <t>F2Z536_PIG</t>
  </si>
  <si>
    <t>I3LPP1</t>
  </si>
  <si>
    <t>I3LPP1_PIG</t>
  </si>
  <si>
    <t>F1SS26</t>
  </si>
  <si>
    <t>F1SS26_PIG</t>
  </si>
  <si>
    <t>K7GNL4</t>
  </si>
  <si>
    <t>K7GNL4_PIG</t>
  </si>
  <si>
    <t>A0A287AX58</t>
  </si>
  <si>
    <t>A0A287AX58_PIG</t>
  </si>
  <si>
    <t>F2Z558</t>
  </si>
  <si>
    <t>F2Z558_PIG</t>
  </si>
  <si>
    <t>P62895</t>
  </si>
  <si>
    <t>CYC_PIG</t>
  </si>
  <si>
    <t>I6R469</t>
  </si>
  <si>
    <t>I6R469_PIG</t>
  </si>
  <si>
    <t>A0A287A4Z2</t>
  </si>
  <si>
    <t>A0A287A4Z2_PIG</t>
  </si>
  <si>
    <t>F1SN58</t>
  </si>
  <si>
    <t>F1SN58_PIG</t>
  </si>
  <si>
    <t>G9F6X7</t>
  </si>
  <si>
    <t>G9F6X7_PIG</t>
  </si>
  <si>
    <t>A0A286ZNM0</t>
  </si>
  <si>
    <t>A0A286ZNM0_PIG</t>
  </si>
  <si>
    <t>K9IVI1</t>
  </si>
  <si>
    <t>K9IVI1_PIG</t>
  </si>
  <si>
    <t>A0A287ALQ2</t>
  </si>
  <si>
    <t>A0A287ALQ2_PIG</t>
  </si>
  <si>
    <t>A0A287AKN8</t>
  </si>
  <si>
    <t>A0A287AKN8_PIG</t>
  </si>
  <si>
    <t>A0A286ZSD6</t>
  </si>
  <si>
    <t>A0A286ZSD6_PIG</t>
  </si>
  <si>
    <t>A0A076KRX0</t>
  </si>
  <si>
    <t>A0A076KRX0_PIG</t>
  </si>
  <si>
    <t>A0A286ZYX8</t>
  </si>
  <si>
    <t>A0A286ZYX8_PIG</t>
  </si>
  <si>
    <t>Q1KYT0</t>
  </si>
  <si>
    <t>ENOB_PIG</t>
  </si>
  <si>
    <t>F1SRY6</t>
  </si>
  <si>
    <t>F1SRY6_PIG</t>
  </si>
  <si>
    <t>Q0R678</t>
  </si>
  <si>
    <t>Q0R678_PIG</t>
  </si>
  <si>
    <t>A0A0B8RT78</t>
  </si>
  <si>
    <t>A0A0B8RT78_PIG</t>
  </si>
  <si>
    <t>A0A287A5Y7</t>
  </si>
  <si>
    <t>A0A287A5Y7_PIG</t>
  </si>
  <si>
    <t>A0A1B2TT55</t>
  </si>
  <si>
    <t>A0A1B2TT55_PIG</t>
  </si>
  <si>
    <t>P10173</t>
  </si>
  <si>
    <t>FUMH_PIG</t>
  </si>
  <si>
    <t>A0A287AL41</t>
  </si>
  <si>
    <t>A0A287AL41_PIG</t>
  </si>
  <si>
    <t>F1SP30</t>
  </si>
  <si>
    <t>F1SP30_PIG</t>
  </si>
  <si>
    <t>A0A287AGH7</t>
  </si>
  <si>
    <t>A0A287AGH7_PIG</t>
  </si>
  <si>
    <t>Q6Q7J2</t>
  </si>
  <si>
    <t>GDIB_PIG</t>
  </si>
  <si>
    <t>A0A287ANM8</t>
  </si>
  <si>
    <t>A0A287ANM8_PIG</t>
  </si>
  <si>
    <t>I3LNF2</t>
  </si>
  <si>
    <t>I3LNF2_PIG</t>
  </si>
  <si>
    <t>A0A286ZQ50</t>
  </si>
  <si>
    <t>A0A286ZQ50_PIG</t>
  </si>
  <si>
    <t>A0A287AVW2</t>
  </si>
  <si>
    <t>A0A287AVW2_PIG</t>
  </si>
  <si>
    <t>F1SMN4</t>
  </si>
  <si>
    <t>F1SMN4_PIG</t>
  </si>
  <si>
    <t>A0A286ZMB2</t>
  </si>
  <si>
    <t>A0A286ZMB2_PIG</t>
  </si>
  <si>
    <t>A0A286ZRK2</t>
  </si>
  <si>
    <t>A0A286ZRK2_PIG</t>
  </si>
  <si>
    <t>I3LJP1</t>
  </si>
  <si>
    <t>I3LJP1_PIG</t>
  </si>
  <si>
    <t>I3LG15</t>
  </si>
  <si>
    <t>I3LG15_PIG</t>
  </si>
  <si>
    <t>A0A287AC42</t>
  </si>
  <si>
    <t>A0A287AC42_PIG</t>
  </si>
  <si>
    <t>A0A287AN02</t>
  </si>
  <si>
    <t>A0A287AN02_PIG</t>
  </si>
  <si>
    <t>A0A287AL53</t>
  </si>
  <si>
    <t>A0A287AL53_PIG</t>
  </si>
  <si>
    <t>F1SR82</t>
  </si>
  <si>
    <t>F1SR82_PIG</t>
  </si>
  <si>
    <t>A0A287AGN3</t>
  </si>
  <si>
    <t>A0A287AGN3_PIG</t>
  </si>
  <si>
    <t>A0A286ZK35</t>
  </si>
  <si>
    <t>A0A286ZK35_PIG</t>
  </si>
  <si>
    <t>I3LLS7</t>
  </si>
  <si>
    <t>I3LLS7_PIG</t>
  </si>
  <si>
    <t>F1ST22</t>
  </si>
  <si>
    <t>F1ST22_PIG</t>
  </si>
  <si>
    <t>P80895</t>
  </si>
  <si>
    <t>PIMT_PIG</t>
  </si>
  <si>
    <t>K4IWU4</t>
  </si>
  <si>
    <t>K4IWU4_PIG</t>
  </si>
  <si>
    <t>P08059</t>
  </si>
  <si>
    <t>G6PI_PIG</t>
  </si>
  <si>
    <t>A0A286ZKQ7</t>
  </si>
  <si>
    <t>Q29371</t>
  </si>
  <si>
    <t>TPIS_PIG</t>
  </si>
  <si>
    <t>F1SMW9</t>
  </si>
  <si>
    <t>F1SMW9_PIG</t>
  </si>
  <si>
    <t>Q8WNR3</t>
  </si>
  <si>
    <t>Q8WNR3_PIG</t>
  </si>
  <si>
    <t>A0A286ZRQ7</t>
  </si>
  <si>
    <t>A0A286ZRQ7_PIG</t>
  </si>
  <si>
    <t>Q4R0H8</t>
  </si>
  <si>
    <t>Q4R0H8_PIG</t>
  </si>
  <si>
    <t>F1SQZ0</t>
  </si>
  <si>
    <t>F1SQZ0_PIG</t>
  </si>
  <si>
    <t>A0A287AH85</t>
  </si>
  <si>
    <t>A0A287AH85_PIG</t>
  </si>
  <si>
    <t>A0A0B8RTY5</t>
  </si>
  <si>
    <t>A0A0B8RTY5_PIG</t>
  </si>
  <si>
    <t>K9J6M1</t>
  </si>
  <si>
    <t>K9J6M1_PIG</t>
  </si>
  <si>
    <t>F1SND2</t>
  </si>
  <si>
    <t>F1SND2_PIG</t>
  </si>
  <si>
    <t>A0A287A2X6</t>
  </si>
  <si>
    <t>A0A287A2X6_PIG</t>
  </si>
  <si>
    <t>A0A287AN37</t>
  </si>
  <si>
    <t>A0A287AN37_PIG</t>
  </si>
  <si>
    <t>I3LDC1</t>
  </si>
  <si>
    <t>I3LDC1_PIG</t>
  </si>
  <si>
    <t>Q29551</t>
  </si>
  <si>
    <t>SCOT1_PIG</t>
  </si>
  <si>
    <t>A0A287ARR1</t>
  </si>
  <si>
    <t>A0A287ARR1_PIG</t>
  </si>
  <si>
    <t>Q6UAQ8</t>
  </si>
  <si>
    <t>ETFB_PIG</t>
  </si>
  <si>
    <t>A0A0A8IK66</t>
  </si>
  <si>
    <t>A0A0A8IK66_PIG</t>
  </si>
  <si>
    <t>F1SR76</t>
  </si>
  <si>
    <t>F1SR76_PIG</t>
  </si>
  <si>
    <t>P54612</t>
  </si>
  <si>
    <t>2AAA_PIG</t>
  </si>
  <si>
    <t>P79274</t>
  </si>
  <si>
    <t>ACADL_PIG</t>
  </si>
  <si>
    <t>A0A287ARC8</t>
  </si>
  <si>
    <t>A0A287ARC8_PIG</t>
  </si>
  <si>
    <t>Q8WNY6</t>
  </si>
  <si>
    <t>Q8WNY6_PIG</t>
  </si>
  <si>
    <t>Q7YS28</t>
  </si>
  <si>
    <t>Q7YS28_PIG</t>
  </si>
  <si>
    <t>A0A287AI93</t>
  </si>
  <si>
    <t>A0A287AI93_PIG</t>
  </si>
  <si>
    <t>A0A173G6G7</t>
  </si>
  <si>
    <t>A0A173G6G7_PIG</t>
  </si>
  <si>
    <t>A0A0B8RTD1</t>
  </si>
  <si>
    <t>A0A0B8RTD1_PIG</t>
  </si>
  <si>
    <t>I3LC61</t>
  </si>
  <si>
    <t>I3LC61_PIG</t>
  </si>
  <si>
    <t>P61292</t>
  </si>
  <si>
    <t>PP1B_PIG</t>
  </si>
  <si>
    <t>F1ST87</t>
  </si>
  <si>
    <t>F1ST87_PIG</t>
  </si>
  <si>
    <t>F1SNW5</t>
  </si>
  <si>
    <t>F1SNW5_PIG</t>
  </si>
  <si>
    <t>A0A0B8S0C2</t>
  </si>
  <si>
    <t>A0A0B8S0C2_PIG</t>
  </si>
  <si>
    <t>I3LHD4</t>
  </si>
  <si>
    <t>I3LHD4_PIG</t>
  </si>
  <si>
    <t>A0A287AIX2</t>
  </si>
  <si>
    <t>A0A287AIX2_PIG</t>
  </si>
  <si>
    <t>I3LI71</t>
  </si>
  <si>
    <t>I3LI71_PIG</t>
  </si>
  <si>
    <t>A0A287AMM6</t>
  </si>
  <si>
    <t>A0A287AMM6_PIG</t>
  </si>
  <si>
    <t>A0A0B8RW24</t>
  </si>
  <si>
    <t>A0A0B8RW24_PIG</t>
  </si>
  <si>
    <t>I3LN27</t>
  </si>
  <si>
    <t>I3LN27_PIG</t>
  </si>
  <si>
    <t>I7HJH6</t>
  </si>
  <si>
    <t>I7HJH6_PIG</t>
  </si>
  <si>
    <t>F1SRV4</t>
  </si>
  <si>
    <t>F1SRV4_PIG</t>
  </si>
  <si>
    <t>A0A0B8RTH9</t>
  </si>
  <si>
    <t>A0A0B8RTH9_PIG</t>
  </si>
  <si>
    <t>A0A0B8RZS5</t>
  </si>
  <si>
    <t>A0A0B8RZS5_PIG</t>
  </si>
  <si>
    <t>A0A287AQA6</t>
  </si>
  <si>
    <t>A0A287AQA6_PIG</t>
  </si>
  <si>
    <t>F2Z5G5</t>
  </si>
  <si>
    <t>F2Z5G5_PIG</t>
  </si>
  <si>
    <t>A0A287ACN4</t>
  </si>
  <si>
    <t>A0A287ACN4_PIG</t>
  </si>
  <si>
    <t>A0A287ANI6</t>
  </si>
  <si>
    <t>A0A287ANI6_PIG</t>
  </si>
  <si>
    <t>A0A286ZKH3</t>
  </si>
  <si>
    <t>A0A286ZKH3_PIG</t>
  </si>
  <si>
    <t>A0A286ZYD0</t>
  </si>
  <si>
    <t>A0A286ZYD0_PIG</t>
  </si>
  <si>
    <t>Q6WSP6</t>
  </si>
  <si>
    <t>Q6WSP6_PIG</t>
  </si>
  <si>
    <t>Q8WNV7</t>
  </si>
  <si>
    <t>DHRS4_PIG</t>
  </si>
  <si>
    <t>A0A287AVS0</t>
  </si>
  <si>
    <t>A0A287AVS0_PIG</t>
  </si>
  <si>
    <t>A0A287A6I6</t>
  </si>
  <si>
    <t>A0A287AQ53</t>
  </si>
  <si>
    <t>A0A287AQ53_PIG</t>
  </si>
  <si>
    <t>F6PXR6</t>
  </si>
  <si>
    <t>F6PXR6_PIG</t>
  </si>
  <si>
    <t>A0A287AEH4</t>
  </si>
  <si>
    <t>A0A287AEH4_PIG</t>
  </si>
  <si>
    <t>A0A286ZVQ0</t>
  </si>
  <si>
    <t>A0A286ZVQ0_PIG</t>
  </si>
  <si>
    <t>P35496</t>
  </si>
  <si>
    <t>PSP2_PIG</t>
  </si>
  <si>
    <t>I3LAJ6</t>
  </si>
  <si>
    <t>I3LAJ6_PIG</t>
  </si>
  <si>
    <t>A0A287ASY8</t>
  </si>
  <si>
    <t>A0A287ASY8_PIG</t>
  </si>
  <si>
    <t>A0A286ZYM6</t>
  </si>
  <si>
    <t>A0A286ZYM6_PIG</t>
  </si>
  <si>
    <t>I3LND4</t>
  </si>
  <si>
    <t>I3LND4_PIG</t>
  </si>
  <si>
    <t>X5FUA3</t>
  </si>
  <si>
    <t>X5FUA3_PIG</t>
  </si>
  <si>
    <t>A0A0B8RVD2</t>
  </si>
  <si>
    <t>A0A0B8RVD2_PIG</t>
  </si>
  <si>
    <t>G3CKJ2</t>
  </si>
  <si>
    <t>G3CKJ2_PIG</t>
  </si>
  <si>
    <t>A0A286ZP34</t>
  </si>
  <si>
    <t>A0A286ZP34_PIG</t>
  </si>
  <si>
    <t>Q4R0H6</t>
  </si>
  <si>
    <t>Q4R0H6_PIG</t>
  </si>
  <si>
    <t>A0A286ZXJ6</t>
  </si>
  <si>
    <t>A0A286ZXJ6_PIG</t>
  </si>
  <si>
    <t>A0A286ZMW4</t>
  </si>
  <si>
    <t>A0A286ZMW4_PIG</t>
  </si>
  <si>
    <t>F1STS5</t>
  </si>
  <si>
    <t>F1STS5_PIG</t>
  </si>
  <si>
    <t>I3LCN1</t>
  </si>
  <si>
    <t>I3LCN1_PIG</t>
  </si>
  <si>
    <t>P11708</t>
  </si>
  <si>
    <t>MDHC_PIG</t>
  </si>
  <si>
    <t>A0A287A9T9</t>
  </si>
  <si>
    <t>A0A287A9T9_PIG</t>
  </si>
  <si>
    <t>Q29549</t>
  </si>
  <si>
    <t>CLUS_PIG</t>
  </si>
  <si>
    <t>I3LGU2</t>
  </si>
  <si>
    <t>I3LGU2_PIG</t>
  </si>
  <si>
    <t>I3LC58</t>
  </si>
  <si>
    <t>I3LC58_PIG</t>
  </si>
  <si>
    <t>F1SSP4</t>
  </si>
  <si>
    <t>F1SSP4_PIG</t>
  </si>
  <si>
    <t>A0A287AVQ0</t>
  </si>
  <si>
    <t>A0A287AVQ0_PIG</t>
  </si>
  <si>
    <t>A0A287ASJ4</t>
  </si>
  <si>
    <t>A0A287ASJ4_PIG</t>
  </si>
  <si>
    <t>H9N9G8</t>
  </si>
  <si>
    <t>H9N9G8_PIG</t>
  </si>
  <si>
    <t>A0A287AJQ2</t>
  </si>
  <si>
    <t>A0A287AJQ2_PIG</t>
  </si>
  <si>
    <t>F2Z5N0</t>
  </si>
  <si>
    <t>F2Z5N0_PIG</t>
  </si>
  <si>
    <t>A0A287A4R1</t>
  </si>
  <si>
    <t>A0A287A4R1_PIG</t>
  </si>
  <si>
    <t>K9IW70</t>
  </si>
  <si>
    <t>K9IW70_PIG</t>
  </si>
  <si>
    <t>Q864V5</t>
  </si>
  <si>
    <t>FUND2_PIG</t>
  </si>
  <si>
    <t>I3L9F5</t>
  </si>
  <si>
    <t>I3L9F5_PIG</t>
  </si>
  <si>
    <t>A0A0B8S035</t>
  </si>
  <si>
    <t>A0A0B8S035_PIG</t>
  </si>
  <si>
    <t>A0A286ZJB1</t>
  </si>
  <si>
    <t>A0A286ZJB1_PIG</t>
  </si>
  <si>
    <t>F1SN51</t>
  </si>
  <si>
    <t>F1SN51_PIG</t>
  </si>
  <si>
    <t>A0A0B8RZB4</t>
  </si>
  <si>
    <t>A0A0B8RZB4_PIG</t>
  </si>
  <si>
    <t>A0A286ZIK3</t>
  </si>
  <si>
    <t>A0A286ZIK3_PIG</t>
  </si>
  <si>
    <t>Q19QT8</t>
  </si>
  <si>
    <t>Q19QT8_PIG</t>
  </si>
  <si>
    <t>Q8MIR4</t>
  </si>
  <si>
    <t>COASY_PIG</t>
  </si>
  <si>
    <t>P67776</t>
  </si>
  <si>
    <t>PP2AA_PIG</t>
  </si>
  <si>
    <t>A0A287ATC1</t>
  </si>
  <si>
    <t>A0A287ATC1_PIG</t>
  </si>
  <si>
    <t>K7GQ35</t>
  </si>
  <si>
    <t>K7GQ35_PIG</t>
  </si>
  <si>
    <t>A0A287A1U2</t>
  </si>
  <si>
    <t>A0A287A1U2_PIG</t>
  </si>
  <si>
    <t>A0A286ZSD7</t>
  </si>
  <si>
    <t>A0A286ZSD7_PIG</t>
  </si>
  <si>
    <t>F1SMS2</t>
  </si>
  <si>
    <t>F1SMS2_PIG</t>
  </si>
  <si>
    <t>I3LLU0</t>
  </si>
  <si>
    <t>I3LLU0_PIG</t>
  </si>
  <si>
    <t>A0A287AXL4</t>
  </si>
  <si>
    <t>A0A287AXL4_PIG</t>
  </si>
  <si>
    <t>F1SND1</t>
  </si>
  <si>
    <t>F1SND1_PIG</t>
  </si>
  <si>
    <t>A0A0B8RSC7</t>
  </si>
  <si>
    <t>A0A0B8RSC7_PIG</t>
  </si>
  <si>
    <t>P36968</t>
  </si>
  <si>
    <t>GPX4_PIG</t>
  </si>
  <si>
    <t>I3LPJ3</t>
  </si>
  <si>
    <t>I3LPJ3_PIG</t>
  </si>
  <si>
    <t>A0A286ZXQ0</t>
  </si>
  <si>
    <t>A0A286ZXQ0_PIG</t>
  </si>
  <si>
    <t>Q2EN81</t>
  </si>
  <si>
    <t>ATPO_PIG</t>
  </si>
  <si>
    <t>A0A286ZIE6</t>
  </si>
  <si>
    <t>A0A286ZIE6_PIG</t>
  </si>
  <si>
    <t>A0A287ALH7</t>
  </si>
  <si>
    <t>A0A287ALH7_PIG</t>
  </si>
  <si>
    <t>I3LEF8</t>
  </si>
  <si>
    <t>I3LEF8_PIG</t>
  </si>
  <si>
    <t>I3LV17</t>
  </si>
  <si>
    <t>I3LV17_PIG</t>
  </si>
  <si>
    <t>F2Z5L7</t>
  </si>
  <si>
    <t>F2Z5L7_PIG</t>
  </si>
  <si>
    <t>Q28956</t>
  </si>
  <si>
    <t>Q28956_PIG</t>
  </si>
  <si>
    <t>I3LUQ5</t>
  </si>
  <si>
    <t>I3LUQ5_PIG</t>
  </si>
  <si>
    <t>A0A173G6H5</t>
  </si>
  <si>
    <t>A0A173G6H5_PIG</t>
  </si>
  <si>
    <t>I3LTE3</t>
  </si>
  <si>
    <t>I3LTE3_PIG</t>
  </si>
  <si>
    <t>F1SUP1</t>
  </si>
  <si>
    <t>F1SUP1_PIG</t>
  </si>
  <si>
    <t>Q712P4</t>
  </si>
  <si>
    <t>Q712P4_PIG</t>
  </si>
  <si>
    <t>I3L6E7</t>
  </si>
  <si>
    <t>I3L6E7_PIG</t>
  </si>
  <si>
    <t>A0A286ZTX1</t>
  </si>
  <si>
    <t>A0A286ZTX1_PIG</t>
  </si>
  <si>
    <t>I3LTC6</t>
  </si>
  <si>
    <t>I3LTC6_PIG</t>
  </si>
  <si>
    <t>P24020</t>
  </si>
  <si>
    <t>AQN3_PIG</t>
  </si>
  <si>
    <t>F1SPA2</t>
  </si>
  <si>
    <t>F1SPA2_PIG</t>
  </si>
  <si>
    <t>P00336</t>
  </si>
  <si>
    <t>LDHB_PIG</t>
  </si>
  <si>
    <t>F1STD5</t>
  </si>
  <si>
    <t>F1STD5_PIG</t>
  </si>
  <si>
    <t>I3LAB6</t>
  </si>
  <si>
    <t>I3LAB6_PIG</t>
  </si>
  <si>
    <t>Q29077</t>
  </si>
  <si>
    <t>ODFP1_PIG</t>
  </si>
  <si>
    <t>F2Z5K2</t>
  </si>
  <si>
    <t>F2Z5K2_PIG</t>
  </si>
  <si>
    <t>A0A287AHF9</t>
  </si>
  <si>
    <t>A0A287AHF9_PIG</t>
  </si>
  <si>
    <t>A0A286ZRX4</t>
  </si>
  <si>
    <t>A0A286ZRX4_PIG</t>
  </si>
  <si>
    <t>M3TYQ4</t>
  </si>
  <si>
    <t>M3TYQ4_PIG</t>
  </si>
  <si>
    <t>Q9GJT2</t>
  </si>
  <si>
    <t>ESTD_PIG</t>
  </si>
  <si>
    <t>A0A287A6V6</t>
  </si>
  <si>
    <t>A0A287A6V6_PIG</t>
  </si>
  <si>
    <t>F1SQZ1</t>
  </si>
  <si>
    <t>F1SQZ1_PIG</t>
  </si>
  <si>
    <t>A0A286ZRL1</t>
  </si>
  <si>
    <t>A0A286ZRL1_PIG</t>
  </si>
  <si>
    <t>A0A287AP52</t>
  </si>
  <si>
    <t>A0A287AP52_PIG</t>
  </si>
  <si>
    <t>A0A287ACH8</t>
  </si>
  <si>
    <t>A0A287ACH8_PIG</t>
  </si>
  <si>
    <t>A0A286ZXT4</t>
  </si>
  <si>
    <t>A0A286ZXT4_PIG</t>
  </si>
  <si>
    <t>A0A286ZN52</t>
  </si>
  <si>
    <t>A0A286ZN52_PIG</t>
  </si>
  <si>
    <t>A0A286ZJD8</t>
  </si>
  <si>
    <t>A0A286ZJD8_PIG</t>
  </si>
  <si>
    <t>A0A287A1W9</t>
  </si>
  <si>
    <t>A0A287A1W9_PIG</t>
  </si>
  <si>
    <t>P0CG68</t>
  </si>
  <si>
    <t>UBC_PIG</t>
  </si>
  <si>
    <t>Q710C4</t>
  </si>
  <si>
    <t>SAHH_PIG</t>
  </si>
  <si>
    <t>A0A286ZU64</t>
  </si>
  <si>
    <t>A0A286ZU64_PIG</t>
  </si>
  <si>
    <t>A0A287ABL1</t>
  </si>
  <si>
    <t>A0A287ABL1_PIG</t>
  </si>
  <si>
    <t>F2Z5J1</t>
  </si>
  <si>
    <t>F2Z5J1_PIG</t>
  </si>
  <si>
    <t>A0A286ZXU8</t>
  </si>
  <si>
    <t>A0A286ZXU8_PIG</t>
  </si>
  <si>
    <t>A0A286ZTU0</t>
  </si>
  <si>
    <t>A0A286ZTU0_PIG</t>
  </si>
  <si>
    <t>A0A286ZPG4</t>
  </si>
  <si>
    <t>A0A286ZPG4_PIG</t>
  </si>
  <si>
    <t>I3LBD3</t>
  </si>
  <si>
    <t>I3LBD3_PIG</t>
  </si>
  <si>
    <t>F1SV60</t>
  </si>
  <si>
    <t>F1SV60_PIG</t>
  </si>
  <si>
    <t>K7GPJ4</t>
  </si>
  <si>
    <t>K7GPJ4_PIG</t>
  </si>
  <si>
    <t>K7GQK6</t>
  </si>
  <si>
    <t>K7GQK6_PIG</t>
  </si>
  <si>
    <t>I3LDE6</t>
  </si>
  <si>
    <t>I3LDE6_PIG</t>
  </si>
  <si>
    <t>A0A287AKZ9</t>
  </si>
  <si>
    <t>A0A287AKZ9_PIG</t>
  </si>
  <si>
    <t>I3LHT9</t>
  </si>
  <si>
    <t>I3LHT9_PIG</t>
  </si>
  <si>
    <t>F1SP87</t>
  </si>
  <si>
    <t>F1SP87_PIG</t>
  </si>
  <si>
    <t>Q2EN76</t>
  </si>
  <si>
    <t>NDKB_PIG</t>
  </si>
  <si>
    <t>K7GSR6</t>
  </si>
  <si>
    <t>K7GSR6_PIG</t>
  </si>
  <si>
    <t>Q3ZD69</t>
  </si>
  <si>
    <t>LMNA_PIG</t>
  </si>
  <si>
    <t>A0A287AJ16</t>
  </si>
  <si>
    <t>A0A287AJ16_PIG</t>
  </si>
  <si>
    <t>F2Z565</t>
  </si>
  <si>
    <t>F2Z565_PIG</t>
  </si>
  <si>
    <t>I6YP72</t>
  </si>
  <si>
    <t>I6YP72_PIG</t>
  </si>
  <si>
    <t>F2Z5J9</t>
  </si>
  <si>
    <t>F2Z5J9_PIG</t>
  </si>
  <si>
    <t>A0A286ZYL7</t>
  </si>
  <si>
    <t>A0A286ZYL7_PIG</t>
  </si>
  <si>
    <t>I3LDS3</t>
  </si>
  <si>
    <t>I3LDS3_PIG</t>
  </si>
  <si>
    <t>I3LFE1</t>
  </si>
  <si>
    <t>I3LFE1_PIG</t>
  </si>
  <si>
    <t>I3LCP8</t>
  </si>
  <si>
    <t>I3LCP8_PIG</t>
  </si>
  <si>
    <t>A0A287AXH2</t>
  </si>
  <si>
    <t>A0A287AXH2_PIG</t>
  </si>
  <si>
    <t>K7GM40</t>
  </si>
  <si>
    <t>K7GM40_PIG</t>
  </si>
  <si>
    <t>I3LAA0</t>
  </si>
  <si>
    <t>I3LAA0_PIG</t>
  </si>
  <si>
    <t>A0A287AHK8</t>
  </si>
  <si>
    <t>A0A287AHK8_PIG</t>
  </si>
  <si>
    <t>K9IVR7</t>
  </si>
  <si>
    <t>K9IVR7_PIG</t>
  </si>
  <si>
    <t>I3LS52</t>
  </si>
  <si>
    <t>I3LS52_PIG</t>
  </si>
  <si>
    <t>I3LLX9</t>
  </si>
  <si>
    <t>I3LLX9_PIG</t>
  </si>
  <si>
    <t>A0A287AEH0</t>
  </si>
  <si>
    <t>A0A287AEH0_PIG</t>
  </si>
  <si>
    <t>I3LN92</t>
  </si>
  <si>
    <t>I3LN92_PIG</t>
  </si>
  <si>
    <t>A0A286ZS69</t>
  </si>
  <si>
    <t>A0A286ZS69_PIG</t>
  </si>
  <si>
    <t>I3LLY4</t>
  </si>
  <si>
    <t>I3LLY4_PIG</t>
  </si>
  <si>
    <t>P00999</t>
  </si>
  <si>
    <t>IACA_PIG</t>
  </si>
  <si>
    <t>A0A0D5BWD2</t>
  </si>
  <si>
    <t>A0A0D5BWD2_PIG</t>
  </si>
  <si>
    <t>I3LDJ2</t>
  </si>
  <si>
    <t>I3LDJ2_PIG</t>
  </si>
  <si>
    <t>A0A0B8RTN5</t>
  </si>
  <si>
    <t>A0A0B8RTN5_PIG</t>
  </si>
  <si>
    <t>Q29096</t>
  </si>
  <si>
    <t>Q29096_PIG</t>
  </si>
  <si>
    <t>A0A287AT18</t>
  </si>
  <si>
    <t>A0A287AT18_PIG</t>
  </si>
  <si>
    <t>I6LNT8</t>
  </si>
  <si>
    <t>I6LNT8_PIG</t>
  </si>
  <si>
    <t>F1SSL6</t>
  </si>
  <si>
    <t>F1SSL6_PIG</t>
  </si>
  <si>
    <t>Q32YV9</t>
  </si>
  <si>
    <t>Q32YV9_PIG</t>
  </si>
  <si>
    <t>F2Z4Z1</t>
  </si>
  <si>
    <t>F2Z4Z1_PIG</t>
  </si>
  <si>
    <t>A0A287A424</t>
  </si>
  <si>
    <t>A0A287A424_PIG</t>
  </si>
  <si>
    <t>A0A286ZWN9</t>
  </si>
  <si>
    <t>A0A286ZWN9_PIG</t>
  </si>
  <si>
    <t>A0A286ZIE8</t>
  </si>
  <si>
    <t>A0A286ZIE8_PIG</t>
  </si>
  <si>
    <t>F1SV49</t>
  </si>
  <si>
    <t>F1SV49_PIG</t>
  </si>
  <si>
    <t>A0A286ZT81</t>
  </si>
  <si>
    <t>A0A286ZT81_PIG</t>
  </si>
  <si>
    <t>F1SNW2</t>
  </si>
  <si>
    <t>F1SNW2_PIG</t>
  </si>
  <si>
    <t>K9IVF7</t>
  </si>
  <si>
    <t>K9IVF7_PIG</t>
  </si>
  <si>
    <t>K0BVM3</t>
  </si>
  <si>
    <t>K0BVM3_PIG</t>
  </si>
  <si>
    <t>A0A287ANW8</t>
  </si>
  <si>
    <t>A0A287ANW8_PIG</t>
  </si>
  <si>
    <t>A0A286ZTY5</t>
  </si>
  <si>
    <t>A0A286ZTY5_PIG</t>
  </si>
  <si>
    <t>A0A286ZLP7</t>
  </si>
  <si>
    <t>A0A286ZLP7_PIG</t>
  </si>
  <si>
    <t>I3LKQ7</t>
  </si>
  <si>
    <t>I3LKQ7_PIG</t>
  </si>
  <si>
    <t>A0A287A9A6</t>
  </si>
  <si>
    <t>A0A287A9A6_PIG</t>
  </si>
  <si>
    <t>A0A287AF28</t>
  </si>
  <si>
    <t>A0A287AF28_PIG</t>
  </si>
  <si>
    <t>A0A287ALZ2</t>
  </si>
  <si>
    <t>A0A287ALZ2_PIG</t>
  </si>
  <si>
    <t>K7GPW3</t>
  </si>
  <si>
    <t>P20735</t>
  </si>
  <si>
    <t>GGT1_PIG</t>
  </si>
  <si>
    <t>A0A286ZMB5</t>
  </si>
  <si>
    <t>A0A286ZMB5_PIG</t>
  </si>
  <si>
    <t>A0A287AN57</t>
  </si>
  <si>
    <t>A0A287AN57_PIG</t>
  </si>
  <si>
    <t>A0A286ZL91</t>
  </si>
  <si>
    <t>A0A286ZL91_PIG</t>
  </si>
  <si>
    <t>A0A287AUC1</t>
  </si>
  <si>
    <t>A0A287AUC1_PIG</t>
  </si>
  <si>
    <t>I3LR64</t>
  </si>
  <si>
    <t>I3LR64_PIG</t>
  </si>
  <si>
    <t>A0A287AQJ3</t>
  </si>
  <si>
    <t>A0A287AQJ3_PIG</t>
  </si>
  <si>
    <t>A0A286ZQA4</t>
  </si>
  <si>
    <t>A0A286ZQA4_PIG</t>
  </si>
  <si>
    <t>Q45FY6</t>
  </si>
  <si>
    <t>HPRT_PIG</t>
  </si>
  <si>
    <t>A0A1W6Q744</t>
  </si>
  <si>
    <t>A0A1W6Q744_PIG</t>
  </si>
  <si>
    <t>F1SP77</t>
  </si>
  <si>
    <t>F1SP77_PIG</t>
  </si>
  <si>
    <t>I3LD11</t>
  </si>
  <si>
    <t>I3LD11_PIG</t>
  </si>
  <si>
    <t>A0A286ZQ27</t>
  </si>
  <si>
    <t>A0A286ZQ27_PIG</t>
  </si>
  <si>
    <t>A0A286ZNH3</t>
  </si>
  <si>
    <t>A0A286ZNH3_PIG</t>
  </si>
  <si>
    <t>A0A286ZP82</t>
  </si>
  <si>
    <t>A0A286ZP82_PIG</t>
  </si>
  <si>
    <t>A0A0K1TQQ7</t>
  </si>
  <si>
    <t>A0A0K1TQQ7_PIG</t>
  </si>
  <si>
    <t>I3L7Z2</t>
  </si>
  <si>
    <t>I3L7Z2_PIG</t>
  </si>
  <si>
    <t>A0A287AS29</t>
  </si>
  <si>
    <t>A0A287AS29_PIG</t>
  </si>
  <si>
    <t>I3L847</t>
  </si>
  <si>
    <t>I3L847_PIG</t>
  </si>
  <si>
    <t>A0A287A278</t>
  </si>
  <si>
    <t>A0A287A278_PIG</t>
  </si>
  <si>
    <t>F1SNZ1</t>
  </si>
  <si>
    <t>F1SNZ1_PIG</t>
  </si>
  <si>
    <t>F1SVB0</t>
  </si>
  <si>
    <t>F1SVB0_PIG</t>
  </si>
  <si>
    <t>A0A287AHC2</t>
  </si>
  <si>
    <t>A0A287AHC2_PIG</t>
  </si>
  <si>
    <t>A0A0B8RZA3</t>
  </si>
  <si>
    <t>A0A0B8RZA3_PIG</t>
  </si>
  <si>
    <t>A0A287AV94</t>
  </si>
  <si>
    <t>A0A287AV94_PIG</t>
  </si>
  <si>
    <t>I3L6T1</t>
  </si>
  <si>
    <t>I3L6T1_PIG</t>
  </si>
  <si>
    <t>P62936</t>
  </si>
  <si>
    <t>PPIA_PIG</t>
  </si>
  <si>
    <t>F6QA08</t>
  </si>
  <si>
    <t>F6QA08_PIG</t>
  </si>
  <si>
    <t>F2Z5I8</t>
  </si>
  <si>
    <t>F2Z5I8_PIG</t>
  </si>
  <si>
    <t>I3LNK5</t>
  </si>
  <si>
    <t>I3LNK5_PIG</t>
  </si>
  <si>
    <t>O77818</t>
  </si>
  <si>
    <t>O77818_PIG</t>
  </si>
  <si>
    <t>K7GMV8</t>
  </si>
  <si>
    <t>K7GMV8_PIG</t>
  </si>
  <si>
    <t>A0A287A2R9</t>
  </si>
  <si>
    <t>A0A287A2R9_PIG</t>
  </si>
  <si>
    <t>I3LPT7</t>
  </si>
  <si>
    <t>I3LPT7_PIG</t>
  </si>
  <si>
    <t>A0A287A3A6</t>
  </si>
  <si>
    <t>A0A287A3A6_PIG</t>
  </si>
  <si>
    <t>A0A287AWZ4</t>
  </si>
  <si>
    <t>A0A287AWZ4_PIG</t>
  </si>
  <si>
    <t>A0A287A770</t>
  </si>
  <si>
    <t>A0A287A770_PIG</t>
  </si>
  <si>
    <t>F1SP14</t>
  </si>
  <si>
    <t>F1SP14_PIG</t>
  </si>
  <si>
    <t>A0A287AMB2</t>
  </si>
  <si>
    <t>A0A287AMB2_PIG</t>
  </si>
  <si>
    <t>I3LQX1</t>
  </si>
  <si>
    <t>I3LQX1_PIG</t>
  </si>
  <si>
    <t>Q2L969</t>
  </si>
  <si>
    <t>MTX2_PIG</t>
  </si>
  <si>
    <t>A0A286ZZK2</t>
  </si>
  <si>
    <t>A0A286ZZK2_PIG</t>
  </si>
  <si>
    <t>I3VKE6</t>
  </si>
  <si>
    <t>I3VKE6_PIG</t>
  </si>
  <si>
    <t>O02772</t>
  </si>
  <si>
    <t>FABPH_PIG</t>
  </si>
  <si>
    <t>A0A0B8RTW2</t>
  </si>
  <si>
    <t>A0A0B8RTW2_PIG</t>
  </si>
  <si>
    <t>A0A287A604</t>
  </si>
  <si>
    <t>A0A287A604_PIG</t>
  </si>
  <si>
    <t>A0A287ASA0</t>
  </si>
  <si>
    <t>A0A287ASA0_PIG</t>
  </si>
  <si>
    <t>F1SPB5</t>
  </si>
  <si>
    <t>F1SPB5_PIG</t>
  </si>
  <si>
    <t>P80928</t>
  </si>
  <si>
    <t>MIF_PIG</t>
  </si>
  <si>
    <t>A0A287AGR0</t>
  </si>
  <si>
    <t>A0A287AGR0_PIG</t>
  </si>
  <si>
    <t>I3LVM4</t>
  </si>
  <si>
    <t>I3LVM4_PIG</t>
  </si>
  <si>
    <t>A0A287ANN3</t>
  </si>
  <si>
    <t>A0A287ANN3_PIG</t>
  </si>
  <si>
    <t>F1SMM8</t>
  </si>
  <si>
    <t>F1SMM8_PIG</t>
  </si>
  <si>
    <t>I3LCW0</t>
  </si>
  <si>
    <t>I3LCW0_PIG</t>
  </si>
  <si>
    <t>I3LIF4</t>
  </si>
  <si>
    <t>I3LIF4_PIG</t>
  </si>
  <si>
    <t>Q6QA25</t>
  </si>
  <si>
    <t>Q6QA25_PIG</t>
  </si>
  <si>
    <t>I3LPR3</t>
  </si>
  <si>
    <t>I3LPR3_PIG</t>
  </si>
  <si>
    <t>A0A286ZPL5</t>
  </si>
  <si>
    <t>A0A286ZPL5_PIG</t>
  </si>
  <si>
    <t>A0A287A2F2</t>
  </si>
  <si>
    <t>A0A287A2F2_PIG</t>
  </si>
  <si>
    <t>F2Z5F2</t>
  </si>
  <si>
    <t>F2Z5F2_PIG</t>
  </si>
  <si>
    <t>A0A287A5R7</t>
  </si>
  <si>
    <t>A0A287A5R7_PIG</t>
  </si>
  <si>
    <t>A0A286ZXK8</t>
  </si>
  <si>
    <t>A0A286ZXK8_PIG</t>
  </si>
  <si>
    <t>G9F6X8</t>
  </si>
  <si>
    <t>G9F6X8_PIG</t>
  </si>
  <si>
    <t>A0A286ZYY7</t>
  </si>
  <si>
    <t>A0A286ZYY7_PIG</t>
  </si>
  <si>
    <t>F1SU97</t>
  </si>
  <si>
    <t>F1SU97_PIG</t>
  </si>
  <si>
    <t>A0A286ZQY1</t>
  </si>
  <si>
    <t>A0A286ZQY1_PIG</t>
  </si>
  <si>
    <t>Q2QDF0</t>
  </si>
  <si>
    <t>DNSL1_PIG</t>
  </si>
  <si>
    <t>I3LJY8</t>
  </si>
  <si>
    <t>I3LJY8_PIG</t>
  </si>
  <si>
    <t>A0A287AC59</t>
  </si>
  <si>
    <t>A0A287AC59_PIG</t>
  </si>
  <si>
    <t>A0A286ZMR3</t>
  </si>
  <si>
    <t>A0A286ZMR3_PIG</t>
  </si>
  <si>
    <t>I3LHS7</t>
  </si>
  <si>
    <t>I3LHS7_PIG</t>
  </si>
  <si>
    <t>A0A286ZLN2</t>
  </si>
  <si>
    <t>A0A286ZLN2_PIG</t>
  </si>
  <si>
    <t>I3LQQ3</t>
  </si>
  <si>
    <t>I3LQQ3_PIG</t>
  </si>
  <si>
    <t>I3LC09</t>
  </si>
  <si>
    <t>I3LC09_PIG</t>
  </si>
  <si>
    <t>A0A286ZSI3</t>
  </si>
  <si>
    <t>A0A286ZSI3_PIG</t>
  </si>
  <si>
    <t>A0A287AP83</t>
  </si>
  <si>
    <t>A0A287AP83_PIG</t>
  </si>
  <si>
    <t>I3L823</t>
  </si>
  <si>
    <t>I3L823_PIG</t>
  </si>
  <si>
    <t>I3LGF0</t>
  </si>
  <si>
    <t>I3LGF0_PIG</t>
  </si>
  <si>
    <t>A0A286ZIL9</t>
  </si>
  <si>
    <t>A0A286ZIL9_PIG</t>
  </si>
  <si>
    <t>A0A287AXU1</t>
  </si>
  <si>
    <t>A0A287AXU1_PIG</t>
  </si>
  <si>
    <t>Q29307</t>
  </si>
  <si>
    <t>ATIF1_PIG</t>
  </si>
  <si>
    <t>A0A287AVX9</t>
  </si>
  <si>
    <t>A0A287AVX9_PIG</t>
  </si>
  <si>
    <t>I3LTK6</t>
  </si>
  <si>
    <t>I3LTK6_PIG</t>
  </si>
  <si>
    <t>Q8SPJ0</t>
  </si>
  <si>
    <t>RNS10_PIG</t>
  </si>
  <si>
    <t>A0A286ZL82</t>
  </si>
  <si>
    <t>A0A286ZL82_PIG</t>
  </si>
  <si>
    <t>A0A287AND7</t>
  </si>
  <si>
    <t>A0A287AND7_PIG</t>
  </si>
  <si>
    <t>I3L7N8</t>
  </si>
  <si>
    <t>I3L7N8_PIG</t>
  </si>
  <si>
    <t>A0A287ACY1</t>
  </si>
  <si>
    <t>A0A287ACY1_PIG</t>
  </si>
  <si>
    <t>P15468</t>
  </si>
  <si>
    <t>RNAS4_PIG</t>
  </si>
  <si>
    <t>A0A286ZNN4</t>
  </si>
  <si>
    <t>A0A286ZNN4_PIG</t>
  </si>
  <si>
    <t>I3LB68</t>
  </si>
  <si>
    <t>I3LB68_PIG</t>
  </si>
  <si>
    <t>A0A287AIQ8</t>
  </si>
  <si>
    <t>A0A287AIQ8_PIG</t>
  </si>
  <si>
    <t>A0A286ZVD0</t>
  </si>
  <si>
    <t>A0A286ZVD0_PIG</t>
  </si>
  <si>
    <t>I3LNI3</t>
  </si>
  <si>
    <t>I3LNI3_PIG</t>
  </si>
  <si>
    <t>A0A287AWB5</t>
  </si>
  <si>
    <t>A0A287AWB5_PIG</t>
  </si>
  <si>
    <t>Q29092</t>
  </si>
  <si>
    <t>ENPL_PIG</t>
  </si>
  <si>
    <t>A0A287AG48</t>
  </si>
  <si>
    <t>A0A287AG48_PIG</t>
  </si>
  <si>
    <t>A0A287AGX9</t>
  </si>
  <si>
    <t>A0A287AGX9_PIG</t>
  </si>
  <si>
    <t>Q6R953</t>
  </si>
  <si>
    <t>Q6R953_PIG</t>
  </si>
  <si>
    <t>A0A286ZIH8</t>
  </si>
  <si>
    <t>A0A286ZIH8_PIG</t>
  </si>
  <si>
    <t>A0A287AMN6</t>
  </si>
  <si>
    <t>A0A287AMN6_PIG</t>
  </si>
  <si>
    <t>A0A287A8C8</t>
  </si>
  <si>
    <t>A0A287A8C8_PIG</t>
  </si>
  <si>
    <t>I3L6E5</t>
  </si>
  <si>
    <t>I3L6E5_PIG</t>
  </si>
  <si>
    <t>A0A287A2L0</t>
  </si>
  <si>
    <t>A0A287A2L0_PIG</t>
  </si>
  <si>
    <t>A0A287AFH7</t>
  </si>
  <si>
    <t>A0A287AFH7_PIG</t>
  </si>
  <si>
    <t>I3LD55</t>
  </si>
  <si>
    <t>I3LD55_PIG</t>
  </si>
  <si>
    <t>P59083</t>
  </si>
  <si>
    <t>PHP14_PIG</t>
  </si>
  <si>
    <t>A0A286ZIB8</t>
  </si>
  <si>
    <t>A0A286ZIB8_PIG</t>
  </si>
  <si>
    <t>A0A287ADA9</t>
  </si>
  <si>
    <t>A0A287ADA9_PIG</t>
  </si>
  <si>
    <t>Q6PLK3</t>
  </si>
  <si>
    <t>AOFB_PIG</t>
  </si>
  <si>
    <t>A0A287ACP3</t>
  </si>
  <si>
    <t>A0A287ACP3_PIG</t>
  </si>
  <si>
    <t>Q5D144</t>
  </si>
  <si>
    <t>TFAM_PIG</t>
  </si>
  <si>
    <t>Q1RLJ4</t>
  </si>
  <si>
    <t>Q1RLJ4_PIG</t>
  </si>
  <si>
    <t>Q9MYT8</t>
  </si>
  <si>
    <t>ATP5I_PIG</t>
  </si>
  <si>
    <t>A0A287A4B9</t>
  </si>
  <si>
    <t>A0A287A4B9_PIG</t>
  </si>
  <si>
    <t>A0A287AE63</t>
  </si>
  <si>
    <t>A0A287AE63_PIG</t>
  </si>
  <si>
    <t>F1SRS1</t>
  </si>
  <si>
    <t>F1SRS1_PIG</t>
  </si>
  <si>
    <t>F1SM62</t>
  </si>
  <si>
    <t>F1SM62_PIG</t>
  </si>
  <si>
    <t>K9ITI9</t>
  </si>
  <si>
    <t>K9ITI9_DESRO</t>
  </si>
  <si>
    <t>A0A0B8RVW2</t>
  </si>
  <si>
    <t>A0A0B8RVW2_PIG</t>
  </si>
  <si>
    <t>F1SPT2</t>
  </si>
  <si>
    <t>F1SPT2_PIG</t>
  </si>
  <si>
    <t>A0A287A7T7</t>
  </si>
  <si>
    <t>A0A287A7T7_PIG</t>
  </si>
  <si>
    <t>P50390</t>
  </si>
  <si>
    <t>TTHY_PIG</t>
  </si>
  <si>
    <t>K4HXJ4</t>
  </si>
  <si>
    <t>K4HXJ4_9CRYT</t>
  </si>
  <si>
    <t>I3LPZ5</t>
  </si>
  <si>
    <t>I3LPZ5_PIG</t>
  </si>
  <si>
    <t>I3LRR4</t>
  </si>
  <si>
    <t>I3LRR4_PIG</t>
  </si>
  <si>
    <t>A0A286ZNI7</t>
  </si>
  <si>
    <t>A0A286ZNI7_PIG</t>
  </si>
  <si>
    <t>P24540</t>
  </si>
  <si>
    <t>ACYP1_PIG</t>
  </si>
  <si>
    <t>F6PTK4</t>
  </si>
  <si>
    <t>F6PTK4_PIG</t>
  </si>
  <si>
    <t>A0A286ZUS1</t>
  </si>
  <si>
    <t>P12026</t>
  </si>
  <si>
    <t>ACBP_PIG</t>
  </si>
  <si>
    <t>A0A287AEY9</t>
  </si>
  <si>
    <t>A0A287AEY9_PIG</t>
  </si>
  <si>
    <t>Q0Z8R0</t>
  </si>
  <si>
    <t>Q0Z8R0_PIG</t>
  </si>
  <si>
    <t>I3L6W0</t>
  </si>
  <si>
    <t>I3L6W0_PIG</t>
  </si>
  <si>
    <t>A0A287ACL1</t>
  </si>
  <si>
    <t>A0A287ACL1_PIG</t>
  </si>
  <si>
    <t>I3L7N2</t>
  </si>
  <si>
    <t>I3L7N2_PIG</t>
  </si>
  <si>
    <t>I3LNY0</t>
  </si>
  <si>
    <t>I3LNY0_PIG</t>
  </si>
  <si>
    <t>Q8HXL4</t>
  </si>
  <si>
    <t>Q8HXL4_PIG</t>
  </si>
  <si>
    <t>A0A287AN77</t>
  </si>
  <si>
    <t>A0A287AN77_PIG</t>
  </si>
  <si>
    <t>A0A287AKG6</t>
  </si>
  <si>
    <t>A0A287AKG6_PIG</t>
  </si>
  <si>
    <t>I3LIY9</t>
  </si>
  <si>
    <t>I3LIY9_PIG</t>
  </si>
  <si>
    <t>Q5ZPJ6</t>
  </si>
  <si>
    <t>Q5ZPJ6_PIG</t>
  </si>
  <si>
    <t>I3LPA7</t>
  </si>
  <si>
    <t>I3LPA7_PIG</t>
  </si>
  <si>
    <t>Q95KR6</t>
  </si>
  <si>
    <t>Q95KR6_PIG</t>
  </si>
  <si>
    <t>A0A287AR51</t>
  </si>
  <si>
    <t>A0A287AR51_PIG</t>
  </si>
  <si>
    <t>A0A287AD92</t>
  </si>
  <si>
    <t>A0A287AD92_PIG</t>
  </si>
  <si>
    <t>F1SUX3</t>
  </si>
  <si>
    <t>F1SUX3_PIG</t>
  </si>
  <si>
    <t>I3LTZ8</t>
  </si>
  <si>
    <t>I3LTZ8_PIG</t>
  </si>
  <si>
    <t>I3LTB4</t>
  </si>
  <si>
    <t>I3LTB4_PIG</t>
  </si>
  <si>
    <t>F1SQM3</t>
  </si>
  <si>
    <t>F1SQM3_PIG</t>
  </si>
  <si>
    <t>A0A286ZPY2</t>
  </si>
  <si>
    <t>A0A286ZPY2_PIG</t>
  </si>
  <si>
    <t>F1SPZ6</t>
  </si>
  <si>
    <t>F1SPZ6_PIG</t>
  </si>
  <si>
    <t>I3LKD2</t>
  </si>
  <si>
    <t>I3LKD2_PIG</t>
  </si>
  <si>
    <t>I3LJW3</t>
  </si>
  <si>
    <t>I3LJW3_PIG</t>
  </si>
  <si>
    <t>A0A287AUS7</t>
  </si>
  <si>
    <t>A0A287AUS7_PIG</t>
  </si>
  <si>
    <t>I3LT46</t>
  </si>
  <si>
    <t>I3LT46_PIG</t>
  </si>
  <si>
    <t>A0A287AF38</t>
  </si>
  <si>
    <t>A0A287AF38_PIG</t>
  </si>
  <si>
    <t>F2Z4Y1</t>
  </si>
  <si>
    <t>F2Z4Y1_PIG</t>
  </si>
  <si>
    <t>A0A287AQV0</t>
  </si>
  <si>
    <t>A0A287AQV0_PIG</t>
  </si>
  <si>
    <t>Q5S233</t>
  </si>
  <si>
    <t>Q5S233_PIG</t>
  </si>
  <si>
    <t>A0A286ZPT6</t>
  </si>
  <si>
    <t>A0A286ZPT6_PIG</t>
  </si>
  <si>
    <t>A0A287ARC6</t>
  </si>
  <si>
    <t>A0A287ARC6_PIG</t>
  </si>
  <si>
    <t>Q29561</t>
  </si>
  <si>
    <t>KCY_PIG</t>
  </si>
  <si>
    <t>F2Z513</t>
  </si>
  <si>
    <t>F2Z513_PIG</t>
  </si>
  <si>
    <t>A0A286ZQD8</t>
  </si>
  <si>
    <t>A0A286ZQD8_PIG</t>
  </si>
  <si>
    <t>F6PU32</t>
  </si>
  <si>
    <t>F6PU32_PIG</t>
  </si>
  <si>
    <t>P18104</t>
  </si>
  <si>
    <t>ANFC_PIG</t>
  </si>
  <si>
    <t>F1SMS8</t>
  </si>
  <si>
    <t>F1SMS8_PIG</t>
  </si>
  <si>
    <t>A0A286ZQJ8</t>
  </si>
  <si>
    <t>A0A286ZQJ8_PIG</t>
  </si>
  <si>
    <t>A0A287ADZ3</t>
  </si>
  <si>
    <t>A0A287ADZ3_PIG</t>
  </si>
  <si>
    <t>Q95JA4</t>
  </si>
  <si>
    <t>Q95JA4_PIG</t>
  </si>
  <si>
    <t>F1SPF8</t>
  </si>
  <si>
    <t>F1SPF8_PIG</t>
  </si>
  <si>
    <t>A0A287A1F2</t>
  </si>
  <si>
    <t>A0A287A1F2_PIG</t>
  </si>
  <si>
    <t>A0A286ZYM9</t>
  </si>
  <si>
    <t>A0A286ZYM9_PIG</t>
  </si>
  <si>
    <t>F1SQ73</t>
  </si>
  <si>
    <t>F1SQ73_PIG</t>
  </si>
  <si>
    <t>O62680</t>
  </si>
  <si>
    <t>CD59_PIG</t>
  </si>
  <si>
    <t>A0A287A723</t>
  </si>
  <si>
    <t>A0A287A723_PIG</t>
  </si>
  <si>
    <t>A0A287AEJ1</t>
  </si>
  <si>
    <t>A0A287AEJ1_PIG</t>
  </si>
  <si>
    <t>I3LUX5</t>
  </si>
  <si>
    <t>I3LUX5_PIG</t>
  </si>
  <si>
    <t>F2Z563</t>
  </si>
  <si>
    <t>F2Z563_PIG</t>
  </si>
  <si>
    <t>Q8WNW8</t>
  </si>
  <si>
    <t>Q8WNW8_PIG</t>
  </si>
  <si>
    <t>Q1W2G0</t>
  </si>
  <si>
    <t>Q1W2G0_PIG</t>
  </si>
  <si>
    <t>A0A287AX65</t>
  </si>
  <si>
    <t>A0A287AX65_PIG</t>
  </si>
  <si>
    <t>A0A287A3H4</t>
  </si>
  <si>
    <t>A0A287A3H4_PIG</t>
  </si>
  <si>
    <t>A0A287AN48</t>
  </si>
  <si>
    <t>A0A287AN48_PIG</t>
  </si>
  <si>
    <t>A0A0B8RZH6</t>
  </si>
  <si>
    <t>A0A0B8RZH6_PIG</t>
  </si>
  <si>
    <t>A0A286ZZM7</t>
  </si>
  <si>
    <t>A0A286ZZM7_PIG</t>
  </si>
  <si>
    <t>A0A287A8P0</t>
  </si>
  <si>
    <t>A0A287A8P0_PIG</t>
  </si>
  <si>
    <t>A0A286ZUK6</t>
  </si>
  <si>
    <t>A0A286ZUK6_PIG</t>
  </si>
  <si>
    <t>O02826</t>
  </si>
  <si>
    <t>MSMB_PIG</t>
  </si>
  <si>
    <t>Q06AU3</t>
  </si>
  <si>
    <t>RAB3A_PIG</t>
  </si>
  <si>
    <t>I3L912</t>
  </si>
  <si>
    <t>I3L912_PIG</t>
  </si>
  <si>
    <t>I3LQM8</t>
  </si>
  <si>
    <t>I3LQM8_PIG</t>
  </si>
  <si>
    <t>A0A287A8F8</t>
  </si>
  <si>
    <t>A0A287A8F8_PIG</t>
  </si>
  <si>
    <t>I3LIQ4</t>
  </si>
  <si>
    <t>I3LIQ4_PIG</t>
  </si>
  <si>
    <t>A0A286ZZT6</t>
  </si>
  <si>
    <t>A0A286ZZT6_PIG</t>
  </si>
  <si>
    <t>F1SSA4</t>
  </si>
  <si>
    <t>F1SSA4_PIG</t>
  </si>
  <si>
    <t>I3L7Y9</t>
  </si>
  <si>
    <t>I3L7Y9_PIG</t>
  </si>
  <si>
    <t>L8B0V6</t>
  </si>
  <si>
    <t>L8B0V6_PIG</t>
  </si>
  <si>
    <t>I3LHM8</t>
  </si>
  <si>
    <t>I3LHM8_PIG</t>
  </si>
  <si>
    <t>I3LGD9</t>
  </si>
  <si>
    <t>I3LGD9_PIG</t>
  </si>
  <si>
    <t>A0A286ZVK0</t>
  </si>
  <si>
    <t>A0A286ZVK0_PIG</t>
  </si>
  <si>
    <t>A0A287ADK7</t>
  </si>
  <si>
    <t>A0A287ADK7_PIG</t>
  </si>
  <si>
    <t>A0A286ZKG9</t>
  </si>
  <si>
    <t>A0A286ZKG9_PIG</t>
  </si>
  <si>
    <t>K7GQY9</t>
  </si>
  <si>
    <t>K7GQY9_PIG</t>
  </si>
  <si>
    <t>I3L638</t>
  </si>
  <si>
    <t>I3L638_PIG</t>
  </si>
  <si>
    <t>A0A287A808</t>
  </si>
  <si>
    <t>A0A287A808_PIG</t>
  </si>
  <si>
    <t>I3LQM5</t>
  </si>
  <si>
    <t>I3LQM5_PIG</t>
  </si>
  <si>
    <t>F6PVY0</t>
  </si>
  <si>
    <t>F6PVY0_PIG</t>
  </si>
  <si>
    <t>Q2EN75</t>
  </si>
  <si>
    <t>S10A6_PIG</t>
  </si>
  <si>
    <t>M3UZ93</t>
  </si>
  <si>
    <t>M3UZ93_PIG</t>
  </si>
  <si>
    <t>I3LVQ2</t>
  </si>
  <si>
    <t>I3LVQ2_PIG</t>
  </si>
  <si>
    <t>A0A286ZWY0</t>
  </si>
  <si>
    <t>A0A286ZWY0_PIG</t>
  </si>
  <si>
    <t>A0A286ZIQ9</t>
  </si>
  <si>
    <t>A0A286ZIQ9_PIG</t>
  </si>
  <si>
    <t>I3L957</t>
  </si>
  <si>
    <t>I3L957_PIG</t>
  </si>
  <si>
    <t>F1SM19</t>
  </si>
  <si>
    <t>F1SM19_PIG</t>
  </si>
  <si>
    <t>A0A286ZKE2</t>
  </si>
  <si>
    <t>A0A286ZKE2_PIG</t>
  </si>
  <si>
    <t>F1STB9</t>
  </si>
  <si>
    <t>F1STB9_PIG</t>
  </si>
  <si>
    <t>A0A0B8RZ91</t>
  </si>
  <si>
    <t>A0A0B8RZ91_PIG</t>
  </si>
  <si>
    <t>F2Z5C8</t>
  </si>
  <si>
    <t>F2Z5C8_PIG</t>
  </si>
  <si>
    <t>A0A286ZWC2</t>
  </si>
  <si>
    <t>A0A286ZWC2_PIG</t>
  </si>
  <si>
    <t>F1SMN1</t>
  </si>
  <si>
    <t>F1SMN1_PIG</t>
  </si>
  <si>
    <t>K9IVK2</t>
  </si>
  <si>
    <t>K9IVK2_PIG</t>
  </si>
  <si>
    <t>A0A287A474</t>
  </si>
  <si>
    <t>A0A287A474_PIG</t>
  </si>
  <si>
    <t>Q8MJ76</t>
  </si>
  <si>
    <t>FETA_PIG</t>
  </si>
  <si>
    <t>I3LF42</t>
  </si>
  <si>
    <t>I3LF42_PIG</t>
  </si>
  <si>
    <t>Bonferroni</t>
  </si>
  <si>
    <t>ketone body catabolic process</t>
  </si>
  <si>
    <t>positive regulation of tau-protein kinase activity</t>
  </si>
  <si>
    <t>acrosomal vesicle exocytosis</t>
  </si>
  <si>
    <t>spherical high-density lipoprotein particle</t>
  </si>
  <si>
    <t>GOTerm CC</t>
  </si>
  <si>
    <t>GOTerm BP</t>
  </si>
  <si>
    <t>low-density lipoprotein particle receptor binding</t>
  </si>
  <si>
    <t>mitochondrial RNA polymerase regulatory region DNA binding</t>
  </si>
  <si>
    <t>protein targeting to nuclear inner membrane</t>
  </si>
  <si>
    <t>glycosaminoglycan metabolic process</t>
  </si>
  <si>
    <t>ganglioside catabolic process</t>
  </si>
  <si>
    <t>kinetochore</t>
  </si>
  <si>
    <t>nuclear membrane</t>
  </si>
  <si>
    <t>spindle</t>
  </si>
  <si>
    <t>Z disc</t>
  </si>
  <si>
    <t>nuclear periphery</t>
  </si>
  <si>
    <t>beta-N-acetylhexosaminidase activity</t>
  </si>
  <si>
    <t>ACE1</t>
  </si>
  <si>
    <t>I3LPP4 A0A287BD56 I3L918</t>
  </si>
  <si>
    <t>Head</t>
  </si>
  <si>
    <t>23688036, 36097754</t>
  </si>
  <si>
    <t>110649 64319 109335</t>
  </si>
  <si>
    <t>P20305 A0A287A6P1</t>
  </si>
  <si>
    <t>Gelsolin</t>
  </si>
  <si>
    <t>84775 85683</t>
  </si>
  <si>
    <t>Head and Flagellum</t>
  </si>
  <si>
    <t>23791551, 20937821</t>
  </si>
  <si>
    <t>Actin polymerization during capacitation</t>
  </si>
  <si>
    <t>69025 67988</t>
  </si>
  <si>
    <t>I3LNK5 A0A287AMP7</t>
  </si>
  <si>
    <t>G1 to S phase transition protein 1 (Eukaryotic peptide chain release factor GTP-binding subunit ERF3A isoform 1)</t>
  </si>
  <si>
    <t>NADH dehydrogenase [ubiquinone] 1 beta subcomplex subunit 7</t>
  </si>
  <si>
    <t>F1SCH1 A0A4X1V532</t>
  </si>
  <si>
    <t>11124544, 12951069</t>
  </si>
  <si>
    <t>A5GHK3 A0A5G2QBU9 A0A8W4FGC6</t>
  </si>
  <si>
    <t>15,270 14,692 14,712</t>
  </si>
  <si>
    <t>Molecular chaperone (assumed)</t>
  </si>
  <si>
    <t>12732646, 25333274</t>
  </si>
  <si>
    <t>Detoxifycation (assumed)</t>
  </si>
  <si>
    <t>M3VK32</t>
  </si>
  <si>
    <t>6-phosphogluconolactonase EC:3.1.1.31</t>
  </si>
  <si>
    <t>A0A287APK0 A0A4X1UE53 A0A287B5V9</t>
  </si>
  <si>
    <t>22496 23495 25491</t>
  </si>
  <si>
    <t>Gluconeogenesis (assumed)</t>
  </si>
  <si>
    <t>Serine/threonine-protein phosphatase EC:3.1.3.16</t>
  </si>
  <si>
    <t>Non-specific serine/threonine protein kinase 39 EC:2.7.11.1</t>
  </si>
  <si>
    <t>33543287 https://discovery.dundee.ac.uk/en/studentTheses/protein-phosphatase-4-in-human-spermatozoa</t>
  </si>
  <si>
    <t>Biological function in sperm</t>
  </si>
  <si>
    <t>Cell signaling (assumed)</t>
  </si>
  <si>
    <t>55762 52,445</t>
  </si>
  <si>
    <t>STK39, SPAK</t>
  </si>
  <si>
    <t>Serine/threonine/tyrosine interacting like 1</t>
  </si>
  <si>
    <t>A0A4X1UHH1 A0A4X1UJM6 A0A4X1UL86</t>
  </si>
  <si>
    <t>24,717 36,791 35,538</t>
  </si>
  <si>
    <t>30077638, 11842224</t>
  </si>
  <si>
    <t>Cell signaing (assumed)</t>
  </si>
  <si>
    <t>Mitochondrial import inner membrane translocase subunit</t>
  </si>
  <si>
    <t>Protein import into mitochonria (assumed)</t>
  </si>
  <si>
    <t>Tumor protein p63 regulated 1 like</t>
  </si>
  <si>
    <t>F1RJA8 A0A5G2QRM0</t>
  </si>
  <si>
    <t>25,586 30,487</t>
  </si>
  <si>
    <t xml:space="preserve">
UBX domain protein 4</t>
  </si>
  <si>
    <t>F1S0D8 A0A5G2QFE2 A0A4X1SWJ6</t>
  </si>
  <si>
    <t>56,593 52,942 56,593</t>
  </si>
  <si>
    <t>A0A287BMT3</t>
  </si>
  <si>
    <t>A0A287BMT3_PIG</t>
  </si>
  <si>
    <t>E2IUK7</t>
  </si>
  <si>
    <t>E2IUK7_PIG</t>
  </si>
  <si>
    <t>D0G0C8</t>
  </si>
  <si>
    <t>F1SGC2</t>
  </si>
  <si>
    <t>F1SGC2_PIG</t>
  </si>
  <si>
    <t>A0A287BF29</t>
  </si>
  <si>
    <t>A0A287BF29_PIG</t>
  </si>
  <si>
    <t>F1SGH5</t>
  </si>
  <si>
    <t>F1S956</t>
  </si>
  <si>
    <t>F1S956_PIG</t>
  </si>
  <si>
    <t>F1RWY7</t>
  </si>
  <si>
    <t>B0LY44</t>
  </si>
  <si>
    <t>B0LY44_PIG</t>
  </si>
  <si>
    <t>C5I4T6</t>
  </si>
  <si>
    <t>F1RJ17</t>
  </si>
  <si>
    <t>F1RJ17_PIG</t>
  </si>
  <si>
    <t>D9U8D1</t>
  </si>
  <si>
    <t>D9U8D1_PIG</t>
  </si>
  <si>
    <t>A0A287BBF3</t>
  </si>
  <si>
    <t>A0A287BBF3_PIG</t>
  </si>
  <si>
    <t>F1SLG6</t>
  </si>
  <si>
    <t>F1SLG6_PIG</t>
  </si>
  <si>
    <t>F1RJC1</t>
  </si>
  <si>
    <t>F1RJC1_PIG</t>
  </si>
  <si>
    <t>F1SAE4</t>
  </si>
  <si>
    <t>F1SAE4_PIG</t>
  </si>
  <si>
    <t>A0A287AZ82</t>
  </si>
  <si>
    <t>A0A287AZ82_PIG</t>
  </si>
  <si>
    <t>F1RPW8</t>
  </si>
  <si>
    <t>F1RPW8_PIG</t>
  </si>
  <si>
    <t>C8C419</t>
  </si>
  <si>
    <t>C8C419_PIG</t>
  </si>
  <si>
    <t>F1SG38</t>
  </si>
  <si>
    <t>F1SG38_PIG</t>
  </si>
  <si>
    <t>F1SBK5</t>
  </si>
  <si>
    <t>F1SBK5_PIG</t>
  </si>
  <si>
    <t>F1SA53</t>
  </si>
  <si>
    <t>F1SA53_PIG</t>
  </si>
  <si>
    <t>F1S9T0</t>
  </si>
  <si>
    <t>F1S9T0_PIG</t>
  </si>
  <si>
    <t>F1S9K1</t>
  </si>
  <si>
    <t>F1S9K1_PIG</t>
  </si>
  <si>
    <t>A0A287BJ16_PIG</t>
  </si>
  <si>
    <t>A5D9M6</t>
  </si>
  <si>
    <t>BAG6_PIG</t>
  </si>
  <si>
    <t>F1SA26</t>
  </si>
  <si>
    <t>F1SA26_PIG</t>
  </si>
  <si>
    <t>F1SA46</t>
  </si>
  <si>
    <t>F1SA46_PIG</t>
  </si>
  <si>
    <t>A0A287BQV4</t>
  </si>
  <si>
    <t>A0A287BQV4_PIG</t>
  </si>
  <si>
    <t>F1S3H1</t>
  </si>
  <si>
    <t>F1S3H1_PIG</t>
  </si>
  <si>
    <t>A0A287AYH4</t>
  </si>
  <si>
    <t>A0A287AYH4_PIG</t>
  </si>
  <si>
    <t>B2ZF49</t>
  </si>
  <si>
    <t>B2ZF49_PIG</t>
  </si>
  <si>
    <t>F1RPH0</t>
  </si>
  <si>
    <t>F1RPH0_PIG</t>
  </si>
  <si>
    <t>F1SIL5</t>
  </si>
  <si>
    <t>F1SIL5_PIG</t>
  </si>
  <si>
    <t>A0A2C9F357</t>
  </si>
  <si>
    <t>A0A2C9F357_PIG</t>
  </si>
  <si>
    <t>F1SBJ3</t>
  </si>
  <si>
    <t>F1SBJ3_PIG</t>
  </si>
  <si>
    <t>A0A287BIP5</t>
  </si>
  <si>
    <t>A0A287BIP5_PIG</t>
  </si>
  <si>
    <t>F1RGZ7</t>
  </si>
  <si>
    <t>F1RGZ7_PIG</t>
  </si>
  <si>
    <t>F1RW75</t>
  </si>
  <si>
    <t>F1RW75_PIG</t>
  </si>
  <si>
    <t>F1RVN1</t>
  </si>
  <si>
    <t>F1RVN1_PIG</t>
  </si>
  <si>
    <t>A0A287B620</t>
  </si>
  <si>
    <t>A0A287B620_PIG</t>
  </si>
  <si>
    <t>F1RYU5</t>
  </si>
  <si>
    <t>F1RYU5_PIG</t>
  </si>
  <si>
    <t>A0A287BAZ8</t>
  </si>
  <si>
    <t>A0A287BAZ8_PIG</t>
  </si>
  <si>
    <t>A0A287B4P8</t>
  </si>
  <si>
    <t>A0A287B4P8_PIG</t>
  </si>
  <si>
    <t>F1S3P8</t>
  </si>
  <si>
    <t>F1S3P8_PIG</t>
  </si>
  <si>
    <t>F1S4A6</t>
  </si>
  <si>
    <t>F1S4A6_PIG</t>
  </si>
  <si>
    <t>A0A288CG47</t>
  </si>
  <si>
    <t>A0A288CG47_PIG</t>
  </si>
  <si>
    <t>F1SBA5</t>
  </si>
  <si>
    <t>F1SBA5_PIG</t>
  </si>
  <si>
    <t>F1RQP0</t>
  </si>
  <si>
    <t>F1RQP0_PIG</t>
  </si>
  <si>
    <t>A0A287BB59</t>
  </si>
  <si>
    <t>A0A287BB59_PIG</t>
  </si>
  <si>
    <t>F1SEQ9</t>
  </si>
  <si>
    <t>F1SEQ9_PIG</t>
  </si>
  <si>
    <t>F1S8P1</t>
  </si>
  <si>
    <t>F1S8P1_PIG</t>
  </si>
  <si>
    <t>A0A287AYR7</t>
  </si>
  <si>
    <t>A0A287AYR7_PIG</t>
  </si>
  <si>
    <t>F1RJH2</t>
  </si>
  <si>
    <t>F1RJH2_PIG</t>
  </si>
  <si>
    <t>F1RSD6</t>
  </si>
  <si>
    <t>F1RSD6_PIG</t>
  </si>
  <si>
    <t>F1RRW5</t>
  </si>
  <si>
    <t>F1RRW5_PIG</t>
  </si>
  <si>
    <t>F1RUU8</t>
  </si>
  <si>
    <t>F1RUU8_PIG</t>
  </si>
  <si>
    <t>A0A287BBX3</t>
  </si>
  <si>
    <t>A0A287BBX3_PIG</t>
  </si>
  <si>
    <t>F1RHK8</t>
  </si>
  <si>
    <t>F1RHK8_PIG</t>
  </si>
  <si>
    <t>F1S1V4</t>
  </si>
  <si>
    <t>F1S1V4_PIG</t>
  </si>
  <si>
    <t>F1RRW4</t>
  </si>
  <si>
    <t>F1RRW4_PIG</t>
  </si>
  <si>
    <t>F1SI89</t>
  </si>
  <si>
    <t>F1SI89_PIG</t>
  </si>
  <si>
    <t>F1RN10</t>
  </si>
  <si>
    <t>F1RN10_PIG</t>
  </si>
  <si>
    <t>A0A287BE53</t>
  </si>
  <si>
    <t>A0A287BE53_PIG</t>
  </si>
  <si>
    <t>F1S3W0</t>
  </si>
  <si>
    <t>F1S3W0_PIG</t>
  </si>
  <si>
    <t>F1RMW6</t>
  </si>
  <si>
    <t>F1RMW6_PIG</t>
  </si>
  <si>
    <t>A0A287BDE3</t>
  </si>
  <si>
    <t>A0A287BDE3_PIG</t>
  </si>
  <si>
    <t>A0A287B574</t>
  </si>
  <si>
    <t>A0A287B574_PIG</t>
  </si>
  <si>
    <t>F1RYX6</t>
  </si>
  <si>
    <t>F1RYX6_PIG</t>
  </si>
  <si>
    <t>B5KJG2</t>
  </si>
  <si>
    <t>B5KJG2_PIG</t>
  </si>
  <si>
    <t>F1SED0</t>
  </si>
  <si>
    <t>F1SED0_PIG</t>
  </si>
  <si>
    <t>F1SHR6</t>
  </si>
  <si>
    <t>F1SHR6_PIG</t>
  </si>
  <si>
    <t>D0G0B3</t>
  </si>
  <si>
    <t>D0G0B3_PIG</t>
  </si>
  <si>
    <t>F1S881</t>
  </si>
  <si>
    <t>F1S881_PIG</t>
  </si>
  <si>
    <t>A0A287BHE0</t>
  </si>
  <si>
    <t>A0A287BHE0_PIG</t>
  </si>
  <si>
    <t>C4MQ03</t>
  </si>
  <si>
    <t>C4MQ03_PIG</t>
  </si>
  <si>
    <t>F1RJM8</t>
  </si>
  <si>
    <t>F1RJM8_PIG</t>
  </si>
  <si>
    <t>F1SIG3</t>
  </si>
  <si>
    <t>F1SIG3_PIG</t>
  </si>
  <si>
    <t>F1SJ70</t>
  </si>
  <si>
    <t>F1SJ70_PIG</t>
  </si>
  <si>
    <t>A0A287BJA2</t>
  </si>
  <si>
    <t>A0A287BJA2_PIG</t>
  </si>
  <si>
    <t>D3KVS6</t>
  </si>
  <si>
    <t>D3KVS6_PIG</t>
  </si>
  <si>
    <t>F1RFS9</t>
  </si>
  <si>
    <t>F1RFS9_PIG</t>
  </si>
  <si>
    <t>F1SEN2</t>
  </si>
  <si>
    <t>F1SEN2_PIG</t>
  </si>
  <si>
    <t>F1SAF0</t>
  </si>
  <si>
    <t>F1SAF0_PIG</t>
  </si>
  <si>
    <t>F1S743</t>
  </si>
  <si>
    <t>F1S743_PIG</t>
  </si>
  <si>
    <t>A7YX22</t>
  </si>
  <si>
    <t>A7YX22_PIG</t>
  </si>
  <si>
    <t>A0A287BFZ1</t>
  </si>
  <si>
    <t>A0A287BFZ1_PIG</t>
  </si>
  <si>
    <t>F1SLV1</t>
  </si>
  <si>
    <t>F1SLV1_PIG</t>
  </si>
  <si>
    <t>F1SLC2</t>
  </si>
  <si>
    <t>F1SLC2_PIG</t>
  </si>
  <si>
    <t>A0A287B8B1</t>
  </si>
  <si>
    <t>A0A287B8B1_PIG</t>
  </si>
  <si>
    <t>F1S086</t>
  </si>
  <si>
    <t>F1S086_PIG</t>
  </si>
  <si>
    <t>F1RZL9</t>
  </si>
  <si>
    <t>F1RZL9_PIG</t>
  </si>
  <si>
    <t>F1RS93</t>
  </si>
  <si>
    <t>F1RS93_PIG</t>
  </si>
  <si>
    <t>F1SE42</t>
  </si>
  <si>
    <t>F1SE42_PIG</t>
  </si>
  <si>
    <t>F1RWM9</t>
  </si>
  <si>
    <t>F1RWM9_PIG</t>
  </si>
  <si>
    <t>F1SCI9</t>
  </si>
  <si>
    <t>F1SCI9_PIG</t>
  </si>
  <si>
    <t>F1S0C1</t>
  </si>
  <si>
    <t>F1S0C1_PIG</t>
  </si>
  <si>
    <t>F1S2D0</t>
  </si>
  <si>
    <t>F1S2D0_PIG</t>
  </si>
  <si>
    <t>A0A287BIL8</t>
  </si>
  <si>
    <t>A0A287BIL8_PIG</t>
  </si>
  <si>
    <t>A0A287BA45</t>
  </si>
  <si>
    <t>A0A287BA45_PIG</t>
  </si>
  <si>
    <t>F1SAZ0</t>
  </si>
  <si>
    <t>F1SAZ0_PIG</t>
  </si>
  <si>
    <t>A0A287B2H7</t>
  </si>
  <si>
    <t>A0A287B2H7_PIG</t>
  </si>
  <si>
    <t>F1SF28</t>
  </si>
  <si>
    <t>F1SF28_PIG</t>
  </si>
  <si>
    <t>A4F4L4</t>
  </si>
  <si>
    <t>DNAL4_PIG</t>
  </si>
  <si>
    <t>F1S2N5</t>
  </si>
  <si>
    <t>F1S2N5_PIG</t>
  </si>
  <si>
    <t>F1SIS9</t>
  </si>
  <si>
    <t>F1SIS9_PIG</t>
  </si>
  <si>
    <t>A0A287AYW2</t>
  </si>
  <si>
    <t>A0A287AYW2_PIG</t>
  </si>
  <si>
    <t>C3S7K4</t>
  </si>
  <si>
    <t>C3S7K4_PIG</t>
  </si>
  <si>
    <t>F1RRQ6</t>
  </si>
  <si>
    <t>F1RRQ6_PIG</t>
  </si>
  <si>
    <t>F1RRU3</t>
  </si>
  <si>
    <t>F1RRU3_PIG</t>
  </si>
  <si>
    <t>F1S2N0</t>
  </si>
  <si>
    <t>F1S2N0_PIG</t>
  </si>
  <si>
    <t>A0A287B1V1</t>
  </si>
  <si>
    <t>A0A287B1V1_PIG</t>
  </si>
  <si>
    <t>A0A287BT68</t>
  </si>
  <si>
    <t>A0A287BT68_PIG</t>
  </si>
  <si>
    <t>F1SK95</t>
  </si>
  <si>
    <t>F1SK95_PIG</t>
  </si>
  <si>
    <t>A0A287BMQ2</t>
  </si>
  <si>
    <t>A0A287BMQ2_PIG</t>
  </si>
  <si>
    <t>A0A287AZF5</t>
  </si>
  <si>
    <t>A0A287AZF5_PIG</t>
  </si>
  <si>
    <t>A0A288CFT0</t>
  </si>
  <si>
    <t>A0A288CFT0_PIG</t>
  </si>
  <si>
    <t>F1RRH7</t>
  </si>
  <si>
    <t>F1RRH7_PIG</t>
  </si>
  <si>
    <t>A0A287BEH4</t>
  </si>
  <si>
    <t>A0A287BEH4_PIG</t>
  </si>
  <si>
    <t>D3K5J6</t>
  </si>
  <si>
    <t>D3K5J6_PIG</t>
  </si>
  <si>
    <t>F1S9F3</t>
  </si>
  <si>
    <t>F1S9F3_PIG</t>
  </si>
  <si>
    <t>F1RMC3</t>
  </si>
  <si>
    <t>F1RMC3_PIG</t>
  </si>
  <si>
    <t>F1S7W3</t>
  </si>
  <si>
    <t>F1S7W3_PIG</t>
  </si>
  <si>
    <t>F1RP25</t>
  </si>
  <si>
    <t>F1RP25_PIG</t>
  </si>
  <si>
    <t>A0A287AY61</t>
  </si>
  <si>
    <t>A0A287AY61_PIG</t>
  </si>
  <si>
    <t>F1RMX7</t>
  </si>
  <si>
    <t>F1RMX7_PIG</t>
  </si>
  <si>
    <t>A0A2I6SB93</t>
  </si>
  <si>
    <t>A0A2I6SB93_PIG</t>
  </si>
  <si>
    <t>A0A287B9I5</t>
  </si>
  <si>
    <t>A0A287B9I5_PIG</t>
  </si>
  <si>
    <t>F1REZ4</t>
  </si>
  <si>
    <t>F1REZ4_PIG</t>
  </si>
  <si>
    <t>D3K5M3</t>
  </si>
  <si>
    <t>D3K5M3_PIG</t>
  </si>
  <si>
    <t>F1RZQ2</t>
  </si>
  <si>
    <t>F1RZQ2_PIG</t>
  </si>
  <si>
    <t>F1RIJ5</t>
  </si>
  <si>
    <t>F1RIJ5_PIG</t>
  </si>
  <si>
    <t>F1RJL7</t>
  </si>
  <si>
    <t>F1RJL7_PIG</t>
  </si>
  <si>
    <t>A0A287BTG0</t>
  </si>
  <si>
    <t>A0A287BTG0_PIG</t>
  </si>
  <si>
    <t>F1RXC2</t>
  </si>
  <si>
    <t>F1RXC2_PIG</t>
  </si>
  <si>
    <t>C1JEX7</t>
  </si>
  <si>
    <t>C1JEX7_PIG</t>
  </si>
  <si>
    <t>F1SB33</t>
  </si>
  <si>
    <t>F1SB33_PIG</t>
  </si>
  <si>
    <t>F1S340</t>
  </si>
  <si>
    <t>F1S340_PIG</t>
  </si>
  <si>
    <t>F1S8X7</t>
  </si>
  <si>
    <t>F1S8X7_PIG</t>
  </si>
  <si>
    <t>A0A287B7U4</t>
  </si>
  <si>
    <t>A0A287B7U4_PIG</t>
  </si>
  <si>
    <t>A0A287BCE6</t>
  </si>
  <si>
    <t>A0A287BCE6_PIG</t>
  </si>
  <si>
    <t>F1RIU3</t>
  </si>
  <si>
    <t>F1RIU3_PIG</t>
  </si>
  <si>
    <t>F1RR24</t>
  </si>
  <si>
    <t>F1RR24_PIG</t>
  </si>
  <si>
    <t>F1RN71</t>
  </si>
  <si>
    <t>F1RN71_PIG</t>
  </si>
  <si>
    <t>A0A287B0I4</t>
  </si>
  <si>
    <t>A0A287B0I4_PIG</t>
  </si>
  <si>
    <t>F1S1R1</t>
  </si>
  <si>
    <t>F1S1R1_PIG</t>
  </si>
  <si>
    <t>A9NJG8</t>
  </si>
  <si>
    <t>A9NJG8_PIG</t>
  </si>
  <si>
    <t>F1S3H7</t>
  </si>
  <si>
    <t>F1S3H7_PIG</t>
  </si>
  <si>
    <t>F1RLA2</t>
  </si>
  <si>
    <t>F1RLA2_PIG</t>
  </si>
  <si>
    <t>F1RNM8</t>
  </si>
  <si>
    <t>F1RNM8_PIG</t>
  </si>
  <si>
    <t>F1SF27</t>
  </si>
  <si>
    <t>F1SF27_PIG</t>
  </si>
  <si>
    <t>A0A287BAZ0</t>
  </si>
  <si>
    <t>A0A287BAZ0_PIG</t>
  </si>
  <si>
    <t>A0A287BEC7</t>
  </si>
  <si>
    <t>A0A287BEC7_PIG</t>
  </si>
  <si>
    <t>F1SA70</t>
  </si>
  <si>
    <t>F1SA70_PIG</t>
  </si>
  <si>
    <t>F1RKZ6</t>
  </si>
  <si>
    <t>F1RKZ6_PIG</t>
  </si>
  <si>
    <t>A0A287BD08</t>
  </si>
  <si>
    <t>A0A287BD08_PIG</t>
  </si>
  <si>
    <t>A0A287BJG7</t>
  </si>
  <si>
    <t>A0A287BJG7_PIG</t>
  </si>
  <si>
    <t>B6CVD6</t>
  </si>
  <si>
    <t>B6CVD6_PIG</t>
  </si>
  <si>
    <t>F1SBU8</t>
  </si>
  <si>
    <t>F1SBU8_PIG</t>
  </si>
  <si>
    <t>A0A287BFJ2</t>
  </si>
  <si>
    <t>A0A287BFJ2_PIG</t>
  </si>
  <si>
    <t>F1RKX1</t>
  </si>
  <si>
    <t>F1RKX1_PIG</t>
  </si>
  <si>
    <t>F1SKL3</t>
  </si>
  <si>
    <t>F1SKL3_PIG</t>
  </si>
  <si>
    <t>A0A287BPI1</t>
  </si>
  <si>
    <t>A0A287BPI1_PIG</t>
  </si>
  <si>
    <t>D5K889</t>
  </si>
  <si>
    <t>D5K889_PIG</t>
  </si>
  <si>
    <t>F1RKB1</t>
  </si>
  <si>
    <t>F1RKB1_PIG</t>
  </si>
  <si>
    <t>A9Y007</t>
  </si>
  <si>
    <t>A9Y007_PIG</t>
  </si>
  <si>
    <t>F1SK58</t>
  </si>
  <si>
    <t>F1SK58_PIG</t>
  </si>
  <si>
    <t>F1SHL9</t>
  </si>
  <si>
    <t>F1SHL9_PIG</t>
  </si>
  <si>
    <t>F1RKM0</t>
  </si>
  <si>
    <t>F1RKM0_PIG</t>
  </si>
  <si>
    <t>A2TLM1</t>
  </si>
  <si>
    <t>RPIA_PIG</t>
  </si>
  <si>
    <t>F1SAS9</t>
  </si>
  <si>
    <t>F1SAS9_PIG</t>
  </si>
  <si>
    <t>A0A287BLC7</t>
  </si>
  <si>
    <t>A0A287BLC7_PIG</t>
  </si>
  <si>
    <t>F1RZP8</t>
  </si>
  <si>
    <t>F1RZP8_PIG</t>
  </si>
  <si>
    <t>F1S9Q9</t>
  </si>
  <si>
    <t>F1S9Q9_PIG</t>
  </si>
  <si>
    <t>F1SE83</t>
  </si>
  <si>
    <t>F1SE83_PIG</t>
  </si>
  <si>
    <t>F1RLS7</t>
  </si>
  <si>
    <t>F1RLS7_PIG</t>
  </si>
  <si>
    <t>B0LY43</t>
  </si>
  <si>
    <t>B0LY43_PIG</t>
  </si>
  <si>
    <t>F1SAX3</t>
  </si>
  <si>
    <t>F1SAX3_PIG</t>
  </si>
  <si>
    <t>F1SFT7</t>
  </si>
  <si>
    <t>F1SFT7_PIG</t>
  </si>
  <si>
    <t>F1S5K0</t>
  </si>
  <si>
    <t>F1S5K0_PIG</t>
  </si>
  <si>
    <t>F1RGJ3</t>
  </si>
  <si>
    <t>F1RGJ3_PIG</t>
  </si>
  <si>
    <t>F1RR45</t>
  </si>
  <si>
    <t>F1RR45_PIG</t>
  </si>
  <si>
    <t>F1SHY5</t>
  </si>
  <si>
    <t>F1SHY5_PIG</t>
  </si>
  <si>
    <t>F1RLB6</t>
  </si>
  <si>
    <t>F1RLB6_PIG</t>
  </si>
  <si>
    <t>F1RTH3</t>
  </si>
  <si>
    <t>F1RTH3_PIG</t>
  </si>
  <si>
    <t>F1S0P7</t>
  </si>
  <si>
    <t>F1S0P7_PIG</t>
  </si>
  <si>
    <t>F1RSL4</t>
  </si>
  <si>
    <t>F1RSL4_PIG</t>
  </si>
  <si>
    <t>A5GFX4</t>
  </si>
  <si>
    <t>A5GFX4_PIG</t>
  </si>
  <si>
    <t>F1RUV5</t>
  </si>
  <si>
    <t>F1RUV5_PIG</t>
  </si>
  <si>
    <t>A0A287B1C7</t>
  </si>
  <si>
    <t>A0A287B1C7_PIG</t>
  </si>
  <si>
    <t>F1S0G3</t>
  </si>
  <si>
    <t>F1S0G3_PIG</t>
  </si>
  <si>
    <t>C7C1I8</t>
  </si>
  <si>
    <t>C7C1I8_PIG</t>
  </si>
  <si>
    <t>F1RP34</t>
  </si>
  <si>
    <t>F1RP34_PIG</t>
  </si>
  <si>
    <t>F1S9N4</t>
  </si>
  <si>
    <t>F1S9N4_PIG</t>
  </si>
  <si>
    <t>A5GFM8</t>
  </si>
  <si>
    <t>A5GFM8_PIG</t>
  </si>
  <si>
    <t>F1RRN6</t>
  </si>
  <si>
    <t>F1RRN6_PIG</t>
  </si>
  <si>
    <t>A0A287BGF7</t>
  </si>
  <si>
    <t>A0A287BGF7_PIG</t>
  </si>
  <si>
    <t>A0A287B423</t>
  </si>
  <si>
    <t>A0A287B423_PIG</t>
  </si>
  <si>
    <t>F1RMZ8</t>
  </si>
  <si>
    <t>F1RMZ8_PIG</t>
  </si>
  <si>
    <t>D2SW96</t>
  </si>
  <si>
    <t>D2SW96_PIG</t>
  </si>
  <si>
    <t>F1SFY5</t>
  </si>
  <si>
    <t>F1SFY5_PIG</t>
  </si>
  <si>
    <t>A0A2C9F3B6</t>
  </si>
  <si>
    <t>A0A2C9F3B6_PIG</t>
  </si>
  <si>
    <t>F1S455</t>
  </si>
  <si>
    <t>F1S455_PIG</t>
  </si>
  <si>
    <t>F1RNS2</t>
  </si>
  <si>
    <t>F1RNS2_PIG</t>
  </si>
  <si>
    <t>A0A287BED1</t>
  </si>
  <si>
    <t>A0A287BED1_PIG</t>
  </si>
  <si>
    <t>A0A287B836</t>
  </si>
  <si>
    <t>A0A287B836_PIG</t>
  </si>
  <si>
    <t>F1SJF9</t>
  </si>
  <si>
    <t>F1SJF9_PIG</t>
  </si>
  <si>
    <t>A1IU54</t>
  </si>
  <si>
    <t>A1IU54_PIG</t>
  </si>
  <si>
    <t>A0A287BQB3</t>
  </si>
  <si>
    <t>A0A287BQB3_PIG</t>
  </si>
  <si>
    <t>F1S8G6</t>
  </si>
  <si>
    <t>F1S8G6_PIG</t>
  </si>
  <si>
    <t>A0A287B5G9</t>
  </si>
  <si>
    <t>A0A287B5G9_PIG</t>
  </si>
  <si>
    <t>A0A2C9F3H7</t>
  </si>
  <si>
    <t>A0A2C9F3H7_PIG</t>
  </si>
  <si>
    <t>F1RK12</t>
  </si>
  <si>
    <t>F1RK12_PIG</t>
  </si>
  <si>
    <t>D7PI99</t>
  </si>
  <si>
    <t>D7PI99_PIG</t>
  </si>
  <si>
    <t>F1SBS4</t>
  </si>
  <si>
    <t>F1SBS4_PIG</t>
  </si>
  <si>
    <t>A0A287B6Q9</t>
  </si>
  <si>
    <t>A0A287B6Q9_PIG</t>
  </si>
  <si>
    <t>C7C1H9</t>
  </si>
  <si>
    <t>C7C1H9_PIG</t>
  </si>
  <si>
    <t>A0A287BDI8</t>
  </si>
  <si>
    <t>A0A287BDI8_PIG</t>
  </si>
  <si>
    <t>F1S7I2</t>
  </si>
  <si>
    <t>F1S7I2_PIG</t>
  </si>
  <si>
    <t>C1PIG4</t>
  </si>
  <si>
    <t>C1PIG4_PIG</t>
  </si>
  <si>
    <t>A0A287BA24</t>
  </si>
  <si>
    <t>A0A287BA24_PIG</t>
  </si>
  <si>
    <t>F1RNL3</t>
  </si>
  <si>
    <t>F1RNL3_PIG</t>
  </si>
  <si>
    <t>F1RK58</t>
  </si>
  <si>
    <t>F1RK58_PIG</t>
  </si>
  <si>
    <t>F1RRA6</t>
  </si>
  <si>
    <t>F1RRA6_PIG</t>
  </si>
  <si>
    <t>F1S2E3</t>
  </si>
  <si>
    <t>F1S2E3_PIG</t>
  </si>
  <si>
    <t>F1RNZ1</t>
  </si>
  <si>
    <t>F1RNZ1_PIG</t>
  </si>
  <si>
    <t>F1S749</t>
  </si>
  <si>
    <t>F1S749_PIG</t>
  </si>
  <si>
    <t>F1RK67</t>
  </si>
  <si>
    <t>F1RK67_PIG</t>
  </si>
  <si>
    <t>A0A287B7T3</t>
  </si>
  <si>
    <t>A0A287B7T3_PIG</t>
  </si>
  <si>
    <t>F1S8J6</t>
  </si>
  <si>
    <t>F1S8J6_PIG</t>
  </si>
  <si>
    <t>F1RSP5</t>
  </si>
  <si>
    <t>F1RSP5_PIG</t>
  </si>
  <si>
    <t>F1S7B1</t>
  </si>
  <si>
    <t>F1S7B1_PIG</t>
  </si>
  <si>
    <t>F1SIE3</t>
  </si>
  <si>
    <t>F1SIE3_PIG</t>
  </si>
  <si>
    <t>F1SGF1</t>
  </si>
  <si>
    <t>F1SGF1_PIG</t>
  </si>
  <si>
    <t>F1RRU4</t>
  </si>
  <si>
    <t>F1RRU4_PIG</t>
  </si>
  <si>
    <t>F1RIF8</t>
  </si>
  <si>
    <t>F1RIF8_PIG</t>
  </si>
  <si>
    <t>F1S342</t>
  </si>
  <si>
    <t>F1S342_PIG</t>
  </si>
  <si>
    <t>F1RKW8</t>
  </si>
  <si>
    <t>F1RKW8_PIG</t>
  </si>
  <si>
    <t>F1RS61</t>
  </si>
  <si>
    <t>F1RS61_PIG</t>
  </si>
  <si>
    <t>A0A287BD73</t>
  </si>
  <si>
    <t>A0A287BD73_PIG</t>
  </si>
  <si>
    <t>F1SGG3</t>
  </si>
  <si>
    <t>F1SGG3_PIG</t>
  </si>
  <si>
    <t>F1RX68</t>
  </si>
  <si>
    <t>F1RX68_PIG</t>
  </si>
  <si>
    <t>A0A287BIK1</t>
  </si>
  <si>
    <t>A0A287BIK1_PIG</t>
  </si>
  <si>
    <t>F1SB63</t>
  </si>
  <si>
    <t>F1SB63_PIG</t>
  </si>
  <si>
    <t>F1SA54</t>
  </si>
  <si>
    <t>F1SA54_PIG</t>
  </si>
  <si>
    <t>F1S0U2</t>
  </si>
  <si>
    <t>F1S0U2_PIG</t>
  </si>
  <si>
    <t>F1RN68</t>
  </si>
  <si>
    <t>F1RN68_PIG</t>
  </si>
  <si>
    <t>F1S574</t>
  </si>
  <si>
    <t>F1S574_PIG</t>
  </si>
  <si>
    <t>F1RFD4</t>
  </si>
  <si>
    <t>F1RFD4_PIG</t>
  </si>
  <si>
    <t>F1SJQ2</t>
  </si>
  <si>
    <t>F1SJQ2_PIG</t>
  </si>
  <si>
    <t>F1SE13</t>
  </si>
  <si>
    <t>F1SE13_PIG</t>
  </si>
  <si>
    <t>A0A2C9F3F5</t>
  </si>
  <si>
    <t>A0A2C9F3F5_PIG</t>
  </si>
  <si>
    <t>D3K5K2</t>
  </si>
  <si>
    <t>D3K5K2_PIG</t>
  </si>
  <si>
    <t>A0A2C9F397</t>
  </si>
  <si>
    <t>A0A2C9F397_PIG</t>
  </si>
  <si>
    <t>F1SJU0</t>
  </si>
  <si>
    <t>F1SJU0_PIG</t>
  </si>
  <si>
    <t>F1RI22</t>
  </si>
  <si>
    <t>F1RI22_PIG</t>
  </si>
  <si>
    <t>F1RPD2</t>
  </si>
  <si>
    <t>F1RPD2_PIG</t>
  </si>
  <si>
    <t>A0A287BNE4</t>
  </si>
  <si>
    <t>A0A287BNE4_PIG</t>
  </si>
  <si>
    <t>F1S0G4</t>
  </si>
  <si>
    <t>F1S0G4_PIG</t>
  </si>
  <si>
    <t>F1RGN9</t>
  </si>
  <si>
    <t>F1RGN9_PIG</t>
  </si>
  <si>
    <t>F1S1I7</t>
  </si>
  <si>
    <t>F1S1I7_PIG</t>
  </si>
  <si>
    <t>A9X3T3</t>
  </si>
  <si>
    <t>A9X3T3_PIG</t>
  </si>
  <si>
    <t>D5K890</t>
  </si>
  <si>
    <t>D5K890_PIG</t>
  </si>
  <si>
    <t>F1RIS6</t>
  </si>
  <si>
    <t>F1RIS6_PIG</t>
  </si>
  <si>
    <t>A0A287BD00</t>
  </si>
  <si>
    <t>A0A287BD00_PIG</t>
  </si>
  <si>
    <t>F1SK47</t>
  </si>
  <si>
    <t>F1SK47_PIG</t>
  </si>
  <si>
    <t>A0A287BM71</t>
  </si>
  <si>
    <t>A0A287BM71_PIG</t>
  </si>
  <si>
    <t>F1S2K6</t>
  </si>
  <si>
    <t>F1S2K6_PIG</t>
  </si>
  <si>
    <t>F1RWJ6</t>
  </si>
  <si>
    <t>F1RWJ6_PIG</t>
  </si>
  <si>
    <t>F1RUK8</t>
  </si>
  <si>
    <t>F1RUK8_PIG</t>
  </si>
  <si>
    <t>F1RSL2</t>
  </si>
  <si>
    <t>F1RSL2_PIG</t>
  </si>
  <si>
    <t>F1S8L8</t>
  </si>
  <si>
    <t>F1S8L8_PIG</t>
  </si>
  <si>
    <t>A0A287BER4</t>
  </si>
  <si>
    <t>A0A287BER4_PIG</t>
  </si>
  <si>
    <t>F1RM74</t>
  </si>
  <si>
    <t>F1RM74_PIG</t>
  </si>
  <si>
    <t>A0A287BNR6</t>
  </si>
  <si>
    <t>A0A287BNR6_PIG</t>
  </si>
  <si>
    <t>F1RZL5</t>
  </si>
  <si>
    <t>F1RZL5_PIG</t>
  </si>
  <si>
    <t>A0A287BR43</t>
  </si>
  <si>
    <t>A0A287BR43_PIG</t>
  </si>
  <si>
    <t>F1RRY6</t>
  </si>
  <si>
    <t>F1RRY6_PIG</t>
  </si>
  <si>
    <t>F1SAN2</t>
  </si>
  <si>
    <t>F1SAN2_PIG</t>
  </si>
  <si>
    <t>F1RZ12</t>
  </si>
  <si>
    <t>F1RZ12_PIG</t>
  </si>
  <si>
    <t>A0A287AZ49</t>
  </si>
  <si>
    <t>A0A287AZ49_PIG</t>
  </si>
  <si>
    <t>F1RT87</t>
  </si>
  <si>
    <t>F1RT87_PIG</t>
  </si>
  <si>
    <t>F1RS10</t>
  </si>
  <si>
    <t>F1RS10_PIG</t>
  </si>
  <si>
    <t>F1RK80</t>
  </si>
  <si>
    <t>F1RK80_PIG</t>
  </si>
  <si>
    <t>F1SLE5</t>
  </si>
  <si>
    <t>F1SLE5_PIG</t>
  </si>
  <si>
    <t>F1SE27</t>
  </si>
  <si>
    <t>F1SE27_PIG</t>
  </si>
  <si>
    <t>A0A287B088</t>
  </si>
  <si>
    <t>A0A287B088_PIG</t>
  </si>
  <si>
    <t>F1SG67</t>
  </si>
  <si>
    <t>F1SG67_PIG</t>
  </si>
  <si>
    <t>F1S2I8</t>
  </si>
  <si>
    <t>F1S2I8_PIG</t>
  </si>
  <si>
    <t>F1RG66</t>
  </si>
  <si>
    <t>F1RG66_PIG</t>
  </si>
  <si>
    <t>D5K8A2</t>
  </si>
  <si>
    <t>MIEAP_PIG</t>
  </si>
  <si>
    <t>F1RLG5</t>
  </si>
  <si>
    <t>F1RLG5_PIG</t>
  </si>
  <si>
    <t>F1SAQ8</t>
  </si>
  <si>
    <t>F1SAQ8_PIG</t>
  </si>
  <si>
    <t>A0A287B1A8</t>
  </si>
  <si>
    <t>A0A287B1A8_PIG</t>
  </si>
  <si>
    <t>F1RT99</t>
  </si>
  <si>
    <t>F1RT99_PIG</t>
  </si>
  <si>
    <t>F1SCU0</t>
  </si>
  <si>
    <t>F1SCU0_PIG</t>
  </si>
  <si>
    <t>A0A287AYZ4</t>
  </si>
  <si>
    <t>A0A287AYZ4_PIG</t>
  </si>
  <si>
    <t>A7XXV9</t>
  </si>
  <si>
    <t>A7XXV9_PIG</t>
  </si>
  <si>
    <t>A0A287B2P2</t>
  </si>
  <si>
    <t>A0A287B2P2_PIG</t>
  </si>
  <si>
    <t>F1SLD2</t>
  </si>
  <si>
    <t>F1SLD2_PIG</t>
  </si>
  <si>
    <t>D5K8A1</t>
  </si>
  <si>
    <t>D5K8A1_PIG</t>
  </si>
  <si>
    <t>A0A287BR34</t>
  </si>
  <si>
    <t>A0A287BR34_PIG</t>
  </si>
  <si>
    <t>C8C420</t>
  </si>
  <si>
    <t>C8C420_PIG</t>
  </si>
  <si>
    <t>A0A287BF64</t>
  </si>
  <si>
    <t>A0A287BF64_PIG</t>
  </si>
  <si>
    <t>A0A287BMT2</t>
  </si>
  <si>
    <t>A0A287BMT2_PIG</t>
  </si>
  <si>
    <t>F1S179</t>
  </si>
  <si>
    <t>F1S179_PIG</t>
  </si>
  <si>
    <t>D5K8A3</t>
  </si>
  <si>
    <t>D5K8A3_PIG</t>
  </si>
  <si>
    <t>F1RKI3</t>
  </si>
  <si>
    <t>F1RKI3_PIG</t>
  </si>
  <si>
    <t>F1RXT1</t>
  </si>
  <si>
    <t>F1RXT1_PIG</t>
  </si>
  <si>
    <t>A0A287BMB7</t>
  </si>
  <si>
    <t>A0A287BMB7_PIG</t>
  </si>
  <si>
    <t>F1S227</t>
  </si>
  <si>
    <t>F1S227_PIG</t>
  </si>
  <si>
    <t>D0G6X4</t>
  </si>
  <si>
    <t>D0G6X4_PIG</t>
  </si>
  <si>
    <t>D5K893</t>
  </si>
  <si>
    <t>D5K893_PIG</t>
  </si>
  <si>
    <t>D5K8A9</t>
  </si>
  <si>
    <t>SACA1_PIG</t>
  </si>
  <si>
    <t>B0LY42</t>
  </si>
  <si>
    <t>B0LY42_PIG</t>
  </si>
  <si>
    <t>A0A287B749</t>
  </si>
  <si>
    <t>A0A287B749_PIG</t>
  </si>
  <si>
    <t>F1SGT3</t>
  </si>
  <si>
    <t>F1SGT3_PIG</t>
  </si>
  <si>
    <t>A0A287BL42</t>
  </si>
  <si>
    <t>A0A287BL42_PIG</t>
  </si>
  <si>
    <t>F1SB46</t>
  </si>
  <si>
    <t>F1SB46_PIG</t>
  </si>
  <si>
    <t>A7VK02</t>
  </si>
  <si>
    <t>A7VK02_PIG</t>
  </si>
  <si>
    <t>D3K5J4</t>
  </si>
  <si>
    <t>D3K5J4_PIG</t>
  </si>
  <si>
    <t>F1S5M0</t>
  </si>
  <si>
    <t>F1S5M0_PIG</t>
  </si>
  <si>
    <t>F1SB53</t>
  </si>
  <si>
    <t>F1SB53_PIG</t>
  </si>
  <si>
    <t>A0A288CFV7</t>
  </si>
  <si>
    <t>A0A288CFV7_PIG</t>
  </si>
  <si>
    <t>F1RG95</t>
  </si>
  <si>
    <t>F1RG95_PIG</t>
  </si>
  <si>
    <t>F1SBT8</t>
  </si>
  <si>
    <t>F1SBT8_PIG</t>
  </si>
  <si>
    <t>F1RT97</t>
  </si>
  <si>
    <t>F1RT97_PIG</t>
  </si>
  <si>
    <t>A0A287BPQ1</t>
  </si>
  <si>
    <t>A0A287BPQ1_PIG</t>
  </si>
  <si>
    <t>A0A287BKN7</t>
  </si>
  <si>
    <t>A0A287BKN7_PIG</t>
  </si>
  <si>
    <t>F1RMB9</t>
  </si>
  <si>
    <t>F1RMB9_PIG</t>
  </si>
  <si>
    <t>F1RH52</t>
  </si>
  <si>
    <t>F1RH52_PIG</t>
  </si>
  <si>
    <t>B6VNT8</t>
  </si>
  <si>
    <t>B6VNT8_PIG</t>
  </si>
  <si>
    <t>E7FM66</t>
  </si>
  <si>
    <t>E7FM66_PIG</t>
  </si>
  <si>
    <t>F1RMV3</t>
  </si>
  <si>
    <t>F1RMV3_PIG</t>
  </si>
  <si>
    <t>F1S2W0</t>
  </si>
  <si>
    <t>F1S2W0_PIG</t>
  </si>
  <si>
    <t>A0A287BK89</t>
  </si>
  <si>
    <t>A0A287BK89_PIG</t>
  </si>
  <si>
    <t>F1SDN2</t>
  </si>
  <si>
    <t>F1SDN2_PIG</t>
  </si>
  <si>
    <t>F1S0P1</t>
  </si>
  <si>
    <t>F1S0P1_PIG</t>
  </si>
  <si>
    <t>F1SBW6</t>
  </si>
  <si>
    <t>F1SBW6_PIG</t>
  </si>
  <si>
    <t>B1PK16</t>
  </si>
  <si>
    <t>B1PK16_PIG</t>
  </si>
  <si>
    <t>F1RKC0</t>
  </si>
  <si>
    <t>F1RKC0_PIG</t>
  </si>
  <si>
    <t>F1RTY8</t>
  </si>
  <si>
    <t>DNJ5B_PIG</t>
  </si>
  <si>
    <t>F1SAA5</t>
  </si>
  <si>
    <t>F1SAA5_PIG</t>
  </si>
  <si>
    <t>A0A287B6J6</t>
  </si>
  <si>
    <t>A0A287B6J6_PIG</t>
  </si>
  <si>
    <t>F1RVX7</t>
  </si>
  <si>
    <t>F1RVX7_PIG</t>
  </si>
  <si>
    <t>F1SIP5</t>
  </si>
  <si>
    <t>F1SIP5_PIG</t>
  </si>
  <si>
    <t>F1S720</t>
  </si>
  <si>
    <t>F1S720_PIG</t>
  </si>
  <si>
    <t>F1S297</t>
  </si>
  <si>
    <t>F1S297_PIG</t>
  </si>
  <si>
    <t>F1RL08</t>
  </si>
  <si>
    <t>F1RL08_PIG</t>
  </si>
  <si>
    <t>A0A287B8G0</t>
  </si>
  <si>
    <t>A0A287B8G0_PIG</t>
  </si>
  <si>
    <t>F1RJ25</t>
  </si>
  <si>
    <t>F1RJ25_PIG</t>
  </si>
  <si>
    <t>B5KN62</t>
  </si>
  <si>
    <t>B5KN62_PIG</t>
  </si>
  <si>
    <t>F1RSM2</t>
  </si>
  <si>
    <t>F1RSM2_PIG</t>
  </si>
  <si>
    <t>F1RHF0</t>
  </si>
  <si>
    <t>F1RHF0_PIG</t>
  </si>
  <si>
    <t>D0G0C9</t>
  </si>
  <si>
    <t>D0G0C9_PIG</t>
  </si>
  <si>
    <t>F1S5Q9</t>
  </si>
  <si>
    <t>F1S5Q9_PIG</t>
  </si>
  <si>
    <t>F1S9K0</t>
  </si>
  <si>
    <t>F1S9K0_PIG</t>
  </si>
  <si>
    <t>F1SAA9</t>
  </si>
  <si>
    <t>F1SAA9_PIG</t>
  </si>
  <si>
    <t>F1RUP7</t>
  </si>
  <si>
    <t>F1RUP7_PIG</t>
  </si>
  <si>
    <t>A0A287B0P6</t>
  </si>
  <si>
    <t>A0A287B0P6_PIG</t>
  </si>
  <si>
    <t>F1S498</t>
  </si>
  <si>
    <t>F1S498_PIG</t>
  </si>
  <si>
    <t>F1S0A1</t>
  </si>
  <si>
    <t>F1S0A1_PIG</t>
  </si>
  <si>
    <t>F1RFM8</t>
  </si>
  <si>
    <t>F1RFM8_PIG</t>
  </si>
  <si>
    <t>F1RZ80</t>
  </si>
  <si>
    <t>F1RZ80_PIG</t>
  </si>
  <si>
    <t>A0A287B4A9</t>
  </si>
  <si>
    <t>A0A287B4A9_PIG</t>
  </si>
  <si>
    <t>A5D9P1</t>
  </si>
  <si>
    <t>A5D9P1_PIG</t>
  </si>
  <si>
    <t>F1RU52</t>
  </si>
  <si>
    <t>F1RU52_PIG</t>
  </si>
  <si>
    <t>F1SA43</t>
  </si>
  <si>
    <t>F1SA43_PIG</t>
  </si>
  <si>
    <t>A0A287BEN1</t>
  </si>
  <si>
    <t>A0A287BEN1_PIG</t>
  </si>
  <si>
    <t>F1S605</t>
  </si>
  <si>
    <t>F1S605_PIG</t>
  </si>
  <si>
    <t>F1SK45</t>
  </si>
  <si>
    <t>F1SK45_PIG</t>
  </si>
  <si>
    <t>A0A288CG11</t>
  </si>
  <si>
    <t>A0A288CG11_PIG</t>
  </si>
  <si>
    <t>F1RGA9</t>
  </si>
  <si>
    <t>F1RGA9_PIG</t>
  </si>
  <si>
    <t>F1RKG8</t>
  </si>
  <si>
    <t>F1RKG8_PIG</t>
  </si>
  <si>
    <t>A0A287BPZ5</t>
  </si>
  <si>
    <t>A0A287BPZ5_PIG</t>
  </si>
  <si>
    <t>A0A287BS08</t>
  </si>
  <si>
    <t>A0A287BS08_PIG</t>
  </si>
  <si>
    <t>F1SD45</t>
  </si>
  <si>
    <t>F1SD45_PIG</t>
  </si>
  <si>
    <t>A0A287BF02</t>
  </si>
  <si>
    <t>A0A287BF02_PIG</t>
  </si>
  <si>
    <t>F1SEB3</t>
  </si>
  <si>
    <t>F1SEB3_PIG</t>
  </si>
  <si>
    <t>F1S7E5</t>
  </si>
  <si>
    <t>F1S7E5_PIG</t>
  </si>
  <si>
    <t>F1S2K3</t>
  </si>
  <si>
    <t>F1S2K3_PIG</t>
  </si>
  <si>
    <t>F1SDH8</t>
  </si>
  <si>
    <t>F1SDH8_PIG</t>
  </si>
  <si>
    <t>F1RK74</t>
  </si>
  <si>
    <t>F1RK74_PIG</t>
  </si>
  <si>
    <t>B8Y650</t>
  </si>
  <si>
    <t>B8Y650_PIG</t>
  </si>
  <si>
    <t>D5K8A4</t>
  </si>
  <si>
    <t>D5K8A4_PIG</t>
  </si>
  <si>
    <t>F1SDH5</t>
  </si>
  <si>
    <t>F1SDH5_PIG</t>
  </si>
  <si>
    <t>A0A287BBS8</t>
  </si>
  <si>
    <t>A0A287BBS8_PIG</t>
  </si>
  <si>
    <t>A0A287BAY9</t>
  </si>
  <si>
    <t>A0A287BAY9_PIG</t>
  </si>
  <si>
    <t>A0A287BJP9</t>
  </si>
  <si>
    <t>A0A287BJP9_PIG</t>
  </si>
  <si>
    <t>A0A287B8F3</t>
  </si>
  <si>
    <t>A0A287B8F3_PIG</t>
  </si>
  <si>
    <t>F1S0T3</t>
  </si>
  <si>
    <t>F1S0T3_PIG</t>
  </si>
  <si>
    <t>A0A287BFP2</t>
  </si>
  <si>
    <t>A0A287BFP2_PIG</t>
  </si>
  <si>
    <t>F1RUP0</t>
  </si>
  <si>
    <t>F1RUP0_PIG</t>
  </si>
  <si>
    <t>C0JPM4</t>
  </si>
  <si>
    <t>C0JPM4_PIG</t>
  </si>
  <si>
    <t>A0A287BMY7</t>
  </si>
  <si>
    <t>A0A287BMY7_PIG</t>
  </si>
  <si>
    <t>F1SEJ9</t>
  </si>
  <si>
    <t>F1SEJ9_PIG</t>
  </si>
  <si>
    <t>F1RR82_PIG</t>
  </si>
  <si>
    <t>A0A288CFW1</t>
  </si>
  <si>
    <t>A0A288CFW1_PIG</t>
  </si>
  <si>
    <t>F1RUT4</t>
  </si>
  <si>
    <t>F1RUT4_PIG</t>
  </si>
  <si>
    <t>F1SA98</t>
  </si>
  <si>
    <t>F1SA98_PIG</t>
  </si>
  <si>
    <t>F1RZX9</t>
  </si>
  <si>
    <t>F1RZX9_PIG</t>
  </si>
  <si>
    <t>F1RRU8</t>
  </si>
  <si>
    <t>F1RRU8_PIG</t>
  </si>
  <si>
    <t>F1RXT6</t>
  </si>
  <si>
    <t>F1RXT6_PIG</t>
  </si>
  <si>
    <t>A0A287BIL2</t>
  </si>
  <si>
    <t>A0A287BIL2_PIG</t>
  </si>
  <si>
    <t>A0A287BBB5</t>
  </si>
  <si>
    <t>A0A287BBB5_PIG</t>
  </si>
  <si>
    <t>F1SM09</t>
  </si>
  <si>
    <t>F1SM09_PIG</t>
  </si>
  <si>
    <t>A0A287BKH5</t>
  </si>
  <si>
    <t>A0A287BKH5_PIG</t>
  </si>
  <si>
    <t>F1RNR9</t>
  </si>
  <si>
    <t>F1RNR9_PIG</t>
  </si>
  <si>
    <t>A0A2C9F3E7</t>
  </si>
  <si>
    <t>A0A2C9F3E7_PIG</t>
  </si>
  <si>
    <t>A0A287B7W0</t>
  </si>
  <si>
    <t>A0A287B7W0_PIG</t>
  </si>
  <si>
    <t>F1RQ56</t>
  </si>
  <si>
    <t>F1RQ56_PIG</t>
  </si>
  <si>
    <t>F1S9Y5</t>
  </si>
  <si>
    <t>F1S9Y5_PIG</t>
  </si>
  <si>
    <t>A0A287BM70</t>
  </si>
  <si>
    <t>A0A287BM70_PIG</t>
  </si>
  <si>
    <t>A0A287BPP9</t>
  </si>
  <si>
    <t>A0A287BPP9_PIG</t>
  </si>
  <si>
    <t>A1XQU1</t>
  </si>
  <si>
    <t>PSB7_PIG</t>
  </si>
  <si>
    <t>F1RQD7</t>
  </si>
  <si>
    <t>F1RQD7_PIG</t>
  </si>
  <si>
    <t>F1RPZ6</t>
  </si>
  <si>
    <t>F1RPZ6_PIG</t>
  </si>
  <si>
    <t>F1S9Q1</t>
  </si>
  <si>
    <t>F1S9Q1_PIG</t>
  </si>
  <si>
    <t>A0A287BPQ6</t>
  </si>
  <si>
    <t>A0A287BPQ6_PIG</t>
  </si>
  <si>
    <t>F1RYK8</t>
  </si>
  <si>
    <t>F1RYK8_PIG</t>
  </si>
  <si>
    <t>F1RRQ9</t>
  </si>
  <si>
    <t>F1RRQ9_PIG</t>
  </si>
  <si>
    <t>F1RN44</t>
  </si>
  <si>
    <t>F1RN44_PIG</t>
  </si>
  <si>
    <t>F1SKZ4</t>
  </si>
  <si>
    <t>F1SKZ4_PIG</t>
  </si>
  <si>
    <t>A0A287B8D6</t>
  </si>
  <si>
    <t>A0A287B8D6_PIG</t>
  </si>
  <si>
    <t>A0A287BNZ6</t>
  </si>
  <si>
    <t>A0A287BNZ6_PIG</t>
  </si>
  <si>
    <t>F1S6M7</t>
  </si>
  <si>
    <t>F1S6M7_PIG</t>
  </si>
  <si>
    <t>F1SAR7</t>
  </si>
  <si>
    <t>F1SAR7_PIG</t>
  </si>
  <si>
    <t>F1S0S5</t>
  </si>
  <si>
    <t>F1S0S5_PIG</t>
  </si>
  <si>
    <t>F1RPE0</t>
  </si>
  <si>
    <t>F1RPE0_PIG</t>
  </si>
  <si>
    <t>A0A287B501</t>
  </si>
  <si>
    <t>A0A287B501_PIG</t>
  </si>
  <si>
    <t>F1S814</t>
  </si>
  <si>
    <t>F1S814_PIG</t>
  </si>
  <si>
    <t>F1SKP4</t>
  </si>
  <si>
    <t>F1SKP4_PIG</t>
  </si>
  <si>
    <t>F1S5N4</t>
  </si>
  <si>
    <t>F1S5N4_PIG</t>
  </si>
  <si>
    <t>A0A287B186</t>
  </si>
  <si>
    <t>A0A287B186_PIG</t>
  </si>
  <si>
    <t>D5K891</t>
  </si>
  <si>
    <t>D5K891_PIG</t>
  </si>
  <si>
    <t>A0A287B1I4</t>
  </si>
  <si>
    <t>A0A287B1I4_PIG</t>
  </si>
  <si>
    <t>F1RN60</t>
  </si>
  <si>
    <t>F1RN60_PIG</t>
  </si>
  <si>
    <t>F1RX00</t>
  </si>
  <si>
    <t>F1RX00_PIG</t>
  </si>
  <si>
    <t>A0A287BPT0</t>
  </si>
  <si>
    <t>A0A287BPT0_PIG</t>
  </si>
  <si>
    <t>F1RTM7</t>
  </si>
  <si>
    <t>F1RTM7_PIG</t>
  </si>
  <si>
    <t>F1SH89</t>
  </si>
  <si>
    <t>F1SH89_PIG</t>
  </si>
  <si>
    <t>F1RJW3</t>
  </si>
  <si>
    <t>F1RJW3_PIG</t>
  </si>
  <si>
    <t>A0A287BJM7</t>
  </si>
  <si>
    <t>A0A287BJM7_PIG</t>
  </si>
  <si>
    <t>F1RJH8</t>
  </si>
  <si>
    <t>F1RJH8_PIG</t>
  </si>
  <si>
    <t>A0A287AZQ6</t>
  </si>
  <si>
    <t>A0A287AZQ6_PIG</t>
  </si>
  <si>
    <t>F1RVC1</t>
  </si>
  <si>
    <t>F1RVC1_PIG</t>
  </si>
  <si>
    <t>C8C4M8</t>
  </si>
  <si>
    <t>C8C4M8_PIG</t>
  </si>
  <si>
    <t>C4TP28</t>
  </si>
  <si>
    <t>C4TP28_PIG</t>
  </si>
  <si>
    <t>A0A287BQ35</t>
  </si>
  <si>
    <t>A0A287BQ35_PIG</t>
  </si>
  <si>
    <t>F1S2W6</t>
  </si>
  <si>
    <t>F1S2W6_PIG</t>
  </si>
  <si>
    <t>F1RL96</t>
  </si>
  <si>
    <t>F1RL96_PIG</t>
  </si>
  <si>
    <t>F1SAI8</t>
  </si>
  <si>
    <t>F1SAI8_PIG</t>
  </si>
  <si>
    <t>F1RM58</t>
  </si>
  <si>
    <t>F1RM58_PIG</t>
  </si>
  <si>
    <t>F1RVR2</t>
  </si>
  <si>
    <t>F1RVR2_PIG</t>
  </si>
  <si>
    <t>A0A287BPF8</t>
  </si>
  <si>
    <t>A0A287BPF8_PIG</t>
  </si>
  <si>
    <t>F1RK79</t>
  </si>
  <si>
    <t>F1RK79_PIG</t>
  </si>
  <si>
    <t>F1SC02</t>
  </si>
  <si>
    <t>F1SC02_PIG</t>
  </si>
  <si>
    <t>F1SJQ5</t>
  </si>
  <si>
    <t>F1SJQ5_PIG</t>
  </si>
  <si>
    <t>F1S598</t>
  </si>
  <si>
    <t>F1S598_PIG</t>
  </si>
  <si>
    <t>F1RN73</t>
  </si>
  <si>
    <t>F1RN73_PIG</t>
  </si>
  <si>
    <t>A0A287BKY5</t>
  </si>
  <si>
    <t>A0A287BKY5_PIG</t>
  </si>
  <si>
    <t>F1SEF3</t>
  </si>
  <si>
    <t>F1SEF3_PIG</t>
  </si>
  <si>
    <t>E7EBY5</t>
  </si>
  <si>
    <t>E7EBY5_PIG</t>
  </si>
  <si>
    <t>F1S3T0</t>
  </si>
  <si>
    <t>F1S3T0_PIG</t>
  </si>
  <si>
    <t>A0A287B5J3</t>
  </si>
  <si>
    <t>A0A287B5J3_PIG</t>
  </si>
  <si>
    <t>A0A287BG14</t>
  </si>
  <si>
    <t>A0A287BG14_PIG</t>
  </si>
  <si>
    <t>A0A287B7D9</t>
  </si>
  <si>
    <t>A0A287B7D9_PIG</t>
  </si>
  <si>
    <t>A0A287B5Z7</t>
  </si>
  <si>
    <t>A0A287B5Z7_PIG</t>
  </si>
  <si>
    <t>F1SBB1</t>
  </si>
  <si>
    <t>F1SBB1_PIG</t>
  </si>
  <si>
    <t>F1SDE8</t>
  </si>
  <si>
    <t>F1SDE8_PIG</t>
  </si>
  <si>
    <t>F1RVI7</t>
  </si>
  <si>
    <t>F1RVI7_PIG</t>
  </si>
  <si>
    <t>A0A287BA78</t>
  </si>
  <si>
    <t>A0A287BA78_PIG</t>
  </si>
  <si>
    <t>F1RKC7</t>
  </si>
  <si>
    <t>F1RKC7_PIG</t>
  </si>
  <si>
    <t>A0A287BKT9</t>
  </si>
  <si>
    <t>A0A287BKT9_PIG</t>
  </si>
  <si>
    <t>F1RPA7</t>
  </si>
  <si>
    <t>F1RPA7_PIG</t>
  </si>
  <si>
    <t>F1SKK4</t>
  </si>
  <si>
    <t>F1SKK4_PIG</t>
  </si>
  <si>
    <t>F1S2F6</t>
  </si>
  <si>
    <t>F1S2F6_PIG</t>
  </si>
  <si>
    <t>A0A287B6S4</t>
  </si>
  <si>
    <t>A0A287B6S4_PIG</t>
  </si>
  <si>
    <t>B6UV57</t>
  </si>
  <si>
    <t>B6UV57_PIG</t>
  </si>
  <si>
    <t>F1S4N2</t>
  </si>
  <si>
    <t>F1S4N2_PIG</t>
  </si>
  <si>
    <t>A0A287BCL9</t>
  </si>
  <si>
    <t>A0A287BCL9_PIG</t>
  </si>
  <si>
    <t>A0A287BQJ1</t>
  </si>
  <si>
    <t>A0A287BQJ1_PIG</t>
  </si>
  <si>
    <t>A0A287BSC3</t>
  </si>
  <si>
    <t>A0A287BSC3_PIG</t>
  </si>
  <si>
    <t>F1RXW6</t>
  </si>
  <si>
    <t>F1RXW6_PIG</t>
  </si>
  <si>
    <t>F1SKJ2</t>
  </si>
  <si>
    <t>F1SKJ2_PIG</t>
  </si>
  <si>
    <t>F1S4P7</t>
  </si>
  <si>
    <t>F1S4P7_PIG</t>
  </si>
  <si>
    <t>F1SIX3</t>
  </si>
  <si>
    <t>F1SIX3_PIG</t>
  </si>
  <si>
    <t>F1S7L6</t>
  </si>
  <si>
    <t>F1S7L6_PIG</t>
  </si>
  <si>
    <t>B4DCU2</t>
  </si>
  <si>
    <t>B4DCU2_PIG</t>
  </si>
  <si>
    <t>F1SF79</t>
  </si>
  <si>
    <t>F1SF79_PIG</t>
  </si>
  <si>
    <t>F1S2V7</t>
  </si>
  <si>
    <t>F1S2V7_PIG</t>
  </si>
  <si>
    <t>C8C4M9</t>
  </si>
  <si>
    <t>C8C4M9_PIG</t>
  </si>
  <si>
    <t>F1SAB6</t>
  </si>
  <si>
    <t>F1SAB6_PIG</t>
  </si>
  <si>
    <t>F1RNL4</t>
  </si>
  <si>
    <t>F1RNL4_PIG</t>
  </si>
  <si>
    <t>A0A287BQ72</t>
  </si>
  <si>
    <t>A0A287BQ72_PIG</t>
  </si>
  <si>
    <t>F1RHJ8</t>
  </si>
  <si>
    <t>F1RHJ8_PIG</t>
  </si>
  <si>
    <t>A0A287BIV4</t>
  </si>
  <si>
    <t>A0A287BIV4_PIG</t>
  </si>
  <si>
    <t>F1S5N5</t>
  </si>
  <si>
    <t>F1S5N5_PIG</t>
  </si>
  <si>
    <t>F1S4X9</t>
  </si>
  <si>
    <t>F1S4X9_PIG</t>
  </si>
  <si>
    <t>F1S1D3</t>
  </si>
  <si>
    <t>F1S1D3_PIG</t>
  </si>
  <si>
    <t>F1RL35</t>
  </si>
  <si>
    <t>F1RL35_PIG</t>
  </si>
  <si>
    <t>A0A344X2S4</t>
  </si>
  <si>
    <t>A0A344X2S4_PIG</t>
  </si>
  <si>
    <t>A0A287B5Q7</t>
  </si>
  <si>
    <t>A0A287B5Q7_PIG</t>
  </si>
  <si>
    <t>A5GFW9</t>
  </si>
  <si>
    <t>A5GFW9_PIG</t>
  </si>
  <si>
    <t>F1RQ71</t>
  </si>
  <si>
    <t>F1RQ71_PIG</t>
  </si>
  <si>
    <t>F1SDW7</t>
  </si>
  <si>
    <t>F1SDW7_PIG</t>
  </si>
  <si>
    <t>F1RMJ9</t>
  </si>
  <si>
    <t>F1RMJ9_PIG</t>
  </si>
  <si>
    <t>F1RNX2</t>
  </si>
  <si>
    <t>F1RNX2_PIG</t>
  </si>
  <si>
    <t>F1RIQ7</t>
  </si>
  <si>
    <t>F1RIQ7_PIG</t>
  </si>
  <si>
    <t>A0FJ29</t>
  </si>
  <si>
    <t>A0FJ29_PIG</t>
  </si>
  <si>
    <t>A0A287BDJ3</t>
  </si>
  <si>
    <t>A0A287BDJ3_PIG</t>
  </si>
  <si>
    <t>F1S3J0</t>
  </si>
  <si>
    <t>F1S3J0_PIG</t>
  </si>
  <si>
    <t>D9D839</t>
  </si>
  <si>
    <t>D9D839_PIG</t>
  </si>
  <si>
    <t>F1RYX9</t>
  </si>
  <si>
    <t>F1RYX9_PIG</t>
  </si>
  <si>
    <t>F1SKF9</t>
  </si>
  <si>
    <t>F1SKF9_PIG</t>
  </si>
  <si>
    <t>A0A287BHC0</t>
  </si>
  <si>
    <t>A0A287BHC0_PIG</t>
  </si>
  <si>
    <t>F1S8I7</t>
  </si>
  <si>
    <t>F1S8I7_PIG</t>
  </si>
  <si>
    <t>D5LIE7</t>
  </si>
  <si>
    <t>D5LIE7_PIG</t>
  </si>
  <si>
    <t>E7EI20</t>
  </si>
  <si>
    <t>E7EI20_PIG</t>
  </si>
  <si>
    <t>A0A287B7T0</t>
  </si>
  <si>
    <t>A0A287B7T0_PIG</t>
  </si>
  <si>
    <t>A0A287BCX1</t>
  </si>
  <si>
    <t>A0A287BCX1_PIG</t>
  </si>
  <si>
    <t>A0A287BPA2</t>
  </si>
  <si>
    <t>A0A287BPA2_PIG</t>
  </si>
  <si>
    <t>F1SGP8</t>
  </si>
  <si>
    <t>F1SGP8_PIG</t>
  </si>
  <si>
    <t>F1SB42</t>
  </si>
  <si>
    <t>F1SB42_PIG</t>
  </si>
  <si>
    <t>F1S9A4</t>
  </si>
  <si>
    <t>F1S9A4_PIG</t>
  </si>
  <si>
    <t>A0A287BPL8</t>
  </si>
  <si>
    <t>A0A287BPL8_PIG</t>
  </si>
  <si>
    <t>A0A287BF94</t>
  </si>
  <si>
    <t>A0A287BF94_PIG</t>
  </si>
  <si>
    <t>F1RIP6</t>
  </si>
  <si>
    <t>F1RIP6_PIG</t>
  </si>
  <si>
    <t>F1S2A8</t>
  </si>
  <si>
    <t>F1S2A8_PIG</t>
  </si>
  <si>
    <t>A0A287B457</t>
  </si>
  <si>
    <t>A0A287B457_PIG</t>
  </si>
  <si>
    <t>Accession UniprotKB</t>
  </si>
  <si>
    <t>Category</t>
  </si>
  <si>
    <t>Term</t>
  </si>
  <si>
    <t>PValue</t>
  </si>
  <si>
    <t>Genes</t>
  </si>
  <si>
    <t>List Total</t>
  </si>
  <si>
    <t>Pop Hits</t>
  </si>
  <si>
    <t>Pop Total</t>
  </si>
  <si>
    <t>Benjamini</t>
  </si>
  <si>
    <t>FDR</t>
  </si>
  <si>
    <t>GOTERM_BP_DIRECT</t>
  </si>
  <si>
    <t>GO:0007339~binding of sperm to zona pellucida</t>
  </si>
  <si>
    <t>F1RJL7, D0G0C8, D0G0C9, F1SF28, F1RMX7, Q8WNR3, I3LT46, A0A287B8F3, F1S7B1, F1S2F6, I3LCA2, A0A287AE08, P08001, F1SDH8, I3LC58, F1SQN1, F1RMW6, A0A287ALH7, I3LR32, F1RZL9, A0A286ZYX8, A0A287AMZ2, F1SE42, C8C4M8, A5A8V7, C8C4M9, F1SB63</t>
  </si>
  <si>
    <t>GO:0006094~gluconeogenesis</t>
  </si>
  <si>
    <t>F1RUV5, Q29371, X4ZFQ2, A0A288CFT0, F1RPH0, P08059, X4ZHK0, C5I4T6, A0A1B2TT55, Q7YS28</t>
  </si>
  <si>
    <t>GO:0006090~pyruvate metabolic process</t>
  </si>
  <si>
    <t>F1RUV5, K9IW70, A0A287B2H7, D2SW96, Q7YS28</t>
  </si>
  <si>
    <t>GO:0019074~viral RNA genome packaging</t>
  </si>
  <si>
    <t>F1RUV5, Q7YS28</t>
  </si>
  <si>
    <t>GO:0006457~protein folding</t>
  </si>
  <si>
    <t>Q684M6, O02705, F1S9T0, K9IVK2, P62936, D0G0C8, D0G0C9, F1RGJ3, A0A287AD92, G9F6X8, P18104, A0A286ZWP6, I3LCA2, F1RZP8, F6QA08, A0A287BED1, Q6WSP6, A0A287B0P6, F1SQN1, B6CVD6, I3L9J4, Q29092, F1SSP4, E2IUK7, I3LR32, F1RIU3, A0A287BJA2, F1SMZ6, A0A287AMZ2, A0A286ZKG9, F1S2E3, F1SB63, F1SUR7</t>
  </si>
  <si>
    <t>GO:0006099~tricarboxylic acid cycle</t>
  </si>
  <si>
    <t>A0A286ZQY6, K9IVI1, P11708, A0A2C9F3E7, F1S297, A0A287AR48, P33198, I3LPP1, A0A287BA45, I3LCI2, P10173, I3LDC7, Q1G1K9, I3LDC1, A0A0B8RT86, Q1G1K7, P00346, A0A0B8S099, A0A287B574</t>
  </si>
  <si>
    <t>GO:0006096~glycolytic process</t>
  </si>
  <si>
    <t>I3LCN1, Q1KYT0, Q29371, A0A0B8RZH6, G3CKJ2, A0A286ZQ27, F1RJ25, A0A286ZYX8, A0A287A1G6, F1RM74, B5KJG2, A0A287B8F3, A0A076KRX0, X4ZFQ2, A0A0B8RSY9, A0A287AJQ2, P00355, A0A288CFT0, F1RPH0, P08059, X4ZHK0</t>
  </si>
  <si>
    <t>GO:0019076~viral release from host cell</t>
  </si>
  <si>
    <t>A0A287BBB5, F1RUV5, A0A287AC42, Q7YS28</t>
  </si>
  <si>
    <t>GO:0044794~positive regulation by host of viral process</t>
  </si>
  <si>
    <t>GO:0030317~flagellated sperm motility</t>
  </si>
  <si>
    <t>F1RL08, I3L8L8, F1SGC2, F1RNR9, F1SDE8, F1SV60, F1SAE4, F1SIL5, Q9TSX5, F1SS88, F1RZ80, F1RGN9, H9N9G8, Q5S233, I3LBD3, F1RF34, A0A286ZPL5, M3TYK5, A0A287APC7, I3LT05, A0A286ZWH7, I3LNF2, F1RYX6, A0A286ZQY1</t>
  </si>
  <si>
    <t>GO:0003341~cilium movement</t>
  </si>
  <si>
    <t>F1S598, I3LP90, F1SGC2, I3LB78, F1SU68, A0A287BJM7, I3LGU2, A0A287AQJ3, A0A286ZPL5, A0A287AFU3, A0A287BDJ3, I3LLI7, A0A287AGL6, I3LNF2, A0A287AHL5</t>
  </si>
  <si>
    <t>GO:0061077~chaperone-mediated protein folding</t>
  </si>
  <si>
    <t>F1SQN1, F1SM19, I3L9J4, A0A0B8RVY0, Q2VTP6, D0G0C9, I3LR32, A7YX22, A0A287AMZ2, A0A286ZWP6, Q29549, A0A286ZKG9, I3LCA2, F1SPF8, D3K5K2, F1SB63</t>
  </si>
  <si>
    <t>GO:0010498~proteasomal protein catabolic process</t>
  </si>
  <si>
    <t>A0A287BPP9, F1SBA5, A0A287AGG3, A1XQU1, A5D9M6, A0A287AT18, A0A286ZS69, F2Z5L7, A0A287BIV4, I3LAB6, F2Z5K2, F2Z5N0, F1SSL6, A0A287B088, A0A286ZN52, F1SV49</t>
  </si>
  <si>
    <t>GO:0007338~single fertilization</t>
  </si>
  <si>
    <t>P24020, P26322, I7HJH6, F1SMN4, Q0R678, Q4R0H8, I3LPR3, F6Q6N5, F1RI22, K7GQS2, A0A2C9F357, Q4R0H6, P35496, Q4R0H3, Q866A8, D7PI99, F1RLA2, P08001, P79385, A0A286ZYC3, Q8SPJ0</t>
  </si>
  <si>
    <t>GO:0007017~microtubule-based process</t>
  </si>
  <si>
    <t>A4F4L4, P02550, A0A288CFV7, A0A287B749, Q767L7, A0A287BMB7, F2Z5K5, D9U8D1, F1S6M7, A0A287AGU7, F2Z536, A0A286ZNY1, A0A287A275</t>
  </si>
  <si>
    <t>GO:0036158~outer dynein arm assembly</t>
  </si>
  <si>
    <t>F1S598, A0A287AFU3, F1S0P7, I3LGU2, A0A287B5J3, A0A287BDJ3, I3LLI7, A0A286ZPL5, A0A286ZQY1</t>
  </si>
  <si>
    <t>GO:0051085~chaperone mediated protein folding requiring cofactor</t>
  </si>
  <si>
    <t>F1S9T0, E2IUK7, F1RGJ3, A0A287BIL8, F1SK58, F1SMZ6, A7YX22, Q6S4N2, A0A287B8B1, A5A8V7, Q6WSP6, F1S9Q1, F1SUR7, A0A286ZMW4</t>
  </si>
  <si>
    <t>GO:0050821~protein stabilization</t>
  </si>
  <si>
    <t>Q684M6, O02705, A0A0B8RZA3, D0G0C8, D0G0C9, A0A286ZNM0, Q0R678, G3CKJ2, K9IVC2, F1RKZ6, K7GM40, I3LCA2, A0A287B0P6, F1SQN1, I3L9J4, A5D9M6, A0A287B836, F1RN44, I3LR32, I3LHT9, A0A287AMZ2, A0A286ZKG9, Q29549, A0A076KRX0, F1SB63, P00355, F1RKC0</t>
  </si>
  <si>
    <t>GO:1904851~positive regulation of establishment of protein localization to telomere</t>
  </si>
  <si>
    <t>F1SQN1, A0A287AMZ2, I3L9J4, D0G0C8, D0G0C9, I3LCA2, F1SB63, I3LR32</t>
  </si>
  <si>
    <t>GO:0007288~sperm axoneme assembly</t>
  </si>
  <si>
    <t>A0A287BM71, I3LHM8, F1RS10, F1S5N5, F1S0G3, F1SNC1, F1SQ73, F1S1I7, I3LNF2, F1RF34</t>
  </si>
  <si>
    <t>GO:0042776~mitochondrial ATP synthesis coupled proton transport</t>
  </si>
  <si>
    <t>K7GLT8, A0A0B8RW24, A0A286ZYM6, Q9MYT8, A5GFX4, A0A286ZYL7, Q2EN81, A0A286ZSD7</t>
  </si>
  <si>
    <t>GO:0043161~proteasome-mediated ubiquitin-dependent protein catabolic process</t>
  </si>
  <si>
    <t>F1S9Y5, A0A287AGG3, A0A286ZT52, A0A288CG47, F1SGF1, A0A287BPQ6, A0A287B4P8, A0A287B5Q7, F1SMW9, A0A287ARC6, A0A287AGR0, F2Z5K2, Q32YV9, F2Z5J1, A0A287BG14, F1SB53, A0A287A1A7, P62197, A0A287AEH0, A0A287AN02, I6LNT8, A0A286ZN52</t>
  </si>
  <si>
    <t>GO:0033539~fatty acid beta-oxidation using acyl-CoA dehydrogenase</t>
  </si>
  <si>
    <t>Q6UAQ9, P41367, Q6UAQ8, F1RJH2, A0A287BPI1, F1ST43, P79274</t>
  </si>
  <si>
    <t>GO:0048240~sperm capacitation</t>
  </si>
  <si>
    <t>I3LT46, F1SD45, A0A2C9F357, I6R469, I3LT05, I3LDE6, F1RLA2, F1RYX6, Q29016</t>
  </si>
  <si>
    <t>GO:0051603~proteolysis involved in cellular protein catabolic process</t>
  </si>
  <si>
    <t>A0A287BIV4, I3LAB6, A0A287BPP9, A1XQU1, F2Z5N0, A0A287BIL8, A0A287BBS8, A0A286ZS69, A0A286ZRL1, A0A287BF94, A0A287B088, F2Z5L7</t>
  </si>
  <si>
    <t>GO:0006635~fatty acid beta-oxidation</t>
  </si>
  <si>
    <t>F1RR45, F1RN10, B2ZF49, A0A286ZLK7, F1SDN2, A0A287AA21, Q29554, Q28956, P41367, I3LEF8, I3LP02, K7GP28, D5LIE7, P00348, Q9TUF6</t>
  </si>
  <si>
    <t>GO:0005975~carbohydrate metabolic process</t>
  </si>
  <si>
    <t>A0A287A7V3, A0A287AV20, P11708, A0A0K0KW08, A0A287AHC2, F1S574, Q9TSX5, F1RT97, F1SR82, H9N9G8, F1S3T0, A0A287B2H7, A0A286ZXU8, Q8MI02, I3VKE6, B1PK16, P00336, P00346, A0A0B8S099, A0A286ZYC3, A0A287BQ72, D2SW96, F1S814</t>
  </si>
  <si>
    <t>GO:0060294~cilium movement involved in cell motility</t>
  </si>
  <si>
    <t>F1RL08, F1SDE8, F1SV60, F1RRH7, F1RGN9, A0A287AGL6</t>
  </si>
  <si>
    <t>GO:1901998~toxin transport</t>
  </si>
  <si>
    <t>F1SQN1, A0A287AMZ2, D0G0C8, D0G0C9, I3LCA2, A0A287BIL8, F1SB63, I3LR32, F1RIU3</t>
  </si>
  <si>
    <t>GO:0001675~acrosome assembly</t>
  </si>
  <si>
    <t>D5K8A9, A0A287BEN1, F1SA46, F1SMN4, C8C4M8, F1SF28, C8C4M9, Q29016</t>
  </si>
  <si>
    <t>GO:0042026~protein refolding</t>
  </si>
  <si>
    <t>Q6S4N2, F1RGJ3, D0G0C9, A0A287BIL8, A5A8V7, F1SK58, F1S9Q1</t>
  </si>
  <si>
    <t>GO:0032212~positive regulation of telomere maintenance via telomerase</t>
  </si>
  <si>
    <t>GO:0006102~isocitrate metabolic process</t>
  </si>
  <si>
    <t>A0A286ZQY6, I3LDC7, Q1G1K9, F1S297, Q1G1K7, P33198</t>
  </si>
  <si>
    <t>GO:0007342~fusion of sperm to egg plasma membrane</t>
  </si>
  <si>
    <t>F1SRG9, F1RKX1, A0A287B423, Q8MI02, D5K889, D7PI99, F1SP87, I3LPR3, F1RRQ9, D5K893</t>
  </si>
  <si>
    <t>GO:1902600~hydrogen ion transmembrane transport</t>
  </si>
  <si>
    <t>A0A287AGU2, I3L8L8, I3LQB3, Q9MYT8, F1RMZ8, F1SAX3, A0A286ZYL7, A0A287AKZ9, A0A286ZRK2</t>
  </si>
  <si>
    <t>GO:0000278~mitotic cell cycle</t>
  </si>
  <si>
    <t>P02550, A0A288CFV7, A0A287B749, Q767L7, A0A287BMB7, F2Z5K5, I3LGD4, F1S6M7, A0A287AGU7, F2Z563, A0A286ZNY1, I3L7N8, A0A287A275</t>
  </si>
  <si>
    <t>GO:0007018~microtubule-based movement</t>
  </si>
  <si>
    <t>F1ST22, I3LP90, I3LB78, A0A287A5Y7, A0A287BR34, A0A287BJM7, F1RFM8, A0A287ABY4, A0A286ZPL5, B8Y650, A0A287AFU3, F1SC02, A0A286ZQJ8, I3LLI7, I3LNF2</t>
  </si>
  <si>
    <t>GO:0006107~oxaloacetate metabolic process</t>
  </si>
  <si>
    <t>F1SKY2, P11708, P00506, A0A0B8RW53, A0A1B2TT55</t>
  </si>
  <si>
    <t>GO:0042407~cristae formation</t>
  </si>
  <si>
    <t>F1RIJ5, F1SBU8, F1S9F3, K7GPW3, A0A287AMM6, A0A287AC97</t>
  </si>
  <si>
    <t>GO:0060271~cilium assembly</t>
  </si>
  <si>
    <t>F1S455, F1RL08, I3LN92, F1SU68, A0A287BDI8, F1SDE8, F1SV60, F1SAE4, F1SS88, F1RGN9, A0A287B6Q9, F1SPZ6, F1RFS9, F2Z5I8, I3LQX1, D9U8D1, F2Z513, A0A173G6H5, F2Z536</t>
  </si>
  <si>
    <t>GO:1901317~regulation of flagellated sperm motility</t>
  </si>
  <si>
    <t>F1S0G3, F1RMW6, A0A287BPF8, I3LPE2</t>
  </si>
  <si>
    <t>GO:0009142~nucleoside triphosphate biosynthetic process</t>
  </si>
  <si>
    <t>Q2EN76, P00571, F1SK45, Q29561, F1SAQ8</t>
  </si>
  <si>
    <t>GO:0009566~fertilization</t>
  </si>
  <si>
    <t>F1SRG9, F1RKX1, I3L8L8, A0A287BE53, A0A287BEN1, F1SA46, D5K889, I3LBD3, Q29016</t>
  </si>
  <si>
    <t>GO:0006103~2-oxoglutarate metabolic process</t>
  </si>
  <si>
    <t>K9IVI1, I3LDC7, P00506, P33198, A0A1B2TT55</t>
  </si>
  <si>
    <t>GO:0001932~regulation of protein phosphorylation</t>
  </si>
  <si>
    <t>F1SS24, A0A287AKY1, I3LT05, I3LI71, A0A286ZY95, C1PIG4, A0A287AEK2, K7GM40, A0A287AFZ3</t>
  </si>
  <si>
    <t>GO:1990544~mitochondrial ATP transmembrane transport</t>
  </si>
  <si>
    <t>A0A286ZIE8, A0A287AVQ0, F2Z565, F1RRA6</t>
  </si>
  <si>
    <t>GO:0034620~cellular response to unfolded protein</t>
  </si>
  <si>
    <t>Q6S4N2, F1RGJ3, A0A287BIL8, A5A8V7, F1SK58, F1S9Q1</t>
  </si>
  <si>
    <t>GO:0000413~protein peptidyl-prolyl isomerization</t>
  </si>
  <si>
    <t>A0A286ZKG9, P62936, Q2VTP6, F1S2E3, F1RZP8, D3K5K2</t>
  </si>
  <si>
    <t>GO:0044782~cilium organization</t>
  </si>
  <si>
    <t>I3LT05, A0A287B6Q9, F1SQ73, F1RR82, A0A287AQJ3, I3LIQ4</t>
  </si>
  <si>
    <t>GO:0044458~motile cilium assembly</t>
  </si>
  <si>
    <t>F1SGC2, F1RRH7, F1RZ80, D5K8A1, A0A286ZWH7, A0A287AGL6</t>
  </si>
  <si>
    <t>GO:0046034~ATP metabolic process</t>
  </si>
  <si>
    <t>A0A287AH85, P00571, K7GMV8, F1SLE5, F1RMZ8, F1S9Q1</t>
  </si>
  <si>
    <t>GO:0006165~nucleoside diphosphate phosphorylation</t>
  </si>
  <si>
    <t>Q2EN76, P00571, Q29561, F1SAQ8</t>
  </si>
  <si>
    <t>GO:0032787~monocarboxylic acid metabolic process</t>
  </si>
  <si>
    <t>A0A0K0KW08, Q9TSX5, P00336, H9N9G8, A0A287B2H7, D2SW96</t>
  </si>
  <si>
    <t>GO:0010737~protein kinase A signaling</t>
  </si>
  <si>
    <t>F1SD45, F1SB42, A0A287AGH7, I3LBP3, F1RZ12</t>
  </si>
  <si>
    <t>GO:0036159~inner dynein arm assembly</t>
  </si>
  <si>
    <t>F1SGC2, F1SV60, F1RZ80, A0A287AHL5, I3LNF2</t>
  </si>
  <si>
    <t>GO:0006998~nuclear envelope organization</t>
  </si>
  <si>
    <t>A0A286ZQ50, A0A287B1C7, A0A287ACN4, F1RKM0, A7YX22, Q3ZD69</t>
  </si>
  <si>
    <t>GO:0022904~respiratory electron transport chain</t>
  </si>
  <si>
    <t>Q6UAQ9, Q6UAQ8, A0A287BPI1, F1RNZ1, I3LDC1, A0A0B8RT86</t>
  </si>
  <si>
    <t>GO:0000226~microtubule cytoskeleton organization</t>
  </si>
  <si>
    <t>P02550, I3LI71, A0A288CFV7, A0A287B749, G3CKJ2, Q767L7, A0A287BMB7, F2Z5K5, F1S6M7, A0A076KRX0, A0A287AGU7, A0A286ZNY1, P00355, A0A287A275</t>
  </si>
  <si>
    <t>GO:0010629~negative regulation of gene expression</t>
  </si>
  <si>
    <t>A0A287APC7, F1RUV5, F1S227, F1RRW4, F1RRW5, Q0R678, P80928, M3TYK5, Q7YS28</t>
  </si>
  <si>
    <t>GO:0003356~regulation of cilium beat frequency</t>
  </si>
  <si>
    <t>F1SGC2, F1RZ80, F1S0G3, A0A287BDJ3</t>
  </si>
  <si>
    <t>GO:0007283~spermatogenesis</t>
  </si>
  <si>
    <t>F1RR24, I3LB68, I3L8L8, D9D839, P36968, F1RRW4, F1RRW5, F1RT97, A5D9M6, I3LKM1, Q29077, F1RRA6, F1S2A8, P20735, A0A173G6H5, F1S5Q9, I3LTK6, D5K8A1, F2Z563, F1SND1</t>
  </si>
  <si>
    <t>GO:0007340~acrosome reaction</t>
  </si>
  <si>
    <t>I3LT46, A0A287B423, A0A287BKT9, F1SRY6, P08001, D5K893</t>
  </si>
  <si>
    <t>GO:0007005~mitochondrion organization</t>
  </si>
  <si>
    <t>A0A287A6X5, A0A0B8RZA3, A0A287ABB8, I3L7T4, K7GP28, A0A287ANI6, Q2L969, A0A287BTG0, Q06AU3</t>
  </si>
  <si>
    <t>GO:0030163~protein catabolic process</t>
  </si>
  <si>
    <t>F2Z5J1, A0A286ZT52, F1SB53, F6PU32, P62197, A0A287B4P8</t>
  </si>
  <si>
    <t>GO:0051156~glucose 6-phosphate metabolic process</t>
  </si>
  <si>
    <t>A0A0B8RZH6, A0A286ZQ27, A0A287A1G6, P08059</t>
  </si>
  <si>
    <t>GO:0006749~glutathione metabolic process</t>
  </si>
  <si>
    <t>F1S2N0, I3LDC7, D9D839, F1RRY6, F1SRV4, F1RL35, A0A287BIP5, F1S5N4, F1S605</t>
  </si>
  <si>
    <t>GO:0007286~spermatid development</t>
  </si>
  <si>
    <t>F1RK80, I3LN92, F1SSA4, A0A287BE53, A0A287AL41, A0A287BHE0, F1RK79, I3L7N2, I3LBD3</t>
  </si>
  <si>
    <t>GO:0017157~regulation of exocytosis</t>
  </si>
  <si>
    <t>A0A286ZUS1, I3LAJ6, F2Z5I8, F2Z5F2, Q06AU3, F1RRN6</t>
  </si>
  <si>
    <t>GO:0015986~ATP synthesis coupled proton transport</t>
  </si>
  <si>
    <t>A0A287AGU2, A0A286ZYM6, Q9MYT8, A0A286ZYL7, Q2EN81, A0A287B0C3</t>
  </si>
  <si>
    <t>GO:0006574~valine catabolic process</t>
  </si>
  <si>
    <t>A0A0B8S072, F1S3H1, A0A287BBF3</t>
  </si>
  <si>
    <t>GO:0006086~acetyl-CoA biosynthetic process from pyruvate</t>
  </si>
  <si>
    <t>F1SGH5, K9IW70, I3LCI2</t>
  </si>
  <si>
    <t>GO:0006532~aspartate biosynthetic process</t>
  </si>
  <si>
    <t>P00506, A0A287AHF9, A0A1B2TT55</t>
  </si>
  <si>
    <t>GO:0019254~carnitine metabolic process, CoA-linked</t>
  </si>
  <si>
    <t>F1RR45, P41367, P79274</t>
  </si>
  <si>
    <t>GO:1904158~axonemal central apparatus assembly</t>
  </si>
  <si>
    <t>F1SAZ0, E2IUK7, F1RRH7, F1SUR7</t>
  </si>
  <si>
    <t>GO:0034613~cellular protein localization</t>
  </si>
  <si>
    <t>F2Z4Z1, F2Z4Y1, F1SA98, A0A287AL41, A0A287A2R9, A0A173G6H5, F2Z558, G9F6X7, A0A0B8RVD2, F1RRN6</t>
  </si>
  <si>
    <t>GO:0006520~cellular amino acid metabolic process</t>
  </si>
  <si>
    <t>I3LVQ2, A0A287ASY9, P00506, A0A287AHF9, F1SEN2</t>
  </si>
  <si>
    <t>GO:0006511~ubiquitin-dependent protein catabolic process</t>
  </si>
  <si>
    <t>A0A287B501, F1SAA5, A0A287A3T5, F1SBA5, A0A0B8RSC7, A0A287BPQ6, A5D9M6, F1RHF0, F1RKW8, A0A287AT18, F1RKZ6, A0A287A2J9, A0A0B8S0C3, F2Z5L7, A0A287BIV4, I3LAB6, F1SB53, F2Z5N0, F1SSL6, F1SAA9, Q6SEG5</t>
  </si>
  <si>
    <t>GO:0007368~determination of left/right symmetry</t>
  </si>
  <si>
    <t>F1S598, A0A287B5G9, A0A287BDJ3, I3LLI7, A0A286ZPL5, A0A286ZQY1</t>
  </si>
  <si>
    <t>GO:0006508~proteolysis</t>
  </si>
  <si>
    <t>A0A287A6X5, I3LTE3, A0A2C9F3H7, F1SMS2, I3LKM1, F1STV0, A0A287B5Q7, F1RWJ6, F1SHY5, A0A286ZJD8, P08001, Q6YT39, F1SNL7</t>
  </si>
  <si>
    <t>GO:0008584~male gonad development</t>
  </si>
  <si>
    <t>F1RJL7, A0A287BJG7, A0A287BE53, A0A287BNZ6, A0A287AJR1, F1RRW4, F1RRW5, A0A287AE08, A0A287BQ99, A0A286ZYY7</t>
  </si>
  <si>
    <t>GO:0006172~ADP biosynthetic process</t>
  </si>
  <si>
    <t>A0A287AH85, P00571, F1SK45</t>
  </si>
  <si>
    <t>GO:1904874~positive regulation of telomerase RNA localization to Cajal body</t>
  </si>
  <si>
    <t>F1SQN1, D0G0C8, F1SB63</t>
  </si>
  <si>
    <t>GO:0006941~striated muscle contraction</t>
  </si>
  <si>
    <t>B5KJG2, A0A287B8F3, F1SA26, A0A286ZYX8</t>
  </si>
  <si>
    <t>GO:0060316~positive regulation of ryanodine-sensitive calcium-release channel activity</t>
  </si>
  <si>
    <t>B4DCU2, F2Z5G3, A0A287ANW8</t>
  </si>
  <si>
    <t>GO:0006550~isoleucine catabolic process</t>
  </si>
  <si>
    <t>I3LP02, F1SED0, K7GP28, A0A287B1V1</t>
  </si>
  <si>
    <t>GO:0006104~succinyl-CoA metabolic process</t>
  </si>
  <si>
    <t>K9IVI1, A0A287AR48, A0A287BA45</t>
  </si>
  <si>
    <t>GO:0009063~cellular amino acid catabolic process</t>
  </si>
  <si>
    <t>Q6UAQ9, Q6UAQ8, A0A287BPT0</t>
  </si>
  <si>
    <t>GO:0018149~peptide cross-linking</t>
  </si>
  <si>
    <t>F1SS24, F1RW75, F1SS26, I3LDS3, F1SGG3, A0A286ZY95</t>
  </si>
  <si>
    <t>GO:0006536~glutamate metabolic process</t>
  </si>
  <si>
    <t>P20735, P00506, A0A287ADA9, A0A1B2TT55</t>
  </si>
  <si>
    <t>GO:0003351~epithelial cilium movement</t>
  </si>
  <si>
    <t>I3LN92, F1SAZ0, A0A286ZPL5, A0A286ZQY1</t>
  </si>
  <si>
    <t>GO:0010033~response to organic substance</t>
  </si>
  <si>
    <t>C0JPM4, D9D839, Q95JA4, A0A286ZTB6</t>
  </si>
  <si>
    <t>GO:0006904~vesicle docking involved in exocytosis</t>
  </si>
  <si>
    <t>A0A286ZUS1, F1SCI9, F2Z5I8, F2Z5F2, Q06AU3</t>
  </si>
  <si>
    <t>GO:0019563~glycerol catabolic process</t>
  </si>
  <si>
    <t>K7GMX6, Q29371, A0A287BD08, A0A288CFT0</t>
  </si>
  <si>
    <t>GO:0045040~protein import into mitochondrial outer membrane</t>
  </si>
  <si>
    <t>O02705, A0A287B6J6, F1SLC2</t>
  </si>
  <si>
    <t>GO:0006754~ATP biosynthetic process</t>
  </si>
  <si>
    <t>A0A287B8F3, P50584, Q9TSX5, H9N9G8, A0A286ZYX8</t>
  </si>
  <si>
    <t>GO:0090666~scaRNA localization to Cajal body</t>
  </si>
  <si>
    <t>GO:0036376~sodium ion export from cell</t>
  </si>
  <si>
    <t>I3L8L8, F1SAX3, A0A0B8RT78, A0A286ZRK2</t>
  </si>
  <si>
    <t>GO:0030007~cellular potassium ion homeostasis</t>
  </si>
  <si>
    <t>GO:0019752~carboxylic acid metabolic process</t>
  </si>
  <si>
    <t>Q9TSX5, P00336, H9N9G8, P00346, A0A287B2H7, D2SW96</t>
  </si>
  <si>
    <t>GO:0050766~positive regulation of phagocytosis</t>
  </si>
  <si>
    <t>A0A287B0P6, D9D839, A0A286ZZK2, F1S881, P79385, K7GM40, F6Q6N5</t>
  </si>
  <si>
    <t>GO:0045454~cell redox homeostasis</t>
  </si>
  <si>
    <t>F1RQP0, F1SKJ2, A0A287ADA9, Q9TSX9, F1SAF0</t>
  </si>
  <si>
    <t>GO:0032273~positive regulation of protein polymerization</t>
  </si>
  <si>
    <t>O02705, F1S2I8, I3LPE2</t>
  </si>
  <si>
    <t>GO:0010815~bradykinin catabolic process</t>
  </si>
  <si>
    <t>F1RRW4, F1RRW5, A0A287BBS8, K9IVF7</t>
  </si>
  <si>
    <t>GO:0051131~chaperone-mediated protein complex assembly</t>
  </si>
  <si>
    <t>O02705, D0G0C8, I3L7T4, A0A287B6J6</t>
  </si>
  <si>
    <t>GO:0032435~negative regulation of proteasomal ubiquitin-dependent protein catabolic process</t>
  </si>
  <si>
    <t>F1SAA5, A5D9M6, Q0R678, K9IVC2, F1RKZ6, F1SAA9</t>
  </si>
  <si>
    <t>GO:0046033~AMP metabolic process</t>
  </si>
  <si>
    <t>GO:0006108~malate metabolic process</t>
  </si>
  <si>
    <t>P10173, P11708, I3LPP1, P00346</t>
  </si>
  <si>
    <t>GO:0044829~positive regulation by host of viral genome replication</t>
  </si>
  <si>
    <t>A0A287BBB5, A0A286ZKG9, A0A287AC42, F1S9Q1</t>
  </si>
  <si>
    <t>GO:0022900~electron transport chain</t>
  </si>
  <si>
    <t>A0A287BPI1, I3LDC1, A0A0B8RT86</t>
  </si>
  <si>
    <t>GO:0000050~urea cycle</t>
  </si>
  <si>
    <t>F1SA26, P10173, I3LPP1, F1RJH8</t>
  </si>
  <si>
    <t>GO:0060287~epithelial cilium movement involved in determination of left/right asymmetry</t>
  </si>
  <si>
    <t>F1SGC2, F1S0P7, F1RZ80</t>
  </si>
  <si>
    <t>GO:1902176~negative regulation of oxidative stress-induced intrinsic apoptotic signaling pathway</t>
  </si>
  <si>
    <t>I3LN92, P62936, K9IVC2</t>
  </si>
  <si>
    <t>GOTERM_CC_DIRECT</t>
  </si>
  <si>
    <t>GO:0005739~mitochondrion</t>
  </si>
  <si>
    <t>F1S2N0, F1RUV5, F1RJH2, A0A287BBB4, K9IVI1, Q864V5, A0A287ANM8, F1RGJ3, F1RP34, A0A287A6V6, A0A287AR48, P33198, A0A286ZLK7, I3LS60, A0A287AH85, I3LP02, F1S2F6, F1S3H1, K7GP28, A0A287A4Z2, A0A286ZXJ6, F1RPD2, Q6WSP6, A0A287BIP5, F1RRY6, F1SRV4, F1SED0, F1SN58, F1SP14, A0A287A424, F1SHR6, Q29551, Q9TSX9, A0A286ZNH3, A0A287BAZ8, Q29554, P41367, Q29307, A0A287B9I5, Q29549, A0A287BBS8, A0A286ZXK8, F1S0C1, K7GPJ4, A0A0B8RTW2, A0A287BMY7, Q6UAQ9, A0A0B8S072, F1S8X7, P36968, Q8WNV7, A0A286ZQ27, I3LHS7, A0A287AYH4, I3LDC7, I6LNT8, F1S4P7, A0A287A9A6, F1SLG6, F1RWY7, F1SK58, B2ZF49, A0A287AND7, A0A287B6J6, F1SMZ6, A0A287AA21, A0A287A808, F1SA26, F1S2E3, F1SND2, A0A287AIR5, Q9TUF6, A0A287BDE3, A0A287B574, A0A2C9F3E7, A0A286ZQY6, D9D839, F1S297, A0A287BIL8, F1ST43, Q0R678, A0A287ANI6, A0A287BA45, F1S2A8, A0A287AZQ6, Q7YS28, F1SGT3, A0A287A6I6, B0LY44, Q1G1K9, F1RTH3, P00506, A0A286ZSD6, F1SSK4, P00348, Q1G1K7, P00346, Q6PLK3, C5I4T6, A0A287BBF3, F1RR45, F1RJM8, A7XXV9, F1S227, A0A287ABB8, A9X3T3, A0A287BBX3, F1SDN2, F1SBJ3, P10173, K7GMX6, I3LKD2, P79274, A0A287B1V1, I3LNB4, A0A287AL53, F1RX00, A0A287AJ16, A0A287AHK8, O02705, F1RUP0, A0A287A6X5, A0A0B8RZA3, A0A287ASY8, K9IVK2, F1RQP0, F1RN10, K9IVC2, A0A0B8RZ10, D5LIE7, A0A287AVW2, A0A287B088, A0A287BPI1, I3LE14, F1SKJ2, A0A0B8RZH6, I3LAJ6, F1RNS2, A0A287BPA2, I3LPP1, F1SEN2, A0A287A1G6, I3LLX9, F1SAF0, F1SD45, I3LUR5, A0A287BA24, B6UV57, K7GNL4, A0A287BD08, Q2XQV4, D3K5K2</t>
  </si>
  <si>
    <t>GO:0001669~acrosomal vesicle</t>
  </si>
  <si>
    <t>A0A287B423, F1SP29, D3K5M3, F1SF28, F1RK79, A0A287AFA6, A0A287BQB3, D5K893, F1SRG9, Q8MI02, F1S2F6, A0A287BEN1, F1RZ12, P08001, A0A287BPT0, D3K5J6, F1SDH8, F1S0S5, I3LBP3, D5K889, A0A287ALH7, Q29016, F1SAF0, F1RKX1, F1SD45, F1SA46, C8C4M8, I3L847, C8C4M9, F1SB63, F1S5M0, A0A286ZYC3, Q06AU3, F1SND1, F1RRQ9</t>
  </si>
  <si>
    <t>GO:0036126~sperm flagellum</t>
  </si>
  <si>
    <t>F1RNR9, F1SU68, F1SDE8, A0A286ZNM0, A0A287A2J9, M3TYK5, F1SRG9, A0A287AFU3, F1RZ12, F1SAX3, F1SNC1, I3LLI7, A0A287ABI6, I3LPE2, F1RL08, I3LN92, F1S0S5, D5K889, F1RR82, F1SQ73, I3LBD3, A0A287AQJ3, F1RKX1, A0A287APC7, F1SD45, I3LNF2, A0A287AGL6, F1RRQ9</t>
  </si>
  <si>
    <t>GO:0005759~mitochondrial matrix</t>
  </si>
  <si>
    <t>Q6UAQ9, Q6UAQ8, F1RJH2, A0A286ZQY6, F1S297, F1SK45, I3LR64, F1SIS9, A0A287BA23, I3LCI2, F1SGT3, Q1G1K9, K9IW70, P00506, I3L7T4, P00348, A0A287A4Z2, Q1G1K7, P00346, A0A0B8S099, A0A287AVW2, Q6WSP6, A5D9P1, A7XXV9, A0A286ZRL1, F1SMZ6, F1SAF0, P41367, Q8MIR4, F1RUE0, B6UV57, A0A0D5BWD2, P79274, Q2XQV4, A0A0B8RTW2</t>
  </si>
  <si>
    <t>GO:0005737~cytoplasm</t>
  </si>
  <si>
    <t>F2Z4Z1, A0A287AGG3, A0A287A4R1, A0A287AN48, H9N9G8, A0A287B1I4, A0A287B749, F1SIS9, F1RXC2, F2Z5K5, A0A287BAY9, P54612, A0A287AH85, A0A287AFU3, A0A287B8F3, I3LT05, F2Z5K2, V5PZZ6, F1SB53, F1S3H7, A0A286ZXJ6, A0A0B8RW53, A0A286ZWH7, A0A287BQ72, F1SRV4, K7GQK6, F1S2W6, F1RZ80, A0A287AGH7, Q9TSX5, F1RR82, A0A287AT18, Q9TSX9, I3LCP8, I3LPZ5, F2Z5L7, A0A287BAZ8, I3L7Y9, P00571, F1SAA5, Q684M6, F1S0P7, P62936, I3LDS3, F1SK45, G3CKJ2, I3LLS7, F1SAQ8, A0A287BIV4, A0A287AYH4, B8Y650, F1SAR7, A0A286ZQJ8, A0A287BG14, A0A287AGU7, A0A287AG48, I6LNT8, F1SAA9, F1SLG6, F1RKI3, F1SQR8, F2Z4Y1, Q6Q7J2, F1SDH5, F1SK58, A0A218PI30, A0A0B8RVD2, F1SB46, F1SA26, Q6S4N2, P61292, F2Z5J1, A0A076KRX0, F1SB42, F1S6M7, F1S2E3, A0A286ZN52, A0A287A3T5, A0A0K0KW08, A1XQU1, D9D839, A0A287A2R9, A0A287BIL8, F1S179, F1RF34, A0A287AFZ3, A0A287AZQ6, Q6QA25, Q7YS28, B6VNT8, A0A287A6I6, B0LY44, A0A287AE63, D0G6X4, P00346, A0A287BED1, F1RPH0, F1SUP1, P80895, I3LI71, F1SQ73, O02772, F1RG66, F1SVB0, Q8MJ76, F1SPF8, F1S0G3, P00336, F1S2K6, F1SSL6, F1RMC3, F6PVY0, A0A287AJ16, K9J6M1, A4F4L4, P02550, F1SP29, K9IVK2, A0A288CFV7, F1RHF0, A0A287BMB7, A0A0B8S0C3, A0A0B8S0C2, F1S7B1, F1SK95, A0A286ZNY1, A0A287B088, A0A286ZMW4, Q45FY6, F1S5N4, A0A286ZK35, A0A286ZT52, F1RPW8, F1SP30, F2Z5N0, A5A8V7, C1PIG4, P00355, F1RSM2, A0A286ZKT4, F1RX68, F1S2N0, F1RUV5, A0A287BBB4, F1RGJ3, D5K8A3, F1RU52, G9F6X7, I6YP72, F1RL35, A0A286ZLK7, F1RN71, A0A287A3H4, A0A287BM71, F1RWJ6, A0A286ZWP6, F1RZP8, P62197, D5K8A2, A0A287AEK2, D2SW96, F1RKB1, A0A286ZP34, A0A287B5J3, A5GFN6, A0A287BTG0, Q29549, F1SC02, I3LTZ8, F2Z536, F1RZQ2, K7GQ35, P0CG68, I3LB68, F1RW75, I6R469, F6PU32, I3LR64, A0A286ZS69, Q29561, A0A287BPL8, I3LCI2, A0A287BE53, F1SA98, I3LTK6, F1SM19, A0A0B8RTY2, A0A0B8RTH9, A0A287B6J6, Q2L969, A0A287BFZ1, D9U8D1, A0A286ZKG9, A0A287ARC8, A0A287AGN3, A0A287BDE3, Q6SEG5, F1SBA5, F1SDE8, F1RNL4, Q2VTP6, F2Z5G5, F1S3T0, E7EI20, F1SNZ1, C3S7K4, F1RTH3, I3LDE6, I3VKE6, F1RFM8, A0A286ZLP7, Q767L7, A0A287B2H7, A0A286ZMA6, F1RUK8, A0A287AP52, F1SCU0, F1S9Q1, O02705, A0A287ASY9, A0A287BPP9, A0A287AHC2, F1RQP0, A0A286ZVQ0, F1STB9, Q2EN76, Q2EN75, A0A287AKY1, A0A287A275, A0A287BDI8, A0A287ABY4, A0A287ASJ4, I3LS52, A0A286ZYX8, A0A0B8RTD1, I3LAB6, F1SD45, F1STD5, A0A287BA24, Q9GJT2, F1SFY5, F2Z558, D3K5K2, F1SLD2</t>
  </si>
  <si>
    <t>GO:0005839~proteasome core complex</t>
  </si>
  <si>
    <t>A0A287BPP9, F1SBA5, A0A287AGG3, A1XQU1, A0A287AT18, A0A286ZS69, F2Z5L7, A0A287BIV4, I3LAB6, F2Z5K2, F2Z5N0, F1SSL6, A0A287B088, A0A286ZN52</t>
  </si>
  <si>
    <t>GO:0031514~motile cilium</t>
  </si>
  <si>
    <t>F1ST22, I3LB78, F1RNR9, F1SDE8, F1SV60, A0A287BHE0, F1RFM8, Q9TSX5, F1RGN9, H9N9G8, F1SQ73, F1RF34, F1SAF0, A0A287BM71, F1RK80, A0A287AFU3, I3LT05, F2Z513, A0A173G6H5, I3LDE6, F1S0G3, F1RKB1</t>
  </si>
  <si>
    <t>GO:0005874~microtubule</t>
  </si>
  <si>
    <t>A4F4L4, P02550, D0G0C8, A0A287BR34, D0G0C9, A0A288CFV7, A0A287B749, A0A287BMB7, F2Z5K5, A0A287AFU3, A0A287AGU7, I3LCA2, A0A286ZNY1, A0A286ZQY1, A0A287A275, A0A286ZMW4, F1SQN1, I3LP90, I3L9J4, A0A287A5Y7, A0A287BJM7, F1RFM8, A0A287ABY4, Q767L7, I3LR32, A0A287AMZ2, D9U8D1, F1S6M7, F1S2I8, F2Z536, D3K5K2, F1SB63, I3LNF2, A0A287AHL5, K7GQ35</t>
  </si>
  <si>
    <t>GO:0005930~axoneme</t>
  </si>
  <si>
    <t>F1S598, F1ST22, F1SGC2, E2IUK7, I3LGU2, F1RFM8, F1SS88, F1RZ80, F1RFS9, F2Z5K5, I3LQX1, A0A287AFU3, F1SD45, A0A287AIX2, F1RRH7, C1PIG4, F1S0G3, A0A287BDJ3, A0A287AEK2, A0A287AGL6, F1SUR7, A0A287ABI6</t>
  </si>
  <si>
    <t>GO:0005832~chaperonin-containing T-complex</t>
  </si>
  <si>
    <t>F1SQN1, A0A287AMZ2, I3L9J4, F1SSP4, D0G0C8, D0G0C9, I3LCA2, F1SB63, I3LR32, A0A287BJA2, F1RIU3</t>
  </si>
  <si>
    <t>GO:0097225~sperm midpiece</t>
  </si>
  <si>
    <t>I3L8L8, D3K5M3, F1SAE4, F1SIL5, I3LBP3, A0A287BM71, A0A287AL41, F1S2F6, F1S5N5, F1SNC1, A0A286ZWH7, A0A287BPT0, Q6R953, F1RRQ9</t>
  </si>
  <si>
    <t>GO:0005829~cytosol</t>
  </si>
  <si>
    <t>A0A287B501, F1S9T0, F1S2V7, F1RKZ6, A0A287B8F3, F2Z5K2, F1SB53, F1RIF8, A0A286ZXJ6, A0A0B8RW53, F1RJH8, F1S814, F1RRY6, A0A288CG47, A0A287B4P8, Q9TSX9, A0A286ZNH3, F1SKY2, X4ZFQ2, F1S0C1, A0A288CFT0, P08059, P59083, P00571, F1SAA5, Q684M6, F1S4X9, P36968, P62936, G3CKJ2, I3LLS7, A0A287BIV4, A0A287AYH4, I3LDC7, P80928, I6LNT8, F1SAA9, F1RVN1, F1SLG6, F1RKI3, F1SQR8, A0A287BHE0, A0A218PI30, A0A0B8RVD2, Q6S4N2, P61292, F2Z5J1, A0A076KRX0, F1SB42, K7GSR6, A0A286ZZM7, F1SNL7, F1S5K0, F1SGC2, A1XQU1, D9D839, A0A287BIL8, F1S179, F1SRY6, A0A287AS29, A0A287A6I6, A0A287AE63, A0A287AL41, I3L7T4, A0A287A5X0, D0G6X4, Q19QT8, F1RPH0, C5I4T6, I3LPE2, A0A286ZTX1, F1S9Y5, A0A287B2P2, A7XXV9, P80895, I3LI71, F1SQ73, O02772, F1RN44, I3LGD4, P10173, F1S8G6, A0A0D5BWD2, I3LNB4, A0A287AL53, F6PVY0, A0A287AJ16, F1S2K3, A0A287A6X5, F1SAE4, F1RHF0, F1SCI9, A0A287B0I4, A0A0B8S0C3, A0A0B8S0C2, I3LII3, A0A2I6SB93, A0A286ZMW4, Q45FY6, Q710C4, Q29092, F1SR76, A0A0B8RZH6, F2Z5N6, A0A287BD00, B6UV57, A5A8V7, A0A287AHL5, P00355, X4ZHK0, F1S605, A0A286ZKT4, I3LLY4, D5K8A3, F1RU52, F1RS10, G9F6X8, P33198, I6YP72, F1RNX2, A0A286ZWP6, F1RWJ6, I3LR47, A0A287B0P6, E2IUK7, A5D9M6, Q8WNW8, C4MQ03, A0A1B2TT55, Q29549, P67776, A0A287BBS8, K7GQ35, I3LB68, P11708, F6PU32, A0A286ZQ27, F1SQZ0, Q32YV9, Q3ZD69, A0A287A9A6, F1SEB3, A0A0B8RTY2, A0A0B8RTH9, A0A287B6J6, A0A287ARC6, A0A287B5G9, A0A287AGN3, A0A287AIR5, A0A287BDE3, Q6SEG5, F1SUR7, A0A288CG11, Q0R678, F1RMZ8, K9IVE3, A0A287BB59, Q8HXL4, F1SNZ1, E7EI20, F1SLV1, F1RTH3, F1S7L6, M3TYQ4, K7GPW3, A0A287B8B1, F1SLE5, F1RMJ9, F1S227, A0A287AHF9, F1S340, K9IVF7, A0A286ZPG4, I3LKD2, A0A286ZMA6, F1SCU0, F1S9Q1, O02705, F1RQP0, K9IVC2, F1STB9, F1RM74, Q2EN75, I3LNK5, A0A287BPQ6, Q29371, A0A287ASJ4, F1RJ25, A0A287BPA2, I3LPP1, A0A286ZYX8, A0A287A1G6, Q29016, A0A287AGR0, A0A287B1C7, Q9GJT2, F1SFY5, D3K5K2, Q06AU3</t>
  </si>
  <si>
    <t>GO:0008540~proteasome regulatory particle, base subcomplex</t>
  </si>
  <si>
    <t>F2Z5J1, Q32YV9, A0A287BG14, A0A286ZT52, F1SB53, A0A288CG47, P62197, A0A287B4P8, F1SMW9, A0A287AN02</t>
  </si>
  <si>
    <t>GO:0002199~zona pellucida receptor complex</t>
  </si>
  <si>
    <t>F1SQN1, A0A287AMZ2, D0G0C8, I3LCA2, C8C4M8, F1SF28, A5A8V7, C8C4M9, F1SB63</t>
  </si>
  <si>
    <t>GO:0005743~mitochondrial inner membrane</t>
  </si>
  <si>
    <t>A0A287AVQ0, A0A2C9F3E7, A0A0B8RZA3, A0A287AMM6, F1RRA6, F1SH89, I3LHS7, F1S9F3, I3LDC1, P00506, A0A286ZVD0, A0A286ZWN9, A0A286ZYL7, F2Z565, A0A286ZSD7, A0A287BPI1, F1S086, B2ZF49, F1SDN2, A0A287A808, Q29554, A0A286ZIE8, Q29549, F1SBU8, F1RNZ1, A5GFX4, P00336, A0A0B8RT86, Q9TUF6, Q2EN81, B5KN62</t>
  </si>
  <si>
    <t>GO:0019773~proteasome core complex, alpha-subunit complex</t>
  </si>
  <si>
    <t>A0A287BIV4, I3LAB6, F1SBA5, F2Z5K2, F2Z5N0, F1SSL6, A0A287AT18, F2Z5L7</t>
  </si>
  <si>
    <t>GO:0005741~mitochondrial outer membrane</t>
  </si>
  <si>
    <t>F1RNL4, A0A287ABB8, F1SIL5, A0A288CG11, A0A0B8RZH6, X5FUA3, F1SJQ5, A0A286ZQ27, A0A287BPA2, A0A287BA78, F1SDN2, A0A287A1G6, F1SE27, I3L9V2, K7GMX6, F1S2F6, D5K8A2, P83686, Q9TUF6, A0A287BPT0, F1RX00, Q6PLK3, F1SLC2</t>
  </si>
  <si>
    <t>GO:0030286~dynein complex</t>
  </si>
  <si>
    <t>F1ST22, I3LP90, D9U8D1, A0A287AFU3, A4F4L4, A0A287A5Y7, A0A287BJM7, F1RFM8, F2Z536, A0A287B1I4, I3LNF2</t>
  </si>
  <si>
    <t>GO:0097729~9+2 motile cilium</t>
  </si>
  <si>
    <t>I3LP90, A0A287AFU3, F1SGC2, F1S0P7, A0A287BJM7, F1RRH7, F1SS88, F2Z563, A0A286ZPL5, A0A286ZQY1</t>
  </si>
  <si>
    <t>GO:0000502~proteasome complex</t>
  </si>
  <si>
    <t>F1SAA5, A0A0B8RSC7, A0A286ZT52, A0A288CG47, A0A0B8S0C3, A0A287ARC6, F2Z5J1, Q32YV9, F1SB53, P62197, A0A287AEH0, F1SSL6, F1SAA9</t>
  </si>
  <si>
    <t>GO:0005838~proteasome regulatory particle</t>
  </si>
  <si>
    <t>F2Z5J1, A0A0B8RSC7, F1SGF1, A0A287AEH0, F1RKW8, A0A287B5Q7, F1RSM2</t>
  </si>
  <si>
    <t>GO:0044297~cell body</t>
  </si>
  <si>
    <t>F1SQN1, A0A287AMZ2, B6VNT8, A0A287AL41, D0G0C8, D0G0C9, I3LCA2, F1RP34, A5A8V7, Q767L7, F1SB63, I3LR32</t>
  </si>
  <si>
    <t>GO:0036064~ciliary basal body</t>
  </si>
  <si>
    <t>F1RVX7, F1SU68, A0A286ZNM0, F1S0S5, F1RS10, A0A287B6Q9, A0A287ASJ4, F1SPZ6, F1RFS9, F2Z5I8, F1S0T3, I3LQX1, I3LIQ4, A0A287AHZ7, F2Z513, F1SB42, F1S0G3, F2Z563, A0A287BR43, A0A287B088, F1RKB1</t>
  </si>
  <si>
    <t>GO:0035686~sperm fibrous sheath</t>
  </si>
  <si>
    <t>F1S7B1, I6R469, D3K5M3, X4ZFQ2, A0A286ZWH7, X4ZHK0, F1S605</t>
  </si>
  <si>
    <t>GO:0002080~acrosomal membrane</t>
  </si>
  <si>
    <t>I3LT46, F1RKX1, D5K8A9, F1SMN4, D5K889, F1SF28, P79385, I3LG15, F6Q6N5, Q29016</t>
  </si>
  <si>
    <t>GO:0070062~extracellular exosome</t>
  </si>
  <si>
    <t>F1SS24, F1RRW4, F1RRW5, A5D9M6, A0A286ZY95, A0A0B8RTA2, I3LPR3, F1S340, A0A287B836, A0A286ZYX8, A0A287B6J6, A0A287BAY9, A0A287B8F3, A0A286ZZK2, A0A287B1A8, A0A286ZMA6, D7PI99, F1S9Q1</t>
  </si>
  <si>
    <t>GO:0036157~outer dynein arm</t>
  </si>
  <si>
    <t>A0A287AFU3, F1SU68, F1SAE4, I3LLI7, A0A286ZPL5, A0A286ZQY1</t>
  </si>
  <si>
    <t>GO:0005967~mitochondrial pyruvate dehydrogenase complex</t>
  </si>
  <si>
    <t>F1SGH5, F1SGT3, K9IW70, I3LCI2, F1SAF0</t>
  </si>
  <si>
    <t>GO:0005777~peroxisome</t>
  </si>
  <si>
    <t>F1RR45, D9D839, F1SIE3, F1SRV4, A9X3T3, F1RQP0, Q8WNV7, P33198, A0A287ANI6, A0A286ZNH3, Q28956, I3LEF8, A0A287ALZ2, I3LDC7, A0A287BBS8, K7GNL4</t>
  </si>
  <si>
    <t>GO:0042645~mitochondrial nucleoid</t>
  </si>
  <si>
    <t>Q5D144, F1RGJ3, I3L7T4, F1S2F6, F1ST43, A0A287A6V6, K7GP28, Q9TUF6, F2Z565, B2ZF49, F1SDN2, Q29554</t>
  </si>
  <si>
    <t>GO:0042470~melanosome</t>
  </si>
  <si>
    <t>F1SVB0, Q710C4, O02705, Q29092, A0A287BD00, F1SMN1, A0A287BIL8, F1SAX3, F1RN44, A0A287BF94, P18104</t>
  </si>
  <si>
    <t>GO:0005813~centrosome</t>
  </si>
  <si>
    <t>A0A287AY61, F1STS5, P11708, F1S2V7, A0A287B6Q9, F2Z5G5, F2Z5I8, A0A287A2J9, F1SH89, F2Z5G3, I3LCA2, A9NJG8, F1S5N5, F2Z563, A0A287AEK2, I3L7N8, F1RSL2, F1SQN1, A0A287BDI8, A0A287AGH7, F1SPZ6, A0A287ASJ4, A0A287ABY4, F1RR82, I3LS52, I3LR32, A0A286ZPL5, F2Z5L7, F1SKY2, A0A287AHZ7, F1SD45, F1STD5, D9U8D1, Q6S4N2, B4DCU2, A0A287ACN4, F2Z536, F1RZQ2, C1PIG4, A0A286ZKT4</t>
  </si>
  <si>
    <t>GO:0008021~synaptic vesicle</t>
  </si>
  <si>
    <t>A0A0B8RVY0, A0A286ZUS1, F1RN44, F2Z5I8, F2Z5F2, A7YX22, I3LHT9, A0A286ZSI3, A0A287BKT9, M3UZ93, Q06AU3, F1RRN6, F1S3P8</t>
  </si>
  <si>
    <t>GO:0019774~proteasome core complex, beta-subunit complex</t>
  </si>
  <si>
    <t>A0A287AGG3, A0A287BPP9, A1XQU1, A0A286ZS69, A0A287B088, A0A286ZN52</t>
  </si>
  <si>
    <t>GO:0005753~mitochondrial proton-transporting ATP synthase complex</t>
  </si>
  <si>
    <t>F1RFD4, K7GLT8, A0A0B8RW24, Q9MYT8, A0A286ZYL7, Q2EN81</t>
  </si>
  <si>
    <t>GO:0008541~proteasome regulatory particle, lid subcomplex</t>
  </si>
  <si>
    <t>A0A0B8RSC7, F1RKW8, A0A287B5Q7, A0A0B8S0C3, F1RSM2</t>
  </si>
  <si>
    <t>GO:1990913~sperm head plasma membrane</t>
  </si>
  <si>
    <t>A0A287BJG7, A0A287BNZ6, A0A287AJR1, A0A287BQ99, A0A286ZYY7</t>
  </si>
  <si>
    <t>GO:0005576~extracellular region</t>
  </si>
  <si>
    <t>F1SS24, C0JPM4, F1SGC2, A0A286ZWY0, F1SMS2, F1SG67, F6Q6N5, K7GPW3, I3LQG1, A0A286ZQY1, Q6YT39, I3LN92, A0A2C9F3H7, D3KVS6, A5D9M6, F1RZ80, A0A286ZY95, Q4R0H8, I3LPR3, A0A286ZPL5, F1RI22, I3L6W0, Q29549, F1RPA7, Q4R0H6, P35496, F1RKC7, F1S7I2, Q4R0H3, F1SJF9, A0A287A4B9, F1RLA2, A0A287BK89, Q8SPJ0, I3LTB4, P24020, O02826, P26322, F1SAZ0, F1S0P7, P62936, I7HJH6, F1RIP6, F1RT97, F1SF28, F1RPZ6, F1SK47, P15468, P18104, I3L957, P79385, Q6R953, A0A287BPT0, A0A2C9F3B6, A0A287B457, A0A286ZLN2, Q95JA4, F1SMN1, F1SU97, A0A287AUN3, A0A287A604, Q29016, A0A287AC59, K7GMV8, P00999, C8C4M8, D7PI99, C8C4M9</t>
  </si>
  <si>
    <t>GO:0045261~proton-transporting ATP synthase complex, catalytic core F(1)</t>
  </si>
  <si>
    <t>A0A287AGU2, K7GLT8, A0A0B8RW24, A0A286ZYL7, Q2EN81</t>
  </si>
  <si>
    <t>GO:0061617~MICOS complex</t>
  </si>
  <si>
    <t>F1RIJ5, F1SBU8, K7GPW3, A0A287AMM6, A0A287AC97</t>
  </si>
  <si>
    <t>GO:0030017~sarcomere</t>
  </si>
  <si>
    <t>B6VNT8, B4DCU2, Q95JA4, F1SMS8, A0A287AP52, F2Z5G3</t>
  </si>
  <si>
    <t>GO:0005757~mitochondrial permeability transition pore complex</t>
  </si>
  <si>
    <t>A0A286ZIE8, F1S2E3, F2Z565, F1RRA6</t>
  </si>
  <si>
    <t>GO:0002079~inner acrosomal membrane</t>
  </si>
  <si>
    <t>A0A287B7U4, D5K8A9, K7GQS2, F1SP87</t>
  </si>
  <si>
    <t>GO:0005758~mitochondrial intermembrane space</t>
  </si>
  <si>
    <t>A0A287AH85, A0A287A6X5, A7XXV9, I3LE14, F1SK95, F1RTH3, A0A287AZF5, A0A287AMM6, A0A286ZSD7, P62895</t>
  </si>
  <si>
    <t>GO:0034663~endoplasmic reticulum chaperone complex</t>
  </si>
  <si>
    <t>A0A286ZKG9, F1SAI8, A0A287BIL8, G9F6X8</t>
  </si>
  <si>
    <t>GO:0097228~sperm principal piece</t>
  </si>
  <si>
    <t>F1S7B1, I6R469, I3LT05, D3K5M3, F1SAE4, A0A286ZWH7</t>
  </si>
  <si>
    <t>GO:0005640~nuclear outer membrane</t>
  </si>
  <si>
    <t>A0A286ZQ50, F1SAR7, A0A286ZTU0, K9IVK2, A0A287ACN4, A0A287BPQ1, A5GFN6, I3LCW0</t>
  </si>
  <si>
    <t>GO:0005814~centriole</t>
  </si>
  <si>
    <t>A0A286ZNM0, F1SPZ6, F1RR82, I3LS52, F1RK79, A0A287A3H4, F1SVB0, F2Z513, A0A286ZYM9, A0A287AGN3, F2Z563, A0A287BR43, I3L7N8, A0A286ZKT4</t>
  </si>
  <si>
    <t>GO:0097224~sperm connecting piece</t>
  </si>
  <si>
    <t>E2IUK7, A0A287AP52, D5K8A1, A0A286ZWH7, F1SUR7</t>
  </si>
  <si>
    <t>GO:0005952~cAMP-dependent protein kinase complex</t>
  </si>
  <si>
    <t>F1SD45, A0A287AKY1, C1PIG4, A0A287AEK2, A0A287AFZ3</t>
  </si>
  <si>
    <t>GO:0005868~cytoplasmic dynein complex</t>
  </si>
  <si>
    <t>B8Y650, D9U8D1, F1SC02, A0A286ZQJ8, F2Z536, A0A287ABY4</t>
  </si>
  <si>
    <t>GO:0016020~membrane</t>
  </si>
  <si>
    <t>F2Z4Z1, A0A287AVQ0, A0A287A4R1, A0A2C9F3E7, A0A287A2R9, F1RM58, A0A287BIL8, A0A288CG11, F1S2V7, F1SRY6, A0A287A7T7, F1SE27, F1RMV3, I3LT46, F1S8J6, E7EI20, F1S2F6, F1SAX3, A0A287ALQ2, F1RMJ9, A0A287AWB5, A0A286ZSD7, I3LQG1, F1S3P8, F1RTY8, F1RT87, A0A287B2P2, F1SP14, A5D9M6, A0A287BLC7, I3LPR3, A7YX22, F1S8G6, F1RUK8, A0A287BMY7, A0A287AHK8, A0A287A7V3, F1RW75, F1S8X7, F6PU32, A0A286ZUS1, I3LN22, I3LKM1, F2Z5I8, P18104, F1SK95, F1RLB6, A0A287AF28, A0A288CFW1, A0A287BPI1, F1SMN6, A0A0B8RTY2, F1RRW4, Q6Q7J2, F1RRW5, F2Z5J9, A0A287A604, A0A287BA78, F2Z5F2, A0A287BD00, I3LK18, D7PI99, A0A287BDE3, A0A286ZYC3, Q06AU3, F1S5K0</t>
  </si>
  <si>
    <t>GO:0032991~macromolecular complex</t>
  </si>
  <si>
    <t>O02705, D9D839, P36968, A0A287A2R9, A0A288CG11, A0A287ADZ3, A0A287ANI6, F1RKZ6, A0A287BAY9, P18104, F1SA98, F1S7L6, P08001, A0A287ADK7, Q6YT39, A0A286ZMW4, Q29092, A0A0B8RTY2, F1RFS9, I3LS52, I3LPR3, Q29307, Q5D144, F1SB42, F1SBS4, D7PI99</t>
  </si>
  <si>
    <t>GO:0042582~azurophil granule</t>
  </si>
  <si>
    <t>A0A287AHK8, F1SCI9, A0A286ZYC3, F1S3P8</t>
  </si>
  <si>
    <t>GO:0000159~protein phosphatase type 2A complex</t>
  </si>
  <si>
    <t>F1S9Y5, P67776, A0A287ARC8, F1S2V7, P54612</t>
  </si>
  <si>
    <t>GO:0036156~inner dynein arm</t>
  </si>
  <si>
    <t>I3LP90, A0A287BJM7, A0A287AHL5, I3LNF2</t>
  </si>
  <si>
    <t>GO:0045254~pyruvate dehydrogenase complex</t>
  </si>
  <si>
    <t>F1SGT3, K9IW70, I3LCI2</t>
  </si>
  <si>
    <t>GO:0001520~outer dense fiber</t>
  </si>
  <si>
    <t>P00571, F1RGZ7, Q29077</t>
  </si>
  <si>
    <t>GO:0043159~acrosomal matrix</t>
  </si>
  <si>
    <t>F1RKX1, F1S1R1, D5K889, P08001</t>
  </si>
  <si>
    <t>GO:0002177~manchette</t>
  </si>
  <si>
    <t>F1SEB3, A0A287AL41, F1SNC1, F1SQ73</t>
  </si>
  <si>
    <t>GO:0005643~nuclear pore</t>
  </si>
  <si>
    <t>A0A286ZQ50, A0A286ZTU0, K9IVK2, A0A287B8D6, A0A287ACN4, A0A287BPQ1, A5GFN6, I3LCW0</t>
  </si>
  <si>
    <t>GO:0044853~plasma membrane raft</t>
  </si>
  <si>
    <t>F1SD45, F1SB42, C1PIG4, D3K5J4, A0A287AEK2, F1RMW6</t>
  </si>
  <si>
    <t>GO:0005890~sodium:potassium-exchanging ATPase complex</t>
  </si>
  <si>
    <t>I3L8L8, F1SAX3, A0A0B8RT78, A0A287AXL4</t>
  </si>
  <si>
    <t>GO:0005788~endoplasmic reticulum lumen</t>
  </si>
  <si>
    <t>A0A287B0P6, B6CVD6, Q29092, A0A287A8P0, A0A287BIL8, F6QA08, G9F6X8, A7YX22</t>
  </si>
  <si>
    <t>GO:0043209~myelin sheath</t>
  </si>
  <si>
    <t>O02705, B4DCU2, F2Z5K5, F2Z5G3, P18104</t>
  </si>
  <si>
    <t>GO:0005637~nuclear inner membrane</t>
  </si>
  <si>
    <t>A0A286ZQ50, A0A286ZTU0, K9IVK2, A0A287ACN4, A0A287BPQ1, F1RKM0, A5GFN6, I3LCW0</t>
  </si>
  <si>
    <t>GO:0005749~mitochondrial respiratory chain complex II, succinate dehydrogenase complex (ubiquinone)</t>
  </si>
  <si>
    <t>A0A2C9F3E7, I3LDC1, A0A0B8RT86</t>
  </si>
  <si>
    <t>GO:0000015~phosphopyruvate hydratase complex</t>
  </si>
  <si>
    <t>I3LCN1, Q1KYT0, A0A0B8RSY9</t>
  </si>
  <si>
    <t>GO:0001772~immunological synapse</t>
  </si>
  <si>
    <t>E7EI20, F1SB42, A0A287BAZ0, A0A286ZSD7, A0A287A770, A0A287BPT0, F1S3P8</t>
  </si>
  <si>
    <t>GO:0097546~ciliary base</t>
  </si>
  <si>
    <t>F1SD45, F1S0S5, A0A287BDJ3, F2Z5I8, F1SFB7</t>
  </si>
  <si>
    <t>GO:0005793~endoplasmic reticulum-Golgi intermediate compartment</t>
  </si>
  <si>
    <t>F1SS24, B6CVD6, F1RIP6, A0A287BIL8, A0A287B1A8, F1SMS8, A0A286ZY95, F1S9A4, G9F6X8</t>
  </si>
  <si>
    <t>GO:0048471~perinuclear region of cytoplasm</t>
  </si>
  <si>
    <t>A0A287BBB5, O02705, F1RQP0, Q0R678, K9IVC2, A0A287BPL8, A0A286ZWP6, Q2EN75, F1SQZ0, A0A286ZWH7, F1S3P8, A0A287B0P6, F1RR24, Q29092, F1SEB3, F1RN44, A0A0B8RVD2, Q9TSX9, A0A287AC42, A0A287BF94, F1SD45, A0A286ZKG9, Q29549, A0A0B8RZS5, F1SB42, F1S2I8, K7GMV8, F1S9Q1, Q06AU3</t>
  </si>
  <si>
    <t>GO:0016328~lateral plasma membrane</t>
  </si>
  <si>
    <t>B0LY42, F1RGA9, A9NJG8, F1SLE5, F1SAX3, A0A287BPL8, P54612</t>
  </si>
  <si>
    <t>GO:0005869~dynactin complex</t>
  </si>
  <si>
    <t>B6VNT8, F1SP29, F1SA46, F1SP30</t>
  </si>
  <si>
    <t>GO:0032154~cleavage furrow</t>
  </si>
  <si>
    <t>F1RNL4, A0A287AN48, A0A173G6H5, I3LAJ6, A0A287AGN3, C4MQ03</t>
  </si>
  <si>
    <t>GO:0033018~sarcoplasmic reticulum lumen</t>
  </si>
  <si>
    <t>A0A287B0P6, Q29092, F1SMN1</t>
  </si>
  <si>
    <t>GO:0001401~mitochondrial sorting and assembly machinery complex</t>
  </si>
  <si>
    <t>F1RIJ5, Q2L969, A0A287BTG0</t>
  </si>
  <si>
    <t>GO:0005929~cilium</t>
  </si>
  <si>
    <t>F1SB46, F1S598, A4F4L4, A0A287A5Y7, I3LCA2, A0A287B1A8, F1RP34, F1RZ80, F1S0G3, A0A287BR43, A0A287BPF8, F2Z5F2</t>
  </si>
  <si>
    <t>GO:0030027~lamellipodium</t>
  </si>
  <si>
    <t>Q2EN76, F1SVB0, B6VNT8, A0A0B8RTY2, F1S6M7, F1RGA9, A0A2C9F3H7, I3LI71, A0A287AP52, G9F6X8, A0A287BPL8, K9J6M1</t>
  </si>
  <si>
    <t>GO:0044613~nuclear pore central transport channel</t>
  </si>
  <si>
    <t>A0A286ZTU0, F1S2K3, I3LCW0</t>
  </si>
  <si>
    <t>GO:0061827~sperm head</t>
  </si>
  <si>
    <t>A0A287B8F3, F1SQZ0, F1SA46, A0A286ZYX8</t>
  </si>
  <si>
    <t>GO:0000221~vacuolar proton-transporting V-type ATPase, V1 domain</t>
  </si>
  <si>
    <t>I3LQB3, F1SLE5, F1RMZ8</t>
  </si>
  <si>
    <t>GO:0031201~SNARE complex</t>
  </si>
  <si>
    <t>A0A287AHK8, F1RLB6, A0A287BEC7, A0A287BKT9, F1S3P8, I3LHT9</t>
  </si>
  <si>
    <t>GO:0005856~cytoskeleton</t>
  </si>
  <si>
    <t>A0A287A6X5, F1RW75, A0A0B8RTY2, F1RNL4, A0A287AN48, I3LI71, A0A286ZNM0, G9F6X8, A0A0B8RTA2, F1RF34, A0A287BFZ1, Q6QA25, F1SB46, F1RGZ7, C3S7K4, F1SB42, A0A173G6H5, F1SJ70, F1S5N5, F1S0G3, F1RKB1, F1RRN6, F1RXT6</t>
  </si>
  <si>
    <t>GO:0000922~spindle pole</t>
  </si>
  <si>
    <t>B4DCU2, P67776, F1SPZ6, A0A286ZYM9, A0A287B1I4, I3L7N8, A5GFN6, F2Z5G3, F1RX68</t>
  </si>
  <si>
    <t>GO:0031594~neuromuscular junction</t>
  </si>
  <si>
    <t>F1SD45, A0A0B8RVY0, Q8WNW8, F1S4A6, M3UZ93, F1RL96</t>
  </si>
  <si>
    <t>GOTERM_MF_DIRECT</t>
  </si>
  <si>
    <t>GO:0051082~unfolded protein binding</t>
  </si>
  <si>
    <t>Q684M6, O02705, F1S9T0, D0G0C8, D0G0C9, F1RGJ3, A0A287BIL8, A0A287AD92, A0A286ZWP6, I3LCA2, A0A287BED1, Q6WSP6, A0A287B0P6, F1SQN1, F1SM19, I3L9J4, Q29092, F1SSP4, E2IUK7, F1SK58, I3LR32, F1RIU3, A0A287BJA2, F1SMZ6, A7YX22, A0A287AMZ2, Q29549, Q6S4N2, F1SPF8, A5A8V7, F1SB63, F1S9Q1, F1SUR7</t>
  </si>
  <si>
    <t>GO:0009374~biotin binding</t>
  </si>
  <si>
    <t>GO:0004736~pyruvate carboxylase activity</t>
  </si>
  <si>
    <t>GO:0044183~protein binding involved in protein folding</t>
  </si>
  <si>
    <t>F1SQN1, O02705, F1SM19, I3L9J4, D0G0C8, F1RGJ3, D0G0C9, A0A287BIL8, F1SK58, I3LR32, F1RIU3, A0A287AMZ2, A0A286ZWP6, Q6S4N2, I3LCA2, F1SPF8, A5A8V7, F1SB63, A0A287BED1, F1S9Q1</t>
  </si>
  <si>
    <t>GO:0005524~ATP binding</t>
  </si>
  <si>
    <t>F1RUV5, F1RGJ3, A0A286ZKQ7, A0A287AR48, F1RK12, A0A287ADA9, I6YP72, F1SH89, I3LS60, A0A287AH85, A0A287AFU3, F1SB53, P62197, A0A0B8RW53, Q6WSP6, I3LP90, A0A287ANN3, F1SSP4, A0A287AGH7, A0A287B4P8, Q8MIR4, A0A287AGX9, A0A287BBS8, X4ZFQ2, F1SB63, I3LNF2, A0A287A1U2, P00571, F1S4X9, F1SM09, F1S8X7, F1SAI8, F1SK45, X5FUA3, A0A286ZQ27, F1RK79, Q29561, F1SAQ8, M3TYK5, F1RK80, A0A287AGU2, A0A287BG14, I3LCA2, I6LNT8, F1SLG6, F1SDH8, I3L8L8, A0A0B8RTY2, F1SDH5, F1SK58, A0A287B6J6, F1RIU3, A0A287BJA2, F1SMZ6, A0A287AMZ2, Q6S4N2, F2Z5J1, A0A287ARC8, K7GLT8, A0A287AGN3, A0A287A3T5, A0A287BKH5, D0G0C8, D0G0C9, A0A287BIL8, F1RMZ8, K9IVE3, A0A287AS29, A0A287BA45, A0A286ZRK2, A0A287AZQ6, Q7YS28, B6VNT8, I3L7T4, F1SLE5, F1SAX3, F1RPH0, A0A286ZQY1, A0A287A5Y7, I3LI71, F1RFM8, A0A287BBX3, F1RIS6, A0A287AX58, A7YX22, K7GMX6, F1S9Q1, O02705, A0A287ASY9, P24540, A0A287BR34, A0A287BA23, Q2EN76, A0A0B8RZ10, A0A286ZMW4, F1SQN1, Q29092, I3L9J4, A0A286ZT52, A0A287BJM7, A0A287BPQ6, A0A0B8RZH6, A0A287ASJ4, I3LR32, I3LBD3, I3LGF0, F1SEN2, A0A287A1G6, A0A287BNE4, F1SD45, A0A287APC7, A5A8V7, A0A287AHL5, A0A287AQ53, X4ZHK0</t>
  </si>
  <si>
    <t>GO:0042802~identical protein binding</t>
  </si>
  <si>
    <t>F1RUV5, F1SS24, A0A287BBB4, D9D839, F1RP34, F1ST43, A0A287ADZ3, G9F6X7, F1S3T0, A0A287AS29, A0A287A2J9, A0A287BAY9, F1RN71, K7GM40, A0A286ZVK0, Q7YS28, F1SNZ1, A0A287B8F3, B0LY44, K9IW70, I3L7T4, I3LDE6, D5K8A2, P00348, Q19QT8, A0A287BQ72, D2SW96, A0A288CG47, F1S2W6, F1SED0, A0A286ZY95, A0A287AT18, Q9TSX9, A0A287B2H7, P12026, A7YX22, A0A287AHZ7, P41367, B5KJG2, Q29307, A0A286ZPG4, F1S8G6, I3LTZ8, A0A287B1V1, I3LNB4, F1S0C1, Q0Z8R0, F1S2K3, A4F4L4, A0A287A6X5, P36968, A0A287AHC2, A0A287B6Q9, Q8WNV7, G3CKJ2, A0A0B8RTA2, A0A286ZXQ0, A0A287BPL8, F1RSD6, Q32YV9, A0A286ZQJ8, A0A287BG14, F1SA98, P80928, F6QA08, A0A287ADK7, Q6R953, A2TLM1, Q45FY6, F1S5N4, A0A0B8RTY2, F2Z4Y1, A0A286ZLN2, A0A286ZT52, F1SR76, F1S086, A0A0B8RVD2, A0A286ZYX8, A0A076KRX0, F1SB42, Q9GJT2, A0A286ZUK6, F2Z558, A0A287AIR5, A0A286ZYC3, P00355, I3LCW0</t>
  </si>
  <si>
    <t>GO:0045505~dynein intermediate chain binding</t>
  </si>
  <si>
    <t>F1ST22, I3LP90, A4F4L4, A0A287A5Y7, A0A287BJM7, F1RFM8, A0A287ABY4, B8Y650, A0A287AFU3, D9U8D1, F1SC02, A0A286ZQJ8, F2Z536, I3LNF2, A0A286ZQY1</t>
  </si>
  <si>
    <t>GO:0000287~magnesium ion binding</t>
  </si>
  <si>
    <t>F1S4X9, A0A286ZQY6, A0A287ASY9, F1S297, Q1KYT0, A0A287AR48, A0A287ADA9, F1RK79, A0A287ANI6, P33198, A0A287AS29, A0A287BA45, F1RK80, A0A287AYH4, F1RMB9, I3LDC7, A0A287A6I6, Q1G1K9, Q1G1K7, Q45FY6, F1S814, F1SDH8, I3LCN1, F1RP25, A0A287B2P2, A0A287AGH7, I3LBD3, I3LGF0, F1SD45, A0A0B8RSY9, F1SCU0, A0A287BR43, F1S5K0</t>
  </si>
  <si>
    <t>GO:0031625~ubiquitin protein ligase binding</t>
  </si>
  <si>
    <t>A0A287B501, P0CG68, O02705, A0A287A2R9, D0G0C8, F1RGJ3, A0A287BIL8, G9F6X7, A0A0B8RTA2, K9IVC2, F1SMW9, F1RKZ6, A0A287A2J9, A0A287AE63, V5PZZ6, A0A287AL41, A0A287AEK2, F2Z565, A0A287B0P6, Q29371, A5D9M6, A0A287AGH7, I3LAJ6, Q767L7, Q9TSX9, F1SD45, Q29549, Q6S4N2, F2Z558, C1PIG4, A5A8V7, F1SSL6, F1SB63, Q6SEG5, F1S9Q1, A0A288CFT0, I3LV17, P08059</t>
  </si>
  <si>
    <t>GO:0051087~chaperone binding</t>
  </si>
  <si>
    <t>Q684M6, F1SM19, F1SS24, F1S9T0, D9D839, E2IUK7, A0A287AD92, A0A286ZY95, K9IVC2, F1SMZ6, A0A287BAY9, A0A286ZWP6, A0A287AL41, F1SPF8, A0A286ZVD0, F1SAX3, I3VKE6, A0A287AIR5, P00346, Q6WSP6, F1S9Q1, F1SUR7</t>
  </si>
  <si>
    <t>GO:0051287~NAD binding</t>
  </si>
  <si>
    <t>Q710C4, A0A0B8S072, A0A286ZQY6, P11708, F1S297, G3CKJ2, P33198, F1RM74, I3LDC7, Q1G1K9, A0A076KRX0, A0A287A5X0, Q1G1K7, P00355, F1RVN1</t>
  </si>
  <si>
    <t>GO:0016887~ATPase activity</t>
  </si>
  <si>
    <t>O02705, F1SM09, P24540, D0G0C8, A0A287BR34, F1SAI8, D0G0C9, F1RGJ3, A0A287BIL8, A0A287BG14, F1SB53, I3L7T4, I3LCA2, P62197, F1SAX3, Q6WSP6, A0A286ZMW4, F1SQN1, I3L9J4, Q29092, F1SSP4, A0A286ZT52, A0A287B4P8, F1SK58, I3LR32, A0A287B6J6, F1RIU3, A0A287BJA2, F1SMZ6, A7YX22, A0A287AMZ2, Q6S4N2, F2Z5J1, A5A8V7, A0A287AGN3, F1SB63, F1S9Q1</t>
  </si>
  <si>
    <t>GO:0005515~protein binding</t>
  </si>
  <si>
    <t>A0A2C9F3E7, A0A0B8RTY2, F1SS88, Q767L7, A0A287BA45, Q29016, I3LDC1, F1SBS4, F1SAX3, C1PIG4, A0A287AEK2, A0A0B8RT86, P08001, F1RKB1</t>
  </si>
  <si>
    <t>GO:0031072~heat shock protein binding</t>
  </si>
  <si>
    <t>A0A286ZWP6, Q684M6, Q6S4N2, F1RGJ3, A0A287BIL8, A0A287B8B1, A5A8V7, F1SK58, A0A287BPA2, D3K5K2, K7GM40, F1S9Q1</t>
  </si>
  <si>
    <t>GO:0051959~dynein light intermediate chain binding</t>
  </si>
  <si>
    <t>F1ST22, I3LP90, D9U8D1, A0A287AFU3, A4F4L4, A0A287A5Y7, A0A287BJM7, F1RFM8, F2Z536, I3LNF2, A0A286ZQY1</t>
  </si>
  <si>
    <t>GO:0050660~flavin adenine dinucleotide binding</t>
  </si>
  <si>
    <t>Q6UAQ9, F1RJH2, A0A287BPI1, F1SED0, F1ST43, F1SJQ5, F1SH89, F1SAF0, P41367, I3LUR5, F1RTH3, P79274, P83686, A0A0B8RT86, A0A287B1V1, F1RX00, Q6PLK3</t>
  </si>
  <si>
    <t>GO:0005200~structural constituent of cytoskeleton</t>
  </si>
  <si>
    <t>P02550, F1S6M7, A0A287AGU7, F1S1R1, A0A288CFV7, I3LC61, A0A287B749, A0A286ZNY1, Q767L7, A0A287BMB7, F2Z5K5, A0A287A275</t>
  </si>
  <si>
    <t>GO:0004298~threonine-type endopeptidase activity</t>
  </si>
  <si>
    <t>A0A287BIV4, A0A287AGG3, A0A287BPP9, A1XQU1, A0A286ZS69, F1SNW2, A0A287B088, A0A286ZN52</t>
  </si>
  <si>
    <t>GO:0004550~nucleoside diphosphate kinase activity</t>
  </si>
  <si>
    <t>A0A287AH85, Q2EN76, P00571, I3LN92, F1SK45, Q29561, A0A287AS29, F1SAQ8, A0A287AZQ6</t>
  </si>
  <si>
    <t>GO:0036402~proteasome-activating ATPase activity</t>
  </si>
  <si>
    <t>F2Z5J1, A0A287BG14, A0A286ZT52, F1SB53, P62197, A0A287B4P8</t>
  </si>
  <si>
    <t>GO:0008569~ATP-dependent microtubule motor activity, minus-end-directed</t>
  </si>
  <si>
    <t>F1ST22, I3LP90, A0A287AFU3, A0A287A5Y7, A0A287BJM7, F1RFM8, A0A287AHL5, I3LNF2, A0A286ZQY1</t>
  </si>
  <si>
    <t>GO:0046933~proton-transporting ATP synthase activity, rotational mechanism</t>
  </si>
  <si>
    <t>A0A287AGU2, K7GLT8, A0A0B8RW24, A0A286ZYM6, Q9MYT8, A5GFX4, A0A286ZYL7, Q2EN81</t>
  </si>
  <si>
    <t>GO:0051787~misfolded protein binding</t>
  </si>
  <si>
    <t>Q29549, Q6S4N2, F1RGJ3, A0A287BIL8, A5D9M6, A5A8V7, F1SK58, F1S9Q1, A7YX22</t>
  </si>
  <si>
    <t>GO:0005525~GTP binding</t>
  </si>
  <si>
    <t>P02550, A0A286ZUS1, A0A288CFV7, A0A287A2L0, F1SK45, A0A287B749, A0A286ZXQ0, A0A287B0I4, A0A287BMB7, A0A287AS29, F2Z5I8, F2Z5K5, A0A287BA45, F1RMV3, F1S8J6, I3LNK5, A0A287AGU7, I3LII3, A0A286ZNY1, A0A287A275, C5I4T6, F1RRN6, F1RT87, P50584, I3LAJ6, A0A287BCX1, Q767L7, F2Z5J9, C4MQ03, F1SEN2, F2Z5F2, A0A287BD00, F1S6M7, A0A173G6H5, A0A287BR43, Q06AU3, I3LV17</t>
  </si>
  <si>
    <t>GO:0016616~oxidoreductase activity, acting on the CH-OH group of donors, NAD or NADP as acceptor</t>
  </si>
  <si>
    <t>A0A0B8S072, A0A286ZQY6, P11708, Q9TSX5, I3VKE6, A0A287A5X0, P00348, H9N9G8, F1S2D0, B2ZF49, Q29554, A5D9P1</t>
  </si>
  <si>
    <t>GO:0034604~pyruvate dehydrogenase (NAD+) activity</t>
  </si>
  <si>
    <t>GO:0009055~electron carrier activity</t>
  </si>
  <si>
    <t>Q6UAQ9, Q6UAQ8, A0A287BPI1, I3LLY4, A0A2C9F3E7, A0A287AZF5, I3LDC1, A0A0B8RT86, P62895</t>
  </si>
  <si>
    <t>GO:0003995~acyl-CoA dehydrogenase activity</t>
  </si>
  <si>
    <t>P41367, F1RJH2, I3LUR5, F1SED0, F1ST43, P79274, A0A287B1V1</t>
  </si>
  <si>
    <t>GO:0016491~oxidoreductase activity</t>
  </si>
  <si>
    <t>A0A0K1TQQ7, A0A0B8S072, A0A287ASY8, I3LJY8, F1RIP6, Q8WNV7, F1SH89, I3L9V2, F1RTH3, A0A286ZWN9, I3VKE6, K7GP28, Q19QT8, A0A287BPT0, F1S8P1, A5D9P1, A0A287BPI1, F1SRV4, F1SN58, Q28956, I3LEF8, F1STL4, K7GNL4, A0A0B8RT86, F1RX00</t>
  </si>
  <si>
    <t>GO:0000166~nucleotide binding</t>
  </si>
  <si>
    <t>Q6UAQ8, P50584, F1RIP6, F1S2F6, F1RP34, K7GSR6, A0A2I6SB93, F1SCU0, A0A287B574, F1SEN2, F1SE27, Q45FY6</t>
  </si>
  <si>
    <t>GO:0003924~GTPase activity</t>
  </si>
  <si>
    <t>P02550, A0A286ZUS1, A0A288CFV7, A0A287A2L0, A0A287B749, A0A286ZXQ0, A0A287B0I4, A0A287BMB7, F2Z5I8, F2Z5K5, F1RMV3, F1S8J6, I3LNK5, A0A287AGU7, I3LII3, A0A286ZNY1, A0A287A275, F1RRN6, F1RT87, I3LAJ6, Q767L7, F2Z5J9, C4MQ03, F2Z5F2, A0A287BD00, F1S6M7, A0A173G6H5, Q06AU3, I3LV17</t>
  </si>
  <si>
    <t>GO:0030145~manganese ion binding</t>
  </si>
  <si>
    <t>F1SD45, F1SA26, A0A287B2P2, I3LR47, A0A287A4Z2, A0A287ANI6, K9IVF7, F1S5K0, C5I4T6, A0A287A9A6</t>
  </si>
  <si>
    <t>GO:0004222~metalloendopeptidase activity</t>
  </si>
  <si>
    <t>F1RJL7, A0A287BJG7, F1RRW4, Q95JA4, F1RRW5, A0A286ZYY7, F1RZL9, A0A287BNZ6, A0A287AJR1, F1SE42, A0A287BBS8, A0A287AE08, Q866A8, A0A287BQ99, F1RPD2, F1RJC1, A0A287AN02</t>
  </si>
  <si>
    <t>GO:0017056~structural constituent of nuclear pore</t>
  </si>
  <si>
    <t>A0A286ZQ50, A0A286ZTU0, A0A287B8D6, A0A287ACN4, A0A287BPQ1, F1S2K3, I3LCW0</t>
  </si>
  <si>
    <t>GO:0016787~hydrolase activity</t>
  </si>
  <si>
    <t>P02550, F1RKI3, F1RWY7, A0A0B8RTY2, A0A0B8RTH9, A0A287AAP0, F1SN51, A7YX22, B5KJG2, I3LVQ2, K7GMV8, F1SAX3, K7GSR6, A0A286ZYD0, A0A286ZYL7, A0A2I6SB93, A0A287AJQ2, A0A287AWB5, F1SNL7</t>
  </si>
  <si>
    <t>GO:0005471~ATP:ADP antiporter activity</t>
  </si>
  <si>
    <t>GO:0008233~peptidase activity</t>
  </si>
  <si>
    <t>A0A287BPP9, F2Z5J1, F1RRW4, F1RRW5, I3LHM8, P62197, Q0R678, A0A286ZS69, F1SNL7, A0A287A9A6</t>
  </si>
  <si>
    <t>GO:0004300~enoyl-CoA hydratase activity</t>
  </si>
  <si>
    <t>Q28956, I3LEF8, F1RN10, B2ZF49, A0A286ZLK7, A0A287AA21, Q29554</t>
  </si>
  <si>
    <t>GO:0003755~peptidyl-prolyl cis-trans isomerase activity</t>
  </si>
  <si>
    <t>A0A286ZKG9, K9IVK2, P62936, Q2VTP6, F1S2E3, A0A287ARC8, F1RZP8, A0A287A1F2, D3K5K2</t>
  </si>
  <si>
    <t>GO:0008237~metallopeptidase activity</t>
  </si>
  <si>
    <t>F1RWJ6, I3LC15, C0JPM4, F1SQR8, F1RRW4, F1RRW5, F1SR76, A0A287AEH0, E7FM66</t>
  </si>
  <si>
    <t>GO:0004177~aminopeptidase activity</t>
  </si>
  <si>
    <t>F1RWJ6, F1SQR8, A0A2C9F3H7, F1SR76, F1RN71, A0A287A9A6</t>
  </si>
  <si>
    <t>GO:0097718~disordered domain specific binding</t>
  </si>
  <si>
    <t>F1SS24, O02705, I3LGD4, B4DCU2, A0A076KRX0, F1SB42, A0A286ZY95, G3CKJ2, P00355, F2Z5G3</t>
  </si>
  <si>
    <t>GO:0004459~L-lactate dehydrogenase activity</t>
  </si>
  <si>
    <t>GO:0003857~3-hydroxyacyl-CoA dehydrogenase activity</t>
  </si>
  <si>
    <t>Q28956, I3LEF8, K7GP28, P00348, B2ZF49, Q29554</t>
  </si>
  <si>
    <t>GO:0004017~adenylate kinase activity</t>
  </si>
  <si>
    <t>A0A287AH85, P00571, F1SK45, F1SAQ8, A0A287AZQ6</t>
  </si>
  <si>
    <t>GO:0003796~lysozyme activity</t>
  </si>
  <si>
    <t>F1SRG9, F1RKX1, D5K891, D5K889, A0A287AWZ4, F1RRQ9</t>
  </si>
  <si>
    <t>GO:0004252~serine-type endopeptidase activity</t>
  </si>
  <si>
    <t>A0A287AXU1, A0A287A6X5, I3LTE3, F1SRS1, A0A2C9F3H7, F1SNW5, I3LKM1, F1RS93, A0A287A5R7, A0A286ZRL1, F1SNW2, I3L7Z2, I3LT46, F1SHY5, A0A286ZNI7, I3L7T4, A7VK02, P08001, Q6YT39</t>
  </si>
  <si>
    <t>GO:0016874~ligase activity</t>
  </si>
  <si>
    <t>A0A0B8RZS5, K9IVK2, A0A287ALQ2, A0A287BLC7, A0A287BMY7, A0A287BA45, Q6SEG5</t>
  </si>
  <si>
    <t>GO:0030234~enzyme regulator activity</t>
  </si>
  <si>
    <t>A0A0B8RSC7, F1SGF1, F1SMW9, A0A287AN02, A0A287ANW8</t>
  </si>
  <si>
    <t>GO:0016791~phosphatase activity</t>
  </si>
  <si>
    <t>P61292, A0A287AXH2, I3L6E7, F1S7W3, F1RZX9, F1SAX3, F1S5K0</t>
  </si>
  <si>
    <t>GO:0008239~dipeptidyl-peptidase activity</t>
  </si>
  <si>
    <t>A0A286ZJD8, A0A2C9F3H7, F1RU52, F1STV0</t>
  </si>
  <si>
    <t>GO:0051117~ATPase binding</t>
  </si>
  <si>
    <t>A0A286ZSI3, Q29307, A0A287AN48, F1SB42, I3LAJ6, F1SAX3, A0A286ZXJ6, A0A286ZRL1, I3LV17</t>
  </si>
  <si>
    <t>GO:0004449~isocitrate dehydrogenase (NAD+) activity</t>
  </si>
  <si>
    <t>A0A286ZQY6, Q1G1K9, F1S297, Q1G1K7</t>
  </si>
  <si>
    <t>GO:0004365~glyceraldehyde-3-phosphate dehydrogenase (NAD+) (phosphorylating) activity</t>
  </si>
  <si>
    <t>A0A076KRX0, G3CKJ2, P00355, F1RM74</t>
  </si>
  <si>
    <t>GO:0004776~succinate-CoA ligase (GDP-forming) activity</t>
  </si>
  <si>
    <t>A0A287AR48, A0A287BA45, A0A287B574</t>
  </si>
  <si>
    <t>GO:0004775~succinate-CoA ligase (ADP-forming) activity</t>
  </si>
  <si>
    <t>GO:0004069~L-aspartate:2-oxoglutarate aminotransferase activity</t>
  </si>
  <si>
    <t>GO:0005536~glucose binding</t>
  </si>
  <si>
    <t>A0A0B8RZH6, A0A286ZQ27, A0A287A1G6, I3LG15</t>
  </si>
  <si>
    <t>GO:0072542~protein phosphatase activator activity</t>
  </si>
  <si>
    <t>F1S9Y5, B4DCU2, F1S2V7, F2Z5G3</t>
  </si>
  <si>
    <t>GO:0034236~protein kinase A catalytic subunit binding</t>
  </si>
  <si>
    <t>A0A287AKY1, F1SB42, C1PIG4, A0A287AEK2, A0A287AFZ3</t>
  </si>
  <si>
    <t>GO:0008201~heparin binding</t>
  </si>
  <si>
    <t>P24020, F1SS24, P26322, I3LJY8, F1SS26, I7HJH6, A0A286ZY95, Q8WNW8, Q4R0H8, F1RNX2, A0A2C9F357, Q4R0H3, I3L638, F1RLA2, Q6YT39</t>
  </si>
  <si>
    <t>GO:0052689~carboxylic ester hydrolase activity</t>
  </si>
  <si>
    <t>A0A287BB59, Q9GJT2, A0A0B8RTH9, Q2XQV4, K7GPJ4</t>
  </si>
  <si>
    <t>GO:0048487~beta-tubulin binding</t>
  </si>
  <si>
    <t>A0A287AIX2, A0A287AL41, A0A287B0I4, I3LR32, F1RNX2, A0A287B186</t>
  </si>
  <si>
    <t>GO:0004634~phosphopyruvate hydratase activity</t>
  </si>
  <si>
    <t>GO:0008603~cAMP-dependent protein kinase regulator activity</t>
  </si>
  <si>
    <t>A0A287AKY1, C1PIG4, A0A287AEK2, A0A287AFZ3</t>
  </si>
  <si>
    <t>GO:0044594~17-beta-hydroxysteroid dehydrogenase (NAD+) activity</t>
  </si>
  <si>
    <t>Q28956, I3LEF8, K7GP28, A5D9P1</t>
  </si>
  <si>
    <t>GO:0019158~mannokinase activity</t>
  </si>
  <si>
    <t>A0A0B8RZH6, A0A286ZQ27, A0A287A1G6</t>
  </si>
  <si>
    <t>GO:0000062~fatty-acyl-CoA binding</t>
  </si>
  <si>
    <t>I3LUR5, A9X3T3, F1ST43, P12026</t>
  </si>
  <si>
    <t>GO:0043531~ADP binding</t>
  </si>
  <si>
    <t>A0A287AGU2, I3L7T4, X4ZFQ2, A0A287ADA9, F1RPH0, X4ZHK0</t>
  </si>
  <si>
    <t>GO:0030170~pyridoxal phosphate binding</t>
  </si>
  <si>
    <t>A0A287ASY9, A0A287BBB4, B0LY44, P00506, B6UV57, F1SND2, A0A287AHF9, A0A287BAY9, A0A1B2TT55</t>
  </si>
  <si>
    <t>GO:0019904~protein domain specific binding</t>
  </si>
  <si>
    <t>I6R469, F2Z4Y1, A0A287BIL8, G9F6X7, F1RN44, A0A0B8RVD2, A0A287B836, F1SVB0, F1SD45, A0A0B8RZS5, F1SA98, F2Z558, C1PIG4, F1RMJ9, A0A287AEK2, K7GQ35</t>
  </si>
  <si>
    <t>GO:0019003~GDP binding</t>
  </si>
  <si>
    <t>F1RT87, A0A286ZUS1, I3LAJ6, A0A287B0I4, F2Z5I8, C4MQ03, F2Z5F2, I3LV17</t>
  </si>
  <si>
    <t>GO:0002020~protease binding</t>
  </si>
  <si>
    <t>F1SS24, C0JPM4, A0A2C9F3H7, F1SU97, P80928, A0A286ZY95, F1S340, A0A0B8S0C3, Q0Z8R0, A0A286ZTB6</t>
  </si>
  <si>
    <t>GO:0045504~dynein heavy chain binding</t>
  </si>
  <si>
    <t>I3LB78, A0A287B5J3, I3LLI7, A0A286ZPL5</t>
  </si>
  <si>
    <t>GO:0047617~acyl-CoA hydrolase activity</t>
  </si>
  <si>
    <t>A0A287BB59, F1RUE0, K7GPJ4, A0A287AJ16</t>
  </si>
  <si>
    <t>GO:0097621~monoamine oxidase activity</t>
  </si>
  <si>
    <t>A0A287BPT0, F1RX00, Q6PLK3</t>
  </si>
  <si>
    <t>GO:0017018~myosin phosphatase activity</t>
  </si>
  <si>
    <t>P61292, P67776, F1RX68</t>
  </si>
  <si>
    <t>GO:0047676~arachidonate-CoA ligase activity</t>
  </si>
  <si>
    <t>A0A287ALQ2, A0A287BLC7, A0A287BMY7, A0A287AJ16</t>
  </si>
  <si>
    <t>GO:0004340~glucokinase activity</t>
  </si>
  <si>
    <t>GO:0008865~fructokinase activity</t>
  </si>
  <si>
    <t>GO:0008556~potassium-transporting ATPase activity</t>
  </si>
  <si>
    <t>I3L8L8, F1SAX3, A0A286ZRK2</t>
  </si>
  <si>
    <t>GO:0004467~long-chain fatty acid-CoA ligase activity</t>
  </si>
  <si>
    <t>A0A0B8RZS5, A0A287ALQ2, A0A287BLC7, A0A287BMY7, A0A287AJ16</t>
  </si>
  <si>
    <t>GO:0070628~proteasome binding</t>
  </si>
  <si>
    <t>A0A287ARC6, F1SAA5, A5D9M6, A0A0B8S0C3, F1SAA9</t>
  </si>
  <si>
    <t>GO:0004722~protein serine/threonine phosphatase activity</t>
  </si>
  <si>
    <t>A0A287AYH4, A0A287A6I6, P61292, F1RNL4, P67776, I3LR47, I3LC09</t>
  </si>
  <si>
    <t>GO:0016018~cyclosporin A binding</t>
  </si>
  <si>
    <t>A0A286ZKG9, P62936, F1S2E3, A0A286ZXJ6</t>
  </si>
  <si>
    <t>GO:0005504~fatty acid binding</t>
  </si>
  <si>
    <t>Q8MJ76, F1S0C1, O02772, F6PVY0, A0A287BAY9</t>
  </si>
  <si>
    <t>GO:0031404~chloride ion binding</t>
  </si>
  <si>
    <t>I3LLY4, F1RRW4, F1RRW5, F1S574</t>
  </si>
  <si>
    <t>GO:0005391~sodium:potassium-exchanging ATPase activity</t>
  </si>
  <si>
    <t>GO:0016620~oxidoreductase activity, acting on the aldehyde or oxo group of donors, NAD or NADP as acceptor</t>
  </si>
  <si>
    <t>A0A076KRX0, G3CKJ2, I3LNB4, Q2XQV4, P00355</t>
  </si>
  <si>
    <t>GO:1990381~ubiquitin-specific protease binding</t>
  </si>
  <si>
    <t>A0A287ARC6, I3LGD4, A5D9M6, Q0R678</t>
  </si>
  <si>
    <t>GO:0015078~hydrogen ion transmembrane transporter activity</t>
  </si>
  <si>
    <t>A0A286ZIE8, A0A286ZYM6, Q9MYT8, F1SLE5, F2Z565, A0A287B0C3</t>
  </si>
  <si>
    <t>GO:0070006~metalloaminopeptidase activity</t>
  </si>
  <si>
    <t>F1RWJ6, F1SQR8, F1RU52, K9IVF7, A0A287A9A6</t>
  </si>
  <si>
    <t>GO:0046961~proton-transporting ATPase activity, rotational mechanism</t>
  </si>
  <si>
    <t>F1SMN6, I3LQB3, K7GLT8, F1S5M0</t>
  </si>
  <si>
    <t>GO:0015035~protein disulfide oxidoreductase activity</t>
  </si>
  <si>
    <t>F1SKJ2, F6QA08, G9F6X8, F1SND1</t>
  </si>
  <si>
    <t>GO:0030552~cAMP binding</t>
  </si>
  <si>
    <t>A0A287AKY1, F1SBW6, C1PIG4, A0A287AEK2, A0A287AFZ3</t>
  </si>
  <si>
    <t>GO:0004622~lysophospholipase activity</t>
  </si>
  <si>
    <t>I3LJW3, A0A287A3A6, A0A0B8RTH9</t>
  </si>
  <si>
    <t>KEGG_PATHWAY</t>
  </si>
  <si>
    <t>ssc05012:Parkinson disease</t>
  </si>
  <si>
    <t>A0A287AVQ0, A0A287A3T5, F1SBA5, A0A2C9F3E7, A0A287AGG3, A1XQU1, D9D839, A0A287BIL8, Q0R678, A0A287B749, F1SMW9, A0A287B5Q7, F1SIS9, F2Z5K5, A0A287B0C3, F2Z5G3, F1SE27, F2Z5K2, F1SB53, F1S2F6, P62197, A0A286ZYL7, F2Z565, F1RPD2, A0A287AN02, Q6PLK3, A0A288CG47, A0A286ZLP7, A0A287AGH7, F1RKW8, A0A287AT18, A0A287B4P8, Q767L7, F2Z5L7, A0A286ZIE8, F1RNZ1, I3LRR4, A0A286ZYM6, A0A287AEH0, F1SSL6, F1RX00, B5KN62, P0CG68, P02550, A0A287A6X5, A0A287BPP9, A0A0B8RSC7, A0A288CFV7, A0A287BMB7, A0A286ZS69, A0A0B8S0C3, F1RRA6, A0A287BIV4, A0A287AGU2, Q32YV9, A0A287BG14, I3LDC1, A0A287AGU7, A0A0B8RZ10, A0A286ZNY1, P62895, A0A287A275, A0A287B088, F1RVN1, A0A286ZT52, F1SGF1, F1SKJ2, A0A286ZNN4, F1S3W0, A0A287AND7, A0A287A808, I3LAB6, F1SD45, B4DCU2, F2Z5J1, F2Z5N0, F1S2E3, A0A0B8RW24, A5GFX4, A0A0B8RT86, Q2EN81, F1RSM2, Q6SEG5, A0A286ZN52</t>
  </si>
  <si>
    <t>ssc05016:Huntington disease</t>
  </si>
  <si>
    <t>A0A287AVQ0, F1SBA5, A0A2C9F3E7, A0A287AGG3, A1XQU1, D9D839, F2Z5G5, A0A287B749, A0A287B1I4, F1SMW9, A0A287B5Q7, F1SIS9, F2Z5K5, A0A287B0C3, F1SE27, A0A287AFU3, F2Z5K2, F1SB53, F1S2F6, P62197, A0A287A4Z2, A0A286ZYL7, F2Z565, F1RPD2, I3LLI7, A0A287AN02, A0A286ZQY1, A0A287BFJ2, I3LP90, A0A287A5Y7, A0A288CG47, F1RFM8, A0A286ZLP7, A0A287B5J3, F1RKW8, A0A287AT18, A0A287B4P8, Q767L7, A0A286ZPL5, F2Z5L7, A0A286ZIE8, I3LGD4, F1RNZ1, I3LRR4, A0A286ZYM6, A0A287AEH0, F1SSL6, I3LNF2, F1RKC0, B5KN62, F1ST22, A4F4L4, P02550, A0A287BPP9, A0A0B8RSC7, A0A288CFV7, A0A287BMB7, A0A286ZS69, A0A0B8S0C3, F1RRA6, A0A287BIV4, A0A287AGU2, Q32YV9, A0A287BG14, I3LDC1, A0A287AGU7, A0A286ZNY1, P62895, A0A287A275, A0A287B088, F1RVN1, A0A286ZT52, A0A287BJM7, F1SGF1, A0A286ZNN4, F1S3W0, A0A287AND7, A0A287A808, I3LAB6, F1STD5, Q5D144, F2Z5J1, F2Z5N0, F1S2E3, A0A0B8RW24, A5GFX4, A0A0B8RT86, Q2EN81, A0A287AHL5, F1RSM2, A0A286ZN52</t>
  </si>
  <si>
    <t>ssc05014:Amyotrophic lateral sclerosis</t>
  </si>
  <si>
    <t>F1SBA5, A0A2C9F3E7, A0A287AGG3, A1XQU1, D9D839, A0A287BIL8, F2Z5G5, A0A287B749, A0A287B1I4, F1SMW9, A0A287B5Q7, F1SIS9, F2Z5K5, K4IWU4, A0A287B0C3, A0A287AFU3, F2Z5K2, F1SB53, P62197, A0A286ZXJ6, A0A286ZYL7, F1RPD2, I3LLI7, A0A287AN02, A0A286ZQY1, A0A287B186, A0A286ZQ50, I3LP90, A0A287A5Y7, A0A288CG47, F1RFM8, A0A286ZLP7, A0A287B5J3, F1RKW8, A0A287AT18, A0A287B4P8, Q767L7, A5GFN6, A0A286ZPL5, F2Z5L7, F1RNZ1, I3LRR4, A0A286ZYM6, A0A287AEH0, F1SSL6, I3LNF2, B5KN62, F1ST22, A4F4L4, P02550, A0A286ZTU0, A0A287BPP9, K9IVK2, A0A0B8RSC7, A0A288CFV7, A0A0B8RTA2, A0A287BMB7, A0A286ZS69, F2Z5I8, A0A0B8S0C3, A0A287BIV4, A0A287AGU2, Q32YV9, A0A287BG14, I3LDC1, A0A287AGU7, A0A286ZNY1, P62895, A0A287A275, A0A287B088, F1RVN1, A0A0B8RTY2, A0A286ZT52, A0A287BJM7, F1SGF1, A0A286ZNN4, F1S3W0, A0A287AND7, A0A287A808, I3LAB6, F1STD5, A0A287BD00, F2Z5J1, A0A287ACN4, F2Z5N0, A0A0B8RW24, A5GFX4, A0A0B8RT86, A0A287BPQ1, Q2EN81, A0A287AHL5, F1RSM2, I3LCW0, A0A286ZN52</t>
  </si>
  <si>
    <t>ssc05022:Pathways of neurodegeneration - multiple diseases</t>
  </si>
  <si>
    <t>A0A287AGG3, A0A287B749, A0A287B1I4, A0A287B5Q7, I6YP72, F1SIS9, F2Z5K5, F1SE27, A0A287AFU3, F2Z5K2, F1SB53, F1S2F6, P62197, K7GP28, A0A286ZYL7, A0A286ZXJ6, F1RPD2, I3LLI7, A0A287B186, I3LP90, A0A288CG47, K7GQK6, A0A287B5J3, A0A287B4P8, A0A287AT18, A0A286ZPL5, F2Z5L7, A0A286ZIE8, F1RNZ1, A0A286ZYM6, I3LNF2, F1RKC0, P0CG68, A0A286ZS69, F2Z5I8, A0A287BIV4, A0A287AGU2, Q32YV9, A0A287BG14, A0A287AGU7, I3LDC1, P62895, F1RVN1, F1SGF1, A0A286ZNN4, F1S3W0, A0A287AND7, A0A287A808, F2Z5J1, F1S2E3, A0A0B8RT86, Q6SEG5, A0A286ZN52, A0A287AVQ0, A0A287A3T5, F1SBA5, A0A2C9F3E7, A1XQU1, D9D839, A0A287BIL8, Q0R678, F2Z5G5, K9IVE3, F1SMW9, F2Z5G3, A0A287B0C3, F2Z565, A0A287AN02, A0A286ZQY1, A0A287A5Y7, F1RFM8, A0A286ZLP7, F1RKW8, Q767L7, I3LRR4, A0A287AEH0, F1SSL6, B5KN62, F1ST22, P02550, A4F4L4, A0A287BPP9, A0A287A6X5, A0A0B8RSC7, A0A288CFV7, A0A287BMB7, F1RRA6, A0A0B8S0C3, A0A0B8RZ10, A0A286ZNY1, A0A287A275, A0A287B088, A0A286ZT52, A0A287BJM7, A0A287ASJ4, I3LAB6, F1STD5, B4DCU2, A0A287BD00, F2Z5N0, A0A0B8RW24, A5GFX4, Q2EN81, A0A287AHL5, F1RSM2</t>
  </si>
  <si>
    <t>ssc05020:Prion disease</t>
  </si>
  <si>
    <t>A0A287AVQ0, F1SBA5, A0A2C9F3E7, A0A287AGG3, A1XQU1, D9D839, A0A287BIL8, K9IVE3, A0A287B749, F1SMW9, A0A287B5Q7, I6YP72, F1SIS9, F2Z5K5, A0A287B0C3, F1SE27, F2Z5K2, F1SB53, F1S2F6, P62197, A0A286ZXJ6, A0A286ZYL7, F2Z565, F1RPD2, A0A287AN02, A0A288CG47, K7GQK6, A0A286ZLP7, A0A287AGH7, F1RKW8, A0A287AT18, A0A287B4P8, Q767L7, F2Z5L7, A0A286ZIE8, F1RNZ1, I3LRR4, A0A286ZYM6, A0A287AEH0, F1SSL6, F1S9Q1, B5KN62, P02550, A0A287BPP9, A0A0B8RSC7, A0A288CFV7, A0A287BMB7, A0A286ZS69, A0A0B8S0C3, F1RRA6, A0A287BIV4, A0A287AGU2, Q32YV9, A0A287BG14, I3LDC1, A0A287AGU7, A0A286ZNY1, P62895, A0A287A275, A0A287B088, F1RVN1, A0A286ZT52, F1SGF1, A0A286ZNN4, F1S3W0, A0A287AND7, A0A287A808, I3LAB6, F1SD45, Q6S4N2, F2Z5J1, F2Z5N0, F1S2E3, A0A0B8RW24, A5GFX4, A5A8V7, A0A0B8RT86, Q2EN81, F1RSM2, A0A286ZN52</t>
  </si>
  <si>
    <t>ssc01200:Carbon metabolism</t>
  </si>
  <si>
    <t>F1RJH2, F1RUV5, A0A286ZQY6, K9IVI1, A0A2C9F3E7, F1S297, A0A287AR48, P33198, A0A287BA45, Q7YS28, A0A287B8F3, I3LP02, Q1G1K9, K9IW70, P00506, F1S3H1, F1RIF8, Q1G1K7, A0A287AJQ2, P00346, A0A0B8S099, F1RPH0, A0A287BQ72, A0A287BBF3, F1SGH5, A0A287AHF9, A0A1B2TT55, B5KJG2, P10173, X4ZFQ2, A0A0B8RSY9, F1S0C1, A0A288CFT0, P08059, P11708, Q1KYT0, G3CKJ2, A0A286ZQ27, A0A287BA23, I3LCI2, I3LDC7, I3LDC1, A2TLM1, I3LCN1, Q29371, A0A0B8RZH6, F1RJ25, I3LPP1, A0A286ZYX8, A0A287AA21, F1SEN2, A0A287A1G6, F1SAF0, A0A287BA24, A0A076KRX0, Q9GJT2, A0A0B8RT86, A0A287B574, P00355, X4ZHK0</t>
  </si>
  <si>
    <t>ssc01100:Metabolic pathways</t>
  </si>
  <si>
    <t>F1RJH2, K9IVI1, A0A287AUS7, I3L6E7, A0A287ADA9, H9N9G8, F1S2V3, F1SIS9, F1RXC2, A0A287AH85, A0A287B8F3, A0A287AXH2, F1S3H1, F1RIF8, A0A287ALQ2, A0A286ZYL7, A0A0B8RW53, F1RPD2, A0A287BQ72, F1RJH8, F1S814, F1RRY6, F1SRV4, Q9TSX5, Q9TSX9, A0A287BAZ8, F1SKY2, Q8MIR4, F1SBW6, A0A286ZYM6, X4ZFQ2, A0A286ZXK8, F1S0C1, F1S5M0, A0A288CFT0, P08059, P00571, F1S4X9, A0A0B8S072, A0A287A7V3, A0A287AV20, P36968, G3CKJ2, F1SAQ8, A0A287AGU2, I3LDC7, I3LDC1, Q8MI02, P80928, F1S2D0, A0A287BPT0, F1RVN1, A2TLM1, F1SLG6, F1SQR8, F1S3W0, A0A287AND7, F1SA26, I3LEF8, A0A076KRX0, K7GMV8, K7GSR6, F1SNL7, A0A0K0KW08, I3LJY8, F1S297, A0A287ANI6, F1SRY6, A0A287AS29, Q7YS28, F1SGT3, B0LY44, Q1G1K9, Q9MYT8, D0G6X4, P00348, A0A287AJQ2, Q1G1K7, P00346, F1RPH0, Q6PLK3, C5I4T6, A7XXV9, P50584, A0A287BLC7, F1SDN2, B5KJG2, P10173, K7GMX6, P00336, A0A0B8RSY9, I3LNB4, A0A287AJ16, A0A0K1TQQ7, P24540, Q8WNR3, F1RN10, A0A0B8S0C2, A0A0B8RTN5, P20735, F1SK95, F1SA54, A0A2I6SB93, Q45FY6, F1S5N4, A5D9P1, I3LCN1, Q710C4, F1SMN6, F1RPW8, A0A0B8RZH6, F1SEN2, F1SAF0, A0A0B8RW24, B6UV57, F1STL4, P00355, X4ZHK0, F1S605, F1S2N0, F1RUV5, A0A287BBB4, I3LQB3, A0A287AR48, P33198, F1RL35, F1SH89, A0A287BSC3, I3LP02, K7GP28, D2SW96, A0A287BIP5, F1SGH5, F1SED0, F1SN58, Q29551, F1SN51, A0A1B2TT55, Q29554, P41367, F1RNZ1, A0A0B8RZS5, A0A287BMY7, I3LJW3, P11708, F1S8X7, Q1KYT0, Q8WNV7, A0A286ZQ27, Q29561, I3LCI2, F1SQZ0, A0A286ZWN9, P62895, A0A286ZNN4, B2ZF49, A0A287AA21, A0A287A808, A0A286ZUK6, F1SND2, B1PK16, A0A0B8RT86, Q9TUF6, A0A286ZYC3, A0A287B574, A0A286ZQY6, A0A2C9F3E7, F1S574, F1ST43, F1RMZ8, F1S3T0, F1RK58, A0A287BA45, A0A287B0C3, K9IW70, P00506, F1SLE5, A0A287AWB5, A0A0B8S099, A0A287BBF3, I3LD55, A0A287BBX3, F1RIS6, A0A287AHF9, A0A287B2H7, A0A286ZMA6, I3LRR4, P79274, F1SCU0, A0A287B1V1, F1RX00, B5KN62, A0A287ASY9, A0A287AHC2, A0A287BA23, A0A286ZXU8, F1RM74, Q2EN76, Q29371, D0G0B3, F1RJ25, I3LPP1, A0A286ZYX8, A0A287A1G6, Q28956, A0A287BA24, Q9GJT2, A5GFX4, Q2EN81, Q2XQV4, A0A287AKZ9</t>
  </si>
  <si>
    <t>ssc03050:Proteasome</t>
  </si>
  <si>
    <t>A0A287BPP9, F1SBA5, A0A287AGG3, A1XQU1, A0A0B8RSC7, A0A286ZS69, F1SMW9, A0A287B5Q7, A0A0B8S0C3, A0A287BIV4, Q32YV9, A0A287BG14, F2Z5K2, F1SB53, P62197, A0A287AN02, A0A287B088, A0A286ZT52, A0A288CG47, F1SGF1, A0A286ZLP7, F1RKW8, A0A287AT18, A0A287B4P8, F2Z5L7, I3LAB6, F2Z5J1, F2Z5N0, A0A287AEH0, F1SSL6, F1RSM2, A0A286ZN52</t>
  </si>
  <si>
    <t>ssc05010:Alzheimer disease</t>
  </si>
  <si>
    <t>A0A287AVQ0, F1SBA5, A0A2C9F3E7, A0A287AGG3, A1XQU1, K9IVE3, A0A287B749, F1SMW9, A0A287B5Q7, I6YP72, F1SIS9, F2Z5K5, A0A287B0C3, F2Z5G3, F1SE27, F2Z5K2, F1SB53, F1S2F6, P62197, K7GP28, A0A286ZXJ6, A0A286ZYL7, F2Z565, F1RPD2, A0A287AN02, A0A288CG47, K7GQK6, A0A286ZLP7, F1RKW8, A0A287AT18, A0A287B4P8, Q767L7, F2Z5L7, A0A286ZIE8, A0A286ZSI3, F1RNZ1, I3LRR4, A0A286ZYM6, A0A287BBS8, A0A287AEH0, F1SSL6, B5KN62, P02550, A0A287BPP9, A0A0B8RSC7, A0A288CFV7, G3CKJ2, A0A287BMB7, A0A286ZS69, A0A0B8S0C3, F1RRA6, A0A287BIV4, A0A287AGU2, Q32YV9, A0A287BG14, I3LDC1, A0A287AGU7, A0A286ZNY1, P62895, A0A287A275, A0A287B088, F1RVN1, A0A286ZT52, F1SGF1, A0A286ZNN4, A0A287ASJ4, F1S3W0, A0A287AND7, A0A287A808, I3LAB6, B4DCU2, F2Z5J1, F2Z5N0, A0A076KRX0, F1S2E3, A0A0B8RW24, A5GFX4, A0A0B8RT86, Q2EN81, P00355, F1RSM2, A0A286ZN52</t>
  </si>
  <si>
    <t>ssc00020:Citrate cycle (TCA cycle)</t>
  </si>
  <si>
    <t>F1RUV5, A0A286ZQY6, K9IVI1, P11708, A0A2C9F3E7, F1S297, A0A287AR48, P33198, A0A287BA45, I3LCI2, Q7YS28, I3LDC7, Q1G1K9, I3LDC1, K9IW70, Q1G1K7, A0A0B8RW53, P00346, A0A0B8S099, C5I4T6, F1SGH5, I3LPP1, F1SAF0, P10173, A0A0B8RT86, A0A287B574</t>
  </si>
  <si>
    <t>ssc00010:Glycolysis / Gluconeogenesis</t>
  </si>
  <si>
    <t>A0A0K0KW08, Q1KYT0, H9N9G8, A0A286ZQ27, G3CKJ2, A0A287BA23, I3LCI2, F1RM74, A0A287B8F3, K9IW70, A0A287AJQ2, F1RPH0, D2SW96, C5I4T6, F1S814, I3LCN1, F1SGH5, Q29371, A0A0B8RZH6, Q9TSX5, F1RJ25, A0A286ZYX8, A0A287B2H7, A0A287A1G6, F1SAF0, B5KJG2, A0A076KRX0, X4ZFQ2, P00336, A0A0B8RSY9, F1S0C1, Q2XQV4, P00355, A0A288CFT0, X4ZHK0, P08059</t>
  </si>
  <si>
    <t>ssc05017:Spinocerebellar ataxia</t>
  </si>
  <si>
    <t>A0A287AVQ0, A0A287BPP9, F1SBA5, A0A287AGG3, A1XQU1, A0A0B8RSC7, A0A286ZS69, F1SMW9, A0A287B5Q7, A0A0B8S0C3, F1RRA6, F1SE27, A0A287BIV4, Q32YV9, A0A287BG14, F2Z5K2, F1SB53, F1S2F6, P62197, F2Z565, P62895, A0A287AN02, A0A287B088, A0A286ZT52, A0A288CG47, F1SGF1, A0A286ZLP7, F1RKW8, A0A287AT18, A0A287B4P8, F2Z5L7, A0A286ZIE8, I3LAB6, F2Z5J1, F2Z5N0, F1S2E3, A0A287AEH0, F1SSL6, F1RSM2, A0A286ZN52</t>
  </si>
  <si>
    <t>ssc00620:Pyruvate metabolism</t>
  </si>
  <si>
    <t>F1SGH5, F1RUV5, P11708, A0A0K0KW08, P24540, Q9TSX5, H9N9G8, I3LPP1, A0A287BA23, A0A287B2H7, I3LCI2, F1SAF0, Q7YS28, A0A0B8RTN5, P10173, I3LP02, K9IW70, P00336, F1S0C1, Q2XQV4, P00346, D2SW96, C5I4T6, A0A287BIP5</t>
  </si>
  <si>
    <t>ssc01230:Biosynthesis of amino acids</t>
  </si>
  <si>
    <t>F1RUV5, A0A286ZQY6, F1S297, Q1KYT0, G3CKJ2, P33198, Q7YS28, A0A287B8F3, I3LDC7, Q1G1K9, P00506, Q1G1K7, A0A287AJQ2, A0A0B8S099, A0A287BQ72, F1RPH0, F1RJH8, A2TLM1, I3LCN1, Q29371, A0A287AHF9, F1RJ25, A0A286ZYX8, A0A1B2TT55, B5KJG2, F1SA26, A0A076KRX0, X4ZFQ2, A0A0B8RSY9, P00355, A0A288CFT0, X4ZHK0</t>
  </si>
  <si>
    <t>ssc00071:Fatty acid degradation</t>
  </si>
  <si>
    <t>F1RJH2, F1SED0, A9X3T3, F1ST43, D0G0B3, A0A287BLC7, B2ZF49, F1SDN2, A0A287AA21, Q29554, P41367, A0A0B8RZS5, I3LP02, P79274, A0A287ALQ2, D5LIE7, P00348, A0A287B1V1, F1S0C1, Q2XQV4, Q9TUF6, A0A287BMY7, A0A287AJ16</t>
  </si>
  <si>
    <t>ssc01212:Fatty acid metabolism</t>
  </si>
  <si>
    <t>F1RJH2, I3LJY8, F1ST43, I3LP02, A0A287ALQ2, D5LIE7, P00348, A5D9P1, F1SED0, D0G0B3, A0A287BLC7, B2ZF49, F1SDN2, A0A287AA21, Q29554, Q28956, P41367, I3LEF8, A0A0B8RZS5, P79274, A0A286ZXK8, F1STL4, A0A287B1V1, Q9TUF6, A0A287BMY7, A0A287AJ16</t>
  </si>
  <si>
    <t>ssc00280:Valine, leucine and isoleucine degradation</t>
  </si>
  <si>
    <t>F1RJH2, A0A0B8S072, F1SED0, D0G0B3, F1RN10, Q29551, A0A287ANI6, B2ZF49, F1SDN2, A0A287AA21, F1SAF0, Q29554, P41367, I3LP02, F1S3H1, K7GP28, F1SND2, P00348, A0A287B1V1, Q2XQV4, Q9TUF6, A0A287BPT0, A0A287BBF3</t>
  </si>
  <si>
    <t>ssc05415:Diabetic cardiomyopathy</t>
  </si>
  <si>
    <t>A0A287AVQ0, A0A2C9F3E7, F1RNL4, G3CKJ2, I6YP72, F1SIS9, F1RRA6, A0A287B0C3, F1SE27, I3LCI2, A0A287AGU2, I3LDC1, F1S2F6, D5LIE7, A0A286ZYL7, F2Z565, F1RPD2, F1RVN1, F1SGH5, F1RRW4, Q95JA4, F1RRW5, A0A286ZNN4, F1S3W0, A0A287AND7, A0A287A808, A0A286ZIE8, F1RNZ1, P61292, A0A076KRX0, F1S2E3, A0A0B8RW24, A0A287ARC8, I3LRR4, A0A286ZYM6, A5GFX4, A0A0B8RT86, Q2EN81, P00355, B5KN62</t>
  </si>
  <si>
    <t>ssc00190:Oxidative phosphorylation</t>
  </si>
  <si>
    <t>A0A2C9F3E7, I3LQB3, F1RMZ8, F1SIS9, A0A287B0C3, A0A287AYH4, A0A287AGU2, A0A287A6I6, I3LDC1, Q9MYT8, F1SLE5, A0A286ZYL7, F1RPD2, P62895, F1RVN1, F1SMN6, A0A286ZNN4, F1S3W0, A0A287AND7, A0A287A808, F1RNZ1, A0A0B8RW24, I3LRR4, A0A286ZYM6, A5GFX4, A0A0B8RT86, Q2EN81, A0A287AKZ9, F1S5M0, B5KN62</t>
  </si>
  <si>
    <t>ssc00640:Propanoate metabolism</t>
  </si>
  <si>
    <t>F1RJH2, A0A0K0KW08, Q9TSX5, A0A287AR48, H9N9G8, B2ZF49, A0A287BA45, A0A287BA23, A0A287AA21, A0A287B2H7, F1SAF0, Q29554, F1S3H1, P00336, A0A287B574, D2SW96, A0A287BBF3</t>
  </si>
  <si>
    <t>ssc04145:Phagosome</t>
  </si>
  <si>
    <t>P02550, F1SS26, I3LQB3, A0A288CFV7, F1RMZ8, A0A0B8RTA2, A0A287B749, A0A287BMB7, F2Z5K5, A0A287AGU7, F1SLE5, A0A286ZNY1, A0A287A275, F1S3P8, A0A287B0P6, F1SMN6, A0A0B8RTY2, A0A287BEC7, Q767L7, A0A287B836, F1RN44, I3LHT9, F1SBS4, A0A287AKZ9, F1S5M0</t>
  </si>
  <si>
    <t>ssc05208:Chemical carcinogenesis - reactive oxygen species</t>
  </si>
  <si>
    <t>A0A287AVQ0, A0A0K1TQQ7, A0A2C9F3E7, D9D839, F1RL35, F1SIS9, F1RRA6, A0A287B0C3, F1SE27, A0A287AGU2, I3LDC1, F1S2F6, A0A286ZYL7, A0A287A4Z2, F2Z565, F1RPD2, F1RVN1, F1S5N4, A0A286ZNN4, F1S3W0, A0A287AND7, A0A287A808, A0A286ZIE8, F1RNZ1, F1S2E3, A0A0B8RW24, I3LRR4, A0A286ZYM6, A5GFX4, A0A0B8RT86, Q2EN81, F1S605, B5KN62</t>
  </si>
  <si>
    <t>ssc00270:Cysteine and methionine metabolism</t>
  </si>
  <si>
    <t>Q710C4, F1S4X9, P11708, A0A0K0KW08, Q9TSX5, H9N9G8, A0A287ADA9, A0A287AHF9, A0A287B2H7, A0A1B2TT55, P00506, A0A286ZMA6, P00336, F1SND2, P00346, A0A287BPT0, D2SW96</t>
  </si>
  <si>
    <t>ssc01210:2-Oxocarboxylic acid metabolism</t>
  </si>
  <si>
    <t>A0A286ZQY6, I3LDC7, Q1G1K9, F1S297, P00506, Q1G1K7, P33198, A0A287AHF9, A0A0B8S099, A0A1B2TT55</t>
  </si>
  <si>
    <t>ssc04714:Thermogenesis</t>
  </si>
  <si>
    <t>A0A2C9F3E7, A0A0B8RTA2, F1SIS9, A0A287B0C3, A0A287AGU2, I3LDC1, Q9MYT8, A0A287ALQ2, D5LIE7, A0A286ZYL7, F1RPD2, F1RVN1, F1S4P7, A0A0B8RTY2, A0A287AGH7, A0A286ZNN4, F1S3W0, A0A287BLC7, A0A287AND7, A0A287A808, F1SBJ3, F1SD45, F1RNZ1, A0A0B8RZS5, A0A0B8RW24, I3LRR4, A0A286ZYM6, A5GFX4, A0A0B8RT86, Q2EN81, A0A287BDE3, A0A287BMY7, B5KN62</t>
  </si>
  <si>
    <t>ssc04114:Oocyte meiosis</t>
  </si>
  <si>
    <t>F2Z4Z1, A0A287B501, F1S9Y5, F1RNL4, F2Z4Y1, A0A287A2R9, F1S2V7, A0A287AGH7, G9F6X7, A0A0B8RVD2, F2Z5G3, P54612, F1SD45, B4DCU2, P61292, F1SQZ0, P67776, F1SA98, F2Z558, A0A286ZXJ6, F1RX68</t>
  </si>
  <si>
    <t>ssc00480:Glutathione metabolism</t>
  </si>
  <si>
    <t>F1S4X9, P36968, F1SRV4, A0A287ADA9, P33198, F1RL35, Q9TSX9, A0A286ZXU8, P20735, I3LDC7, F1RIF8, F1S5N4, F1S605</t>
  </si>
  <si>
    <t>ssc03320:PPAR signaling pathway</t>
  </si>
  <si>
    <t>P0CG68, A9Y007, A0A287BLC7, O02772, K7GM40, P12026, P41367, K7GMX6, A0A0B8RZS5, P79274, A0A287ALQ2, D5LIE7, A0A287BMY7, F6PVY0, C5I4T6, A0A287AJ16</t>
  </si>
  <si>
    <t>ssc04066:HIF-1 signaling pathway</t>
  </si>
  <si>
    <t>A0A287B501, I3LCN1, F1SGH5, A0A0K0KW08, Q1KYT0, Q9TSX5, A0A0B8RZH6, H9N9G8, A0A286ZQ27, F1RJ25, G3CKJ2, A0A286ZYX8, A0A287A1G6, A0A287B2H7, I3LCI2, A0A287B8F3, A0A076KRX0, X4ZFQ2, A0A0B8RSY9, P00336, P00355, F1RPH0, X4ZHK0, D2SW96</t>
  </si>
  <si>
    <t>ssc05132:Salmonella infection</t>
  </si>
  <si>
    <t>O02705, P02550, A0A288CFV7, A0A287A2L0, F2Z5G5, G3CKJ2, A0A0B8RTA2, A0A287B749, A0A287B1I4, A0A287B0I4, A0A287BMB7, F2Z5K5, K4IWU4, B8Y650, A0A287AGU7, A0A286ZNY1, P62895, A0A287A275, Q29092, A0A0B8RTY2, F1SKJ2, I3LAJ6, A0A287ABY4, Q767L7, C4MQ03, A0A286ZPG4, F1STD5, D9U8D1, A0A076KRX0, F2Z536, P00355</t>
  </si>
  <si>
    <t>ssc04964:Proximal tubule bicarbonate reclamation</t>
  </si>
  <si>
    <t>I3L8L8, P11708, F1SAX3, A0A0B8RT78, F1RXC2, F1SEN2, A0A286ZRK2, C5I4T6</t>
  </si>
  <si>
    <t>ssc00250:Alanine, aspartate and glutamate metabolism</t>
  </si>
  <si>
    <t>F1SKY2, P00506, F1RPW8, F1SND2, I3LNB4, A0A287AHF9, F1SEN2, A0A287BPT0, F1RJH8, A0A1B2TT55</t>
  </si>
  <si>
    <t>ssc05230:Central carbon metabolism in cancer</t>
  </si>
  <si>
    <t>F1SGH5, A0A0K0KW08, Q9TSX5, A0A0B8RZH6, H9N9G8, P33198, A0A286ZQ27, A0A287A1G6, A0A287B2H7, I3LCI2, B5KJG2, I3LDC7, P00336, A0A287AJQ2, D2SW96</t>
  </si>
  <si>
    <t>ssc01240:Biosynthesis of cofactors</t>
  </si>
  <si>
    <t>F1S4X9, P00571, I3LD55, F1SK45, F1RIS6, A0A287BBX3, A0A287ADA9, Q29561, A0A287AS29, F1SAQ8, F1SAF0, A0A287AH85, Q2EN76, A0A286ZMB2, F1SK95, Q8MIR4, A0A287BSC3, B6UV57, A0A286ZWN9, Q2XQV4</t>
  </si>
  <si>
    <t>ssc04261:Adrenergic signaling in cardiomyocytes</t>
  </si>
  <si>
    <t>A0A287BKH5, F1S9Y5, I3L8L8, F1RNL4, F1S2V7, A0A287AGH7, A0A286ZRK2, F2Z5G3, M3TYK5, P54612, Q6QA25, A0A287APC7, F1SD45, B6VNT8, B4DCU2, P61292, P67776, F1SAX3, A0A0B8RT78, F1RX68</t>
  </si>
  <si>
    <t>ssc00061:Fatty acid biosynthesis</t>
  </si>
  <si>
    <t>A0A0B8RZS5, A0A287ALQ2, F1STL4, A0A286ZXK8, A0A287BLC7, A0A287BMY7, A0A287AJ16, A5D9P1</t>
  </si>
  <si>
    <t>ssc00520:Amino sugar and nucleotide sugar metabolism</t>
  </si>
  <si>
    <t>A0A287A7V3, A0A286ZUK6, A0A287AHC2, A0A0B8RZH6, P83686, F1SJQ5, A0A286ZQ27, F1S3T0, A0A286ZYC3, A0A287A1G6, P08059, F1S814</t>
  </si>
  <si>
    <t>ssc00260:Glycine, serine and threonine metabolism</t>
  </si>
  <si>
    <t>B5KJG2, A0A287ASY9, A0A287BA24, A0A286ZMA6, F1SND2, A0A287AJQ2, F1SH89, F1RX00, Q6PLK3, F1SAF0</t>
  </si>
  <si>
    <t>ssc00062:Fatty acid elongation</t>
  </si>
  <si>
    <t>A0A287BB59, I3LJY8, D0G0B3, F1STL4, P00348, Q9TUF6, B2ZF49, F1SDN2, A0A287AA21, Q29554</t>
  </si>
  <si>
    <t>ssc00360:Phenylalanine metabolism</t>
  </si>
  <si>
    <t>P00506, P80928, A0A287AHF9, A0A287BPT0, F1RX00, Q6PLK3, A0A1B2TT55</t>
  </si>
  <si>
    <t>ssc04971:Gastric acid secretion</t>
  </si>
  <si>
    <t>F1SD45, I3L8L8, B4DCU2, A0A0B8RTY2, F1SB42, A0A287AGH7, F1SAX3, A0A0B8RT78, A0A0B8RTA2, F1RXC2, A0A286ZRK2, F2Z5G3</t>
  </si>
  <si>
    <t>ssc04141:Protein processing in endoplasmic reticulum</t>
  </si>
  <si>
    <t>F1RTY8, A0A287B0P6, A0A287B501, O02705, Q29092, A0A0B8RVY0, F1SAI8, A0A287A8P0, A0A287BIL8, F1SMS8, G9F6X8, F1S2A8, A0A287ARC6, A0A287AGR0, Q6S4N2, F1S7L6, A5A8V7, A0A287AGN3, F6QA08, F1S9Q1, A0A286ZMW4</t>
  </si>
  <si>
    <t>ssc04146:Peroxisome</t>
  </si>
  <si>
    <t>F1RR45, D9D839, F1SRV4, A9X3T3, F1RQP0, A0A287BLC7, Q8WNV7, P33198, A0A287ANI6, Q28956, I3LEF8, I3LDC7, A0A0B8RZS5, A0A287ALQ2, A0A287A4Z2, A0A287BMY7</t>
  </si>
  <si>
    <t>ssc00350:Tyrosine metabolism</t>
  </si>
  <si>
    <t>F1S2N0, P00506, P80928, F1S0C1, A0A287AHF9, A0A287BPT0, F1RX00, Q6PLK3, A0A1B2TT55</t>
  </si>
  <si>
    <t>ssc04922:Glucagon signaling pathway</t>
  </si>
  <si>
    <t>F1SGH5, A0A0K0KW08, Q9TSX5, A0A287AGH7, H9N9G8, A0A287B2H7, F2Z5G3, I3LCI2, B5KJG2, F1SD45, B4DCU2, P00336, A0A286ZXJ6, A0A287AJQ2, D2SW96, C5I4T6</t>
  </si>
  <si>
    <t>ssc04961:Endocrine and other factor-regulated calcium reabsorption</t>
  </si>
  <si>
    <t>A0A287BKH5, F1SD45, A0A287APC7, I3LGD4, I3L8L8, A0A287AGH7, F1SAX3, A0A0B8RT78, A0A286ZRK2, M3TYK5, A0A287BFJ2</t>
  </si>
  <si>
    <t>ssc00051:Fructose and mannose metabolism</t>
  </si>
  <si>
    <t>A0A287B8F3, A0A286ZUK6, Q29371, A0A0B8RZH6, F1RJ25, A0A286ZQ27, A0A286ZYX8, A0A287A1G6, A0A288CFT0, A0A0B8S0C2</t>
  </si>
  <si>
    <t>ssc01232:Nucleotide metabolism</t>
  </si>
  <si>
    <t>P00571, F1SK45, Q29561, F1S2V3, A0A287AS29, F1SAQ8, A0A287AH85, Q2EN76, K7GMV8, K7GSR6, A0A2I6SB93, F1SCU0, Q45FY6, F1SLG6</t>
  </si>
  <si>
    <t>ssc00330:Arginine and proline metabolism</t>
  </si>
  <si>
    <t>F1SA26, A0A287BBB4, B0LY44, P00506, I3LNB4, Q2XQV4, A0A287AHF9, F1SNL7, F1RX00, Q6PLK3, A0A1B2TT55</t>
  </si>
  <si>
    <t>ssc04022:cGMP-PKG signaling pathway</t>
  </si>
  <si>
    <t>A0A287AVQ0, A0A287BKH5, I3L8L8, F1RNL4, F1RRA6, A0A286ZRK2, F2Z5G3, M3TYK5, P18104, F1SE27, A0A286ZIE8, A0A287APC7, B4DCU2, P61292, F1S2E3, F1S2F6, F1SAX3, A0A286ZXJ6, A0A0B8RT78, F2Z565</t>
  </si>
  <si>
    <t>ssc04142:Lysosome</t>
  </si>
  <si>
    <t>A0A287A7V3, A0A287AV20, F1RUT4, I3LQB3, D3KVS6, F1SU97, Q8WNR3, F1RN44, Q5ZPJ6, A0A287B836, A0A287BF94, I3LGD4, Q8MI02, A0A287B5G9, K9J4R3, A0A287A8C8, B1PK16, A0A286ZYC3, A0A287BFJ2</t>
  </si>
  <si>
    <t>ssc04728:Dopaminergic synapse</t>
  </si>
  <si>
    <t>F1S9Y5, F1RNL4, F1S2V7, A0A287AGH7, I6YP72, F2Z5G3, P54612, F1SD45, B4DCU2, P61292, P67776, A0A286ZXJ6, I6LNT8, F1RX00, Q6PLK3, F1RX68</t>
  </si>
  <si>
    <t>ssc04216:Ferroptosis</t>
  </si>
  <si>
    <t>F1S4X9, P36968, A0A0B8RZS5, F1S2F6, I3VKE6, A0A287ALQ2, A0A287BLC7, A0A287ADA9, A0A287BMY7, F1SE27</t>
  </si>
  <si>
    <t>ssc00650:Butanoate metabolism</t>
  </si>
  <si>
    <t>F1RJH2, I3LP02, P00348, Q29551, A0A287ANI6, B2ZF49, A0A287AA21, Q29554</t>
  </si>
  <si>
    <t>ssc04970:Salivary secretion</t>
  </si>
  <si>
    <t>A0A287BKH5, I3L8L8, F1S574, A0A287AGH7, A0A286ZRK2, F2Z5G3, M3TYK5, A0A287APC7, F1SD45, B4DCU2, F1SAX3, A0A0B8RT78, Q0Z8R0</t>
  </si>
  <si>
    <t>ssc05031:Amphetamine addiction</t>
  </si>
  <si>
    <t>F1SD45, B4DCU2, P61292, F1RNL4, A0A286ZKQ7, A0A287AGH7, A0A286ZXJ6, F1RX00, F2Z5G3, Q6PLK3</t>
  </si>
  <si>
    <t>ssc04973:Carbohydrate digestion and absorption</t>
  </si>
  <si>
    <t>I3L8L8, F1S574, A0A0B8RZH6, F1SAX3, A0A0B8RT78, A0A286ZQ27, A0A287A1G6, A0A287A2X6, A0A286ZRK2</t>
  </si>
  <si>
    <t>ssc00380:Tryptophan metabolism</t>
  </si>
  <si>
    <t>I3LP02, P00348, Q2XQV4, B2ZF49, A0A287AA21, A0A287BPT0, F1RX00, Q6PLK3, Q29554, F1SAF0</t>
  </si>
  <si>
    <t>ssc00220:Arginine biosynthesis</t>
  </si>
  <si>
    <t>F1SA26, P00506, A0A287AHF9, F1SEN2, F1RJH8, A0A1B2TT55</t>
  </si>
  <si>
    <t>ssc04925:Aldosterone synthesis and secretion</t>
  </si>
  <si>
    <t>A0A287BKH5, I3L8L8, A0A286ZKQ7, A0A287AGH7, A0A286ZRK2, F2Z5G3, M3TYK5, A0A287APC7, F1SD45, B4DCU2, F1SAX3, A0A0B8RT78, A0A287BDE3</t>
  </si>
  <si>
    <t>ssc00030:Pentose phosphate pathway</t>
  </si>
  <si>
    <t>A0A287B8F3, F1RIF8, F1RJ25, A0A286ZYX8, A0A287BQ72, P08059, A2TLM1, F1S814</t>
  </si>
  <si>
    <t>ssc00630:Glyoxylate and dicarboxylate metabolism</t>
  </si>
  <si>
    <t>P11708, A0A287BA24, I3LP02, P00346, A0A287BA23, A0A0B8S099, F1SAF0</t>
  </si>
  <si>
    <t>ssc04540:Gap junction</t>
  </si>
  <si>
    <t>F1SD45, P02550, A0A287AGU7, A0A288CFV7, A0A287AGH7, A0A287B749, A0A286ZNY1, Q767L7, A0A287BMB7, F2Z5K5, A0A287A275</t>
  </si>
  <si>
    <t>ssc04210:Apoptosis</t>
  </si>
  <si>
    <t>P02550, A0A287A6X5, F1RUT4, A0A0B8RTY2, A0A288CFV7, A0A0B8RTA2, F1RNS2, F1RKM0, A0A287BMB7, Q5ZPJ6, A0A287BF94, A0A287B1C7, F1RTH3, A0A286ZNY1, P62895, Q3ZD69, F1RRN6</t>
  </si>
  <si>
    <t>ssc04910:Insulin signaling pathway</t>
  </si>
  <si>
    <t>F1RNL4, A0A287AGH7, A0A0B8RZH6, A0A286ZQ27, I6YP72, A0A287A1G6, F2Z5G3, A0A287AFZ3, F1SD45, A0A287AKY1, B4DCU2, P61292, C1PIG4, A0A287AEK2, A0A287BDE3, C5I4T6</t>
  </si>
  <si>
    <t>ssc04260:Cardiac muscle contraction</t>
  </si>
  <si>
    <t>B6VNT8, I3L8L8, F1RNZ1, F1S3W0, F1SAX3, A0A0B8RT78, F1RPD2, A0A287AND7, A0A287A808, A0A286ZRK2, Q6QA25, B5KN62</t>
  </si>
  <si>
    <t>ssc04721:Synaptic vesicle cycle</t>
  </si>
  <si>
    <t>I3LGD4, F1SMN6, I3LQB3, F1RLB6, F1SLE5, F1RMZ8, A0A287BKT9, A0A287AKZ9, F1S5M0, Q06AU3, A0A287BFJ2</t>
  </si>
  <si>
    <t>ssc00730:Thiamine metabolism</t>
  </si>
  <si>
    <t>A0A287AH85, P00571, A0A287BSC3, B6UV57, F1SAQ8</t>
  </si>
  <si>
    <t>ssc00400:Phenylalanine, tyrosine and tryptophan biosynthesis</t>
  </si>
  <si>
    <t>P00506, A0A287AHF9, A0A287BPT0, A0A1B2TT55</t>
  </si>
  <si>
    <t>ssc00410:beta-Alanine metabolism</t>
  </si>
  <si>
    <t>F1RJH2, F1S3H1, Q2XQV4, B2ZF49, A0A287AA21, F1SNL7, A0A287BBF3, Q29554</t>
  </si>
  <si>
    <t>ssc00500:Starch and sucrose metabolism</t>
  </si>
  <si>
    <t>F1S574, K7GMV8, A0A0B8RZH6, A0A286ZQ27, A0A287A1G6, P08059, F1S814</t>
  </si>
  <si>
    <t>ssc00230:Purine metabolism</t>
  </si>
  <si>
    <t>P00571, P50584, F1SK45, F1S2V3, A0A287AS29, F1SAQ8, A0A287AH85, Q2EN76, F1SBW6, K7GMV8, K7GSR6, A0A2I6SB93, F1SCU0, Q45FY6, F1SLG6, F1S814</t>
  </si>
  <si>
    <t>ssc04966:Collecting duct acid secretion</t>
  </si>
  <si>
    <t>F1SMN6, F1SLE5, F1RMZ8, A0A287AKZ9, F1RXC2, F1S5M0</t>
  </si>
  <si>
    <t>ssc04932:Non-alcoholic fatty liver disease</t>
  </si>
  <si>
    <t>A0A2C9F3E7, F1S3W0, A0A286ZNN4, I6YP72, F1SIS9, A0A287AND7, A0A287A808, F1RNZ1, I3LDC1, I3LRR4, A0A0B8RT86, F1RPD2, P62895, F1S4N2, I6LNT8, F1RVN1, B5KN62</t>
  </si>
  <si>
    <t>ssc04530:Tight junction</t>
  </si>
  <si>
    <t>P02550, A0A0B8RTY2, A0A287AN48, A0A286ZUS1, A0A288CFV7, A0A287AGH7, A0A0B8RTA2, F2Z5I8, A0A287BMB7, A0A287B6J6, P54612, F1SD45, P67776, F1SB42, A0A286ZNY1, F1RX68</t>
  </si>
  <si>
    <t>ssc04918:Thyroid hormone synthesis</t>
  </si>
  <si>
    <t>F1SD45, I3L8L8, Q29092, A0A287BIL8, A0A287AGH7, F1SAX3, A0A0B8RT78, P50390, A0A287BAY9, A0A286ZRK2</t>
  </si>
  <si>
    <t>ssc05169:Epstein-Barr virus infection</t>
  </si>
  <si>
    <t>A0A287B0P6, A0A0B8RSC7, A0A286ZT52, A0A288CG47, F1SGF1, F1RKW8, A0A287B4P8, A0A287B5Q7, F1SMW9, F1RKZ6, A0A0B8S0C3, Q32YV9, F2Z5J1, A0A287BG14, F1SB53, P62197, A0A287AEH0, F6QA08, P62895, A0A287AN02, F1RSM2</t>
  </si>
  <si>
    <t>ssc04612:Antigen processing and presentation</t>
  </si>
  <si>
    <t>A0A287B0P6, O02705, Q6S4N2, A0A287BIL8, A5A8V7, F6QA08, A0A287B6J6, A0A287BF94, F1S9Q1</t>
  </si>
  <si>
    <t>ssc04390:Hippo signaling pathway</t>
  </si>
  <si>
    <t>F2Z4Z1, A0A0B8RTY2, F1RNL4, F2Z4Y1, A0A287A2R9, G9F6X7, A0A0B8RTA2, A0A0B8RVD2, I6YP72, A0A287BPL8, P54612, Q8MJ76, P61292, P67776, F1SA98, F2Z558, F1RX68</t>
  </si>
  <si>
    <t>ssc04720:Long-term potentiation</t>
  </si>
  <si>
    <t>F1SD45, B4DCU2, P61292, F1RNL4, A0A286ZKQ7, A0A287AGH7, A0A286ZXJ6, F2Z5G3</t>
  </si>
  <si>
    <t>ssc04962:Vasopressin-regulated water reabsorption</t>
  </si>
  <si>
    <t>E7EI20, F1SD45, D9U8D1, F2Z536, A0A287AGH7, A0A287B1I4, F2Z5J9</t>
  </si>
  <si>
    <t>ssc00524:Neomycin, kanamycin and gentamicin biosynthesis</t>
  </si>
  <si>
    <t>ssc00240:Pyrimidine metabolism</t>
  </si>
  <si>
    <t>Q2EN76, P50584, K7GMV8, K7GSR6, A0A2I6SB93, F1SCU0, Q29561, F1S2V3, A0A287AS29</t>
  </si>
  <si>
    <t>ssc04152:AMPK signaling pathway</t>
  </si>
  <si>
    <t>F1RT87, F1S9Y5, F1S2V7, F2Z5I8, F2Z5J9, F2Z5F2, P54612, P67776, I3LII3, A0A287BDE3, F1S4N2, C5I4T6, F1RX68</t>
  </si>
  <si>
    <t>ssc01250:Biosynthesis of nucleotide sugars</t>
  </si>
  <si>
    <t>A0A286ZUK6, A0A0B8RZH6, A0A286ZQ27, A0A287A1G6, P08059, F1S814</t>
  </si>
  <si>
    <t>ssc04915:Estrogen signaling pathway</t>
  </si>
  <si>
    <t>O02705, F1SD45, Q29092, Q6S4N2, B4DCU2, Q95JA4, I3LDS3, A0A287AGH7, A5A8V7, D3K5K2, F1S9Q1, F2Z5G3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</si>
</sst>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Verdana"/>
      <family val="2"/>
    </font>
    <font>
      <u/>
      <sz val="11"/>
      <color theme="10"/>
      <name val="Calibri"/>
      <family val="2"/>
      <scheme val="minor"/>
    </font>
    <font>
      <u/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336699"/>
        <bgColor indexed="64"/>
      </patternFill>
    </fill>
    <fill>
      <patternFill patternType="solid">
        <fgColor rgb="FFEEE8AA"/>
        <bgColor indexed="64"/>
      </patternFill>
    </fill>
    <fill>
      <patternFill patternType="solid">
        <fgColor rgb="FFFFFF9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rgb="FFC8C8FF"/>
      </right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25">
    <xf numFmtId="0" fontId="0" fillId="0" borderId="0" xfId="0"/>
    <xf numFmtId="0" fontId="0" fillId="33" borderId="0" xfId="0" applyFill="1"/>
    <xf numFmtId="2" fontId="0" fillId="0" borderId="0" xfId="0" applyNumberFormat="1"/>
    <xf numFmtId="1" fontId="0" fillId="0" borderId="0" xfId="0" applyNumberFormat="1"/>
    <xf numFmtId="0" fontId="0" fillId="34" borderId="0" xfId="0" applyFill="1"/>
    <xf numFmtId="49" fontId="0" fillId="0" borderId="0" xfId="0" applyNumberFormat="1"/>
    <xf numFmtId="0" fontId="16" fillId="0" borderId="0" xfId="0" applyFont="1"/>
    <xf numFmtId="0" fontId="16" fillId="0" borderId="0" xfId="0" applyFont="1" applyAlignment="1">
      <alignment wrapText="1"/>
    </xf>
    <xf numFmtId="0" fontId="0" fillId="0" borderId="0" xfId="0" applyAlignment="1">
      <alignment wrapText="1"/>
    </xf>
    <xf numFmtId="0" fontId="18" fillId="35" borderId="0" xfId="0" applyFont="1" applyFill="1" applyAlignment="1">
      <alignment vertical="center" wrapText="1"/>
    </xf>
    <xf numFmtId="0" fontId="19" fillId="35" borderId="0" xfId="42" applyFill="1" applyAlignment="1">
      <alignment vertical="center" wrapText="1"/>
    </xf>
    <xf numFmtId="11" fontId="18" fillId="35" borderId="0" xfId="0" applyNumberFormat="1" applyFont="1" applyFill="1" applyAlignment="1">
      <alignment vertical="center" wrapText="1"/>
    </xf>
    <xf numFmtId="0" fontId="18" fillId="37" borderId="0" xfId="0" applyFont="1" applyFill="1" applyAlignment="1">
      <alignment vertical="center" wrapText="1"/>
    </xf>
    <xf numFmtId="0" fontId="19" fillId="37" borderId="0" xfId="42" applyFill="1" applyAlignment="1">
      <alignment vertical="center" wrapText="1"/>
    </xf>
    <xf numFmtId="11" fontId="18" fillId="37" borderId="0" xfId="0" applyNumberFormat="1" applyFont="1" applyFill="1" applyAlignment="1">
      <alignment vertical="center" wrapText="1"/>
    </xf>
    <xf numFmtId="0" fontId="18" fillId="38" borderId="0" xfId="0" applyFont="1" applyFill="1" applyAlignment="1">
      <alignment vertical="center" wrapText="1"/>
    </xf>
    <xf numFmtId="0" fontId="19" fillId="38" borderId="0" xfId="42" applyFill="1" applyAlignment="1">
      <alignment vertical="center" wrapText="1"/>
    </xf>
    <xf numFmtId="11" fontId="18" fillId="38" borderId="0" xfId="0" applyNumberFormat="1" applyFont="1" applyFill="1" applyAlignment="1">
      <alignment vertical="center" wrapText="1"/>
    </xf>
    <xf numFmtId="0" fontId="20" fillId="36" borderId="10" xfId="42" applyFont="1" applyFill="1" applyBorder="1" applyAlignment="1">
      <alignment horizontal="center" vertical="center" wrapText="1"/>
    </xf>
    <xf numFmtId="0" fontId="21" fillId="0" borderId="0" xfId="0" applyFont="1"/>
    <xf numFmtId="3" fontId="0" fillId="0" borderId="0" xfId="0" applyNumberFormat="1" applyAlignment="1">
      <alignment wrapText="1"/>
    </xf>
    <xf numFmtId="3" fontId="0" fillId="0" borderId="0" xfId="0" applyNumberFormat="1"/>
    <xf numFmtId="0" fontId="0" fillId="0" borderId="0" xfId="0" applyAlignment="1">
      <alignment horizontal="center"/>
    </xf>
    <xf numFmtId="0" fontId="0" fillId="33" borderId="0" xfId="0" applyFill="1" applyAlignment="1">
      <alignment horizontal="center"/>
    </xf>
    <xf numFmtId="11" fontId="0" fillId="0" borderId="0" xfId="0" applyNumberForma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17/10/relationships/person" Target="persons/perso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GO Biological Process enrichment analysis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2.3237092161518293E-2"/>
          <c:y val="8.0806100217864926E-2"/>
          <c:w val="0.47726503988467428"/>
          <c:h val="0.82519839431835706"/>
        </c:manualLayout>
      </c:layout>
      <c:barChart>
        <c:barDir val="bar"/>
        <c:grouping val="clustered"/>
        <c:varyColors val="0"/>
        <c:ser>
          <c:idx val="1"/>
          <c:order val="0"/>
          <c:tx>
            <c:v>Count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CapVsEj_biotin_increased!$D$2:$D$21</c:f>
              <c:strCache>
                <c:ptCount val="20"/>
                <c:pt idx="0">
                  <c:v>positive regulation of protein polymerization</c:v>
                </c:pt>
                <c:pt idx="1">
                  <c:v>acrosomal vesicle exocytosis</c:v>
                </c:pt>
                <c:pt idx="2">
                  <c:v>fatty acid beta-oxidation</c:v>
                </c:pt>
                <c:pt idx="3">
                  <c:v>isoleucine catabolic process</c:v>
                </c:pt>
                <c:pt idx="4">
                  <c:v>chaperone mediated protein folding requiring cofactor</c:v>
                </c:pt>
                <c:pt idx="5">
                  <c:v>ketone body catabolic process</c:v>
                </c:pt>
                <c:pt idx="6">
                  <c:v>positive regulation of tau-protein kinase activity</c:v>
                </c:pt>
                <c:pt idx="7">
                  <c:v>cilium movement</c:v>
                </c:pt>
                <c:pt idx="8">
                  <c:v>regulation of protein phosphorylation</c:v>
                </c:pt>
                <c:pt idx="9">
                  <c:v>sperm axoneme assembly</c:v>
                </c:pt>
                <c:pt idx="10">
                  <c:v>cilium organization</c:v>
                </c:pt>
                <c:pt idx="11">
                  <c:v>mitochondrion organization</c:v>
                </c:pt>
                <c:pt idx="12">
                  <c:v>chaperone-mediated protein complex assembly</c:v>
                </c:pt>
                <c:pt idx="13">
                  <c:v>protein stabilization</c:v>
                </c:pt>
                <c:pt idx="14">
                  <c:v>single fertilization</c:v>
                </c:pt>
                <c:pt idx="15">
                  <c:v>fatty acid beta-oxidation using acyl-CoA dehydrogenase</c:v>
                </c:pt>
                <c:pt idx="16">
                  <c:v>carbohydrate metabolic process</c:v>
                </c:pt>
                <c:pt idx="17">
                  <c:v>malate metabolic process</c:v>
                </c:pt>
                <c:pt idx="18">
                  <c:v>tricarboxylic acid cycle</c:v>
                </c:pt>
                <c:pt idx="19">
                  <c:v>protein folding</c:v>
                </c:pt>
              </c:strCache>
            </c:strRef>
          </c:cat>
          <c:val>
            <c:numRef>
              <c:f>CapVsEj_biotin_increased!$E$2:$E$21</c:f>
              <c:numCache>
                <c:formatCode>General</c:formatCode>
                <c:ptCount val="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4</c:v>
                </c:pt>
                <c:pt idx="12">
                  <c:v>3</c:v>
                </c:pt>
                <c:pt idx="13">
                  <c:v>6</c:v>
                </c:pt>
                <c:pt idx="14">
                  <c:v>4</c:v>
                </c:pt>
                <c:pt idx="15">
                  <c:v>3</c:v>
                </c:pt>
                <c:pt idx="16">
                  <c:v>6</c:v>
                </c:pt>
                <c:pt idx="17">
                  <c:v>3</c:v>
                </c:pt>
                <c:pt idx="18">
                  <c:v>4</c:v>
                </c:pt>
                <c:pt idx="19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1A-4610-ADD1-CB689A0EF731}"/>
            </c:ext>
          </c:extLst>
        </c:ser>
        <c:ser>
          <c:idx val="0"/>
          <c:order val="1"/>
          <c:tx>
            <c:v>-log p-value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CapVsEj_biotin_increased!$D$2:$D$21</c:f>
              <c:strCache>
                <c:ptCount val="20"/>
                <c:pt idx="0">
                  <c:v>positive regulation of protein polymerization</c:v>
                </c:pt>
                <c:pt idx="1">
                  <c:v>acrosomal vesicle exocytosis</c:v>
                </c:pt>
                <c:pt idx="2">
                  <c:v>fatty acid beta-oxidation</c:v>
                </c:pt>
                <c:pt idx="3">
                  <c:v>isoleucine catabolic process</c:v>
                </c:pt>
                <c:pt idx="4">
                  <c:v>chaperone mediated protein folding requiring cofactor</c:v>
                </c:pt>
                <c:pt idx="5">
                  <c:v>ketone body catabolic process</c:v>
                </c:pt>
                <c:pt idx="6">
                  <c:v>positive regulation of tau-protein kinase activity</c:v>
                </c:pt>
                <c:pt idx="7">
                  <c:v>cilium movement</c:v>
                </c:pt>
                <c:pt idx="8">
                  <c:v>regulation of protein phosphorylation</c:v>
                </c:pt>
                <c:pt idx="9">
                  <c:v>sperm axoneme assembly</c:v>
                </c:pt>
                <c:pt idx="10">
                  <c:v>cilium organization</c:v>
                </c:pt>
                <c:pt idx="11">
                  <c:v>mitochondrion organization</c:v>
                </c:pt>
                <c:pt idx="12">
                  <c:v>chaperone-mediated protein complex assembly</c:v>
                </c:pt>
                <c:pt idx="13">
                  <c:v>protein stabilization</c:v>
                </c:pt>
                <c:pt idx="14">
                  <c:v>single fertilization</c:v>
                </c:pt>
                <c:pt idx="15">
                  <c:v>fatty acid beta-oxidation using acyl-CoA dehydrogenase</c:v>
                </c:pt>
                <c:pt idx="16">
                  <c:v>carbohydrate metabolic process</c:v>
                </c:pt>
                <c:pt idx="17">
                  <c:v>malate metabolic process</c:v>
                </c:pt>
                <c:pt idx="18">
                  <c:v>tricarboxylic acid cycle</c:v>
                </c:pt>
                <c:pt idx="19">
                  <c:v>protein folding</c:v>
                </c:pt>
              </c:strCache>
            </c:strRef>
          </c:cat>
          <c:val>
            <c:numRef>
              <c:f>CapVsEj_biotin_increased!$J$2:$J$21</c:f>
              <c:numCache>
                <c:formatCode>General</c:formatCode>
                <c:ptCount val="20"/>
                <c:pt idx="0">
                  <c:v>1.4685210829577449</c:v>
                </c:pt>
                <c:pt idx="1">
                  <c:v>1.4685210829577449</c:v>
                </c:pt>
                <c:pt idx="2">
                  <c:v>1.4814860601221125</c:v>
                </c:pt>
                <c:pt idx="3">
                  <c:v>1.5686362358410126</c:v>
                </c:pt>
                <c:pt idx="4">
                  <c:v>1.8239087409443189</c:v>
                </c:pt>
                <c:pt idx="5">
                  <c:v>1.853871964321762</c:v>
                </c:pt>
                <c:pt idx="6">
                  <c:v>1.853871964321762</c:v>
                </c:pt>
                <c:pt idx="7">
                  <c:v>1.853871964321762</c:v>
                </c:pt>
                <c:pt idx="8">
                  <c:v>1.8860566476931633</c:v>
                </c:pt>
                <c:pt idx="9">
                  <c:v>2.0362121726544449</c:v>
                </c:pt>
                <c:pt idx="10">
                  <c:v>2.0809219076239263</c:v>
                </c:pt>
                <c:pt idx="11">
                  <c:v>2.2291479883578558</c:v>
                </c:pt>
                <c:pt idx="12">
                  <c:v>2.2676062401770314</c:v>
                </c:pt>
                <c:pt idx="13">
                  <c:v>2.5528419686577806</c:v>
                </c:pt>
                <c:pt idx="14">
                  <c:v>2.5528419686577806</c:v>
                </c:pt>
                <c:pt idx="15">
                  <c:v>2.6777807052660809</c:v>
                </c:pt>
                <c:pt idx="16">
                  <c:v>2.7695510786217259</c:v>
                </c:pt>
                <c:pt idx="17">
                  <c:v>2.8860566476931631</c:v>
                </c:pt>
                <c:pt idx="18">
                  <c:v>3.0757207139381184</c:v>
                </c:pt>
                <c:pt idx="19">
                  <c:v>4.3010299956639813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1A-4610-ADD1-CB689A0EF7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42585632"/>
        <c:axId val="642591872"/>
      </c:barChart>
      <c:catAx>
        <c:axId val="6425856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2591872"/>
        <c:crosses val="autoZero"/>
        <c:auto val="1"/>
        <c:lblAlgn val="ctr"/>
        <c:lblOffset val="100"/>
        <c:noMultiLvlLbl val="0"/>
      </c:catAx>
      <c:valAx>
        <c:axId val="642591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Upregulated</a:t>
                </a:r>
                <a:r>
                  <a:rPr lang="en-US" sz="1200" baseline="0"/>
                  <a:t> in Capacitated Spermatozoa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0.51448109141145471"/>
              <c:y val="0.947830785857650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2585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174362373590378"/>
          <c:y val="0.94271096014958911"/>
          <c:w val="0.25395646775770675"/>
          <c:h val="4.187428231627295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GO Cellular Component enrichment analysis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0001736915238524E-2"/>
          <c:y val="8.0806061351706052E-2"/>
          <c:w val="0.47191729710256813"/>
          <c:h val="0.82519839431835706"/>
        </c:manualLayout>
      </c:layout>
      <c:barChart>
        <c:barDir val="bar"/>
        <c:grouping val="clustered"/>
        <c:varyColors val="0"/>
        <c:ser>
          <c:idx val="1"/>
          <c:order val="0"/>
          <c:tx>
            <c:v>Count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CapVsEj_biotin_increased!$K$2:$K$14</c:f>
              <c:strCache>
                <c:ptCount val="13"/>
                <c:pt idx="0">
                  <c:v>spherical high-density lipoprotein particle</c:v>
                </c:pt>
                <c:pt idx="1">
                  <c:v>proton-transporting ATP synthase complex, catalytic core F(1)</c:v>
                </c:pt>
                <c:pt idx="2">
                  <c:v>inner acrosomal membrane</c:v>
                </c:pt>
                <c:pt idx="3">
                  <c:v>sperm flagellum</c:v>
                </c:pt>
                <c:pt idx="4">
                  <c:v>centrosome</c:v>
                </c:pt>
                <c:pt idx="5">
                  <c:v>synaptic vesicle</c:v>
                </c:pt>
                <c:pt idx="6">
                  <c:v>ciliary basal body</c:v>
                </c:pt>
                <c:pt idx="7">
                  <c:v>motile cilium</c:v>
                </c:pt>
                <c:pt idx="8">
                  <c:v>mitochondrial matrix</c:v>
                </c:pt>
                <c:pt idx="9">
                  <c:v>mitochondrial nucleoid</c:v>
                </c:pt>
                <c:pt idx="10">
                  <c:v>cytoplasm</c:v>
                </c:pt>
                <c:pt idx="11">
                  <c:v>cytosol</c:v>
                </c:pt>
                <c:pt idx="12">
                  <c:v>mitochondrion</c:v>
                </c:pt>
              </c:strCache>
            </c:strRef>
          </c:cat>
          <c:val>
            <c:numRef>
              <c:f>CapVsEj_biotin_increased!$L$2:$L$14</c:f>
              <c:numCache>
                <c:formatCode>General</c:formatCode>
                <c:ptCount val="13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8</c:v>
                </c:pt>
                <c:pt idx="5">
                  <c:v>4</c:v>
                </c:pt>
                <c:pt idx="6">
                  <c:v>5</c:v>
                </c:pt>
                <c:pt idx="7">
                  <c:v>5</c:v>
                </c:pt>
                <c:pt idx="8">
                  <c:v>6</c:v>
                </c:pt>
                <c:pt idx="9">
                  <c:v>5</c:v>
                </c:pt>
                <c:pt idx="10">
                  <c:v>39</c:v>
                </c:pt>
                <c:pt idx="11">
                  <c:v>36</c:v>
                </c:pt>
                <c:pt idx="12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DB-4341-B4F6-1ED86BC4F1C3}"/>
            </c:ext>
          </c:extLst>
        </c:ser>
        <c:ser>
          <c:idx val="0"/>
          <c:order val="1"/>
          <c:tx>
            <c:v>-log p-value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CapVsEj_biotin_increased!$K$2:$K$14</c:f>
              <c:strCache>
                <c:ptCount val="13"/>
                <c:pt idx="0">
                  <c:v>spherical high-density lipoprotein particle</c:v>
                </c:pt>
                <c:pt idx="1">
                  <c:v>proton-transporting ATP synthase complex, catalytic core F(1)</c:v>
                </c:pt>
                <c:pt idx="2">
                  <c:v>inner acrosomal membrane</c:v>
                </c:pt>
                <c:pt idx="3">
                  <c:v>sperm flagellum</c:v>
                </c:pt>
                <c:pt idx="4">
                  <c:v>centrosome</c:v>
                </c:pt>
                <c:pt idx="5">
                  <c:v>synaptic vesicle</c:v>
                </c:pt>
                <c:pt idx="6">
                  <c:v>ciliary basal body</c:v>
                </c:pt>
                <c:pt idx="7">
                  <c:v>motile cilium</c:v>
                </c:pt>
                <c:pt idx="8">
                  <c:v>mitochondrial matrix</c:v>
                </c:pt>
                <c:pt idx="9">
                  <c:v>mitochondrial nucleoid</c:v>
                </c:pt>
                <c:pt idx="10">
                  <c:v>cytoplasm</c:v>
                </c:pt>
                <c:pt idx="11">
                  <c:v>cytosol</c:v>
                </c:pt>
                <c:pt idx="12">
                  <c:v>mitochondrion</c:v>
                </c:pt>
              </c:strCache>
            </c:strRef>
          </c:cat>
          <c:val>
            <c:numRef>
              <c:f>CapVsEj_biotin_increased!$Q$2:$Q$14</c:f>
              <c:numCache>
                <c:formatCode>General</c:formatCode>
                <c:ptCount val="13"/>
                <c:pt idx="0">
                  <c:v>1.3565473235138126</c:v>
                </c:pt>
                <c:pt idx="1">
                  <c:v>1.3565473235138126</c:v>
                </c:pt>
                <c:pt idx="2">
                  <c:v>1.5086383061657274</c:v>
                </c:pt>
                <c:pt idx="3">
                  <c:v>1.6020599913279623</c:v>
                </c:pt>
                <c:pt idx="4">
                  <c:v>1.6989700043360187</c:v>
                </c:pt>
                <c:pt idx="5">
                  <c:v>1.7695510786217261</c:v>
                </c:pt>
                <c:pt idx="6">
                  <c:v>2</c:v>
                </c:pt>
                <c:pt idx="7">
                  <c:v>2.8860566476931631</c:v>
                </c:pt>
                <c:pt idx="8">
                  <c:v>3.0457574905606752</c:v>
                </c:pt>
                <c:pt idx="9">
                  <c:v>3.8860566476931631</c:v>
                </c:pt>
                <c:pt idx="10">
                  <c:v>3.9208187539523753</c:v>
                </c:pt>
                <c:pt idx="11">
                  <c:v>4.795880017344075</c:v>
                </c:pt>
                <c:pt idx="12">
                  <c:v>5.3872161432802645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DB-4341-B4F6-1ED86BC4F1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42585632"/>
        <c:axId val="642591872"/>
      </c:barChart>
      <c:catAx>
        <c:axId val="6425856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2591872"/>
        <c:crosses val="autoZero"/>
        <c:auto val="1"/>
        <c:lblAlgn val="ctr"/>
        <c:lblOffset val="100"/>
        <c:noMultiLvlLbl val="0"/>
      </c:catAx>
      <c:valAx>
        <c:axId val="642591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Upregulated</a:t>
                </a:r>
                <a:r>
                  <a:rPr lang="en-US" sz="1200" baseline="0"/>
                  <a:t> in Capacitated Spermatozoa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0.51448109141145471"/>
              <c:y val="0.947830785857650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2585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174362373590378"/>
          <c:y val="0.94271096014958911"/>
          <c:w val="0.21756267626116157"/>
          <c:h val="4.203849518810148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GO Molecular Function enrichment analysis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2.3237092161518293E-2"/>
          <c:y val="8.0806100217864926E-2"/>
          <c:w val="0.47726503988467428"/>
          <c:h val="0.82519839431835706"/>
        </c:manualLayout>
      </c:layout>
      <c:barChart>
        <c:barDir val="bar"/>
        <c:grouping val="clustered"/>
        <c:varyColors val="0"/>
        <c:ser>
          <c:idx val="1"/>
          <c:order val="0"/>
          <c:tx>
            <c:v>Count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CapVsEj_biotin_increased!$R$2:$R$15</c:f>
              <c:strCache>
                <c:ptCount val="14"/>
                <c:pt idx="0">
                  <c:v>beta-amyloid binding</c:v>
                </c:pt>
                <c:pt idx="1">
                  <c:v>3-hydroxyacyl-CoA dehydrogenase activity</c:v>
                </c:pt>
                <c:pt idx="2">
                  <c:v>lipid binding</c:v>
                </c:pt>
                <c:pt idx="3">
                  <c:v>identical protein binding</c:v>
                </c:pt>
                <c:pt idx="4">
                  <c:v>L-malate dehydrogenase activity</c:v>
                </c:pt>
                <c:pt idx="5">
                  <c:v>17-beta-hydroxysteroid dehydrogenase (NAD+) activity</c:v>
                </c:pt>
                <c:pt idx="6">
                  <c:v>peptidase activity</c:v>
                </c:pt>
                <c:pt idx="7">
                  <c:v>protein homodimerization activity</c:v>
                </c:pt>
                <c:pt idx="8">
                  <c:v>mitochondrial RNA polymerase regulatory region DNA binding</c:v>
                </c:pt>
                <c:pt idx="9">
                  <c:v>disordered domain specific binding</c:v>
                </c:pt>
                <c:pt idx="10">
                  <c:v>low-density lipoprotein particle receptor binding</c:v>
                </c:pt>
                <c:pt idx="11">
                  <c:v>ATP binding</c:v>
                </c:pt>
                <c:pt idx="12">
                  <c:v>ubiquitin protein ligase binding</c:v>
                </c:pt>
                <c:pt idx="13">
                  <c:v>unfolded protein binding</c:v>
                </c:pt>
              </c:strCache>
            </c:strRef>
          </c:cat>
          <c:val>
            <c:numRef>
              <c:f>CapVsEj_biotin_increased!$S$2:$S$15</c:f>
              <c:numCache>
                <c:formatCode>General</c:formatCode>
                <c:ptCount val="14"/>
                <c:pt idx="0">
                  <c:v>3</c:v>
                </c:pt>
                <c:pt idx="1">
                  <c:v>2</c:v>
                </c:pt>
                <c:pt idx="2">
                  <c:v>4</c:v>
                </c:pt>
                <c:pt idx="3">
                  <c:v>13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9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18</c:v>
                </c:pt>
                <c:pt idx="12">
                  <c:v>7</c:v>
                </c:pt>
                <c:pt idx="1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B7-42AD-A248-2BBCB23953ED}"/>
            </c:ext>
          </c:extLst>
        </c:ser>
        <c:ser>
          <c:idx val="0"/>
          <c:order val="1"/>
          <c:tx>
            <c:v>-log p-value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CapVsEj_biotin_increased!$R$2:$R$15</c:f>
              <c:strCache>
                <c:ptCount val="14"/>
                <c:pt idx="0">
                  <c:v>beta-amyloid binding</c:v>
                </c:pt>
                <c:pt idx="1">
                  <c:v>3-hydroxyacyl-CoA dehydrogenase activity</c:v>
                </c:pt>
                <c:pt idx="2">
                  <c:v>lipid binding</c:v>
                </c:pt>
                <c:pt idx="3">
                  <c:v>identical protein binding</c:v>
                </c:pt>
                <c:pt idx="4">
                  <c:v>L-malate dehydrogenase activity</c:v>
                </c:pt>
                <c:pt idx="5">
                  <c:v>17-beta-hydroxysteroid dehydrogenase (NAD+) activity</c:v>
                </c:pt>
                <c:pt idx="6">
                  <c:v>peptidase activity</c:v>
                </c:pt>
                <c:pt idx="7">
                  <c:v>protein homodimerization activity</c:v>
                </c:pt>
                <c:pt idx="8">
                  <c:v>mitochondrial RNA polymerase regulatory region DNA binding</c:v>
                </c:pt>
                <c:pt idx="9">
                  <c:v>disordered domain specific binding</c:v>
                </c:pt>
                <c:pt idx="10">
                  <c:v>low-density lipoprotein particle receptor binding</c:v>
                </c:pt>
                <c:pt idx="11">
                  <c:v>ATP binding</c:v>
                </c:pt>
                <c:pt idx="12">
                  <c:v>ubiquitin protein ligase binding</c:v>
                </c:pt>
                <c:pt idx="13">
                  <c:v>unfolded protein binding</c:v>
                </c:pt>
              </c:strCache>
            </c:strRef>
          </c:cat>
          <c:val>
            <c:numRef>
              <c:f>CapVsEj_biotin_increased!$X$2:$X$15</c:f>
              <c:numCache>
                <c:formatCode>General</c:formatCode>
                <c:ptCount val="14"/>
                <c:pt idx="0">
                  <c:v>1.3979400086720375</c:v>
                </c:pt>
                <c:pt idx="1">
                  <c:v>1.4202164033831899</c:v>
                </c:pt>
                <c:pt idx="2">
                  <c:v>1.4559319556497243</c:v>
                </c:pt>
                <c:pt idx="3">
                  <c:v>1.585026652029182</c:v>
                </c:pt>
                <c:pt idx="4">
                  <c:v>1.585026652029182</c:v>
                </c:pt>
                <c:pt idx="5">
                  <c:v>1.585026652029182</c:v>
                </c:pt>
                <c:pt idx="6">
                  <c:v>1.6382721639824072</c:v>
                </c:pt>
                <c:pt idx="7">
                  <c:v>1.6777807052660807</c:v>
                </c:pt>
                <c:pt idx="8">
                  <c:v>1.7212463990471711</c:v>
                </c:pt>
                <c:pt idx="9">
                  <c:v>1.853871964321762</c:v>
                </c:pt>
                <c:pt idx="10">
                  <c:v>2.1307682802690238</c:v>
                </c:pt>
                <c:pt idx="11">
                  <c:v>2.1938200260161129</c:v>
                </c:pt>
                <c:pt idx="12">
                  <c:v>2.3187587626244128</c:v>
                </c:pt>
                <c:pt idx="13">
                  <c:v>4.7212463990471711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B7-42AD-A248-2BBCB23953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42585632"/>
        <c:axId val="642591872"/>
      </c:barChart>
      <c:catAx>
        <c:axId val="6425856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2591872"/>
        <c:crosses val="autoZero"/>
        <c:auto val="1"/>
        <c:lblAlgn val="ctr"/>
        <c:lblOffset val="100"/>
        <c:noMultiLvlLbl val="0"/>
      </c:catAx>
      <c:valAx>
        <c:axId val="642591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Upregulated</a:t>
                </a:r>
                <a:r>
                  <a:rPr lang="en-US" sz="1200" baseline="0"/>
                  <a:t> in Capacitated Spermatozoa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0.51448109141145471"/>
              <c:y val="0.947830785857650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2585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174362373590378"/>
          <c:y val="0.94271096014958911"/>
          <c:w val="0.21756267626116157"/>
          <c:h val="4.203849518810148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GO Biological Process enrichment analysis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47050881841419961"/>
          <c:y val="8.0806100217864926E-2"/>
          <c:w val="0.51325321356931775"/>
          <c:h val="0.82154787024170994"/>
        </c:manualLayout>
      </c:layout>
      <c:barChart>
        <c:barDir val="bar"/>
        <c:grouping val="clustered"/>
        <c:varyColors val="0"/>
        <c:ser>
          <c:idx val="1"/>
          <c:order val="0"/>
          <c:tx>
            <c:v>Count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CapVsEj_decreased!$D$2:$D$9</c:f>
              <c:strCache>
                <c:ptCount val="8"/>
                <c:pt idx="0">
                  <c:v>protein import into nucleus</c:v>
                </c:pt>
                <c:pt idx="1">
                  <c:v>nuclear pore complex assembly</c:v>
                </c:pt>
                <c:pt idx="2">
                  <c:v>ganglioside catabolic process</c:v>
                </c:pt>
                <c:pt idx="3">
                  <c:v>glycosaminoglycan metabolic process</c:v>
                </c:pt>
                <c:pt idx="4">
                  <c:v>carbohydrate metabolic process</c:v>
                </c:pt>
                <c:pt idx="5">
                  <c:v>protein transport</c:v>
                </c:pt>
                <c:pt idx="6">
                  <c:v>protein targeting to nuclear inner membrane</c:v>
                </c:pt>
                <c:pt idx="7">
                  <c:v>proteasome-mediated ubiquitin-dependent protein catabolic process</c:v>
                </c:pt>
              </c:strCache>
            </c:strRef>
          </c:cat>
          <c:val>
            <c:numRef>
              <c:f>CapVsEj_decreased!$E$2:$E$9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5</c:v>
                </c:pt>
                <c:pt idx="6">
                  <c:v>2</c:v>
                </c:pt>
                <c:pt idx="7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CF-46D0-BE38-8520A363E5E1}"/>
            </c:ext>
          </c:extLst>
        </c:ser>
        <c:ser>
          <c:idx val="0"/>
          <c:order val="1"/>
          <c:tx>
            <c:v>-log p-value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CapVsEj_decreased!$D$2:$D$9</c:f>
              <c:strCache>
                <c:ptCount val="8"/>
                <c:pt idx="0">
                  <c:v>protein import into nucleus</c:v>
                </c:pt>
                <c:pt idx="1">
                  <c:v>nuclear pore complex assembly</c:v>
                </c:pt>
                <c:pt idx="2">
                  <c:v>ganglioside catabolic process</c:v>
                </c:pt>
                <c:pt idx="3">
                  <c:v>glycosaminoglycan metabolic process</c:v>
                </c:pt>
                <c:pt idx="4">
                  <c:v>carbohydrate metabolic process</c:v>
                </c:pt>
                <c:pt idx="5">
                  <c:v>protein transport</c:v>
                </c:pt>
                <c:pt idx="6">
                  <c:v>protein targeting to nuclear inner membrane</c:v>
                </c:pt>
                <c:pt idx="7">
                  <c:v>proteasome-mediated ubiquitin-dependent protein catabolic process</c:v>
                </c:pt>
              </c:strCache>
            </c:strRef>
          </c:cat>
          <c:val>
            <c:numRef>
              <c:f>CapVsEj_decreased!$J$2:$J$9</c:f>
              <c:numCache>
                <c:formatCode>General</c:formatCode>
                <c:ptCount val="8"/>
                <c:pt idx="0">
                  <c:v>1.3665315444204136</c:v>
                </c:pt>
                <c:pt idx="1">
                  <c:v>1.4685210829577449</c:v>
                </c:pt>
                <c:pt idx="2">
                  <c:v>1.5228787452803376</c:v>
                </c:pt>
                <c:pt idx="3">
                  <c:v>1.6575773191777938</c:v>
                </c:pt>
                <c:pt idx="4">
                  <c:v>1.7695510786217261</c:v>
                </c:pt>
                <c:pt idx="5">
                  <c:v>1.853871964321762</c:v>
                </c:pt>
                <c:pt idx="6">
                  <c:v>2.0604807473813813</c:v>
                </c:pt>
                <c:pt idx="7">
                  <c:v>2.5686362358410126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CF-46D0-BE38-8520A363E5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42585632"/>
        <c:axId val="642591872"/>
      </c:barChart>
      <c:catAx>
        <c:axId val="642585632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2591872"/>
        <c:crosses val="autoZero"/>
        <c:auto val="1"/>
        <c:lblAlgn val="ctr"/>
        <c:lblOffset val="100"/>
        <c:noMultiLvlLbl val="0"/>
      </c:catAx>
      <c:valAx>
        <c:axId val="642591872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Downregulated in Capacitated Spermatozoa</a:t>
                </a:r>
              </a:p>
            </c:rich>
          </c:tx>
          <c:layout>
            <c:manualLayout>
              <c:xMode val="edge"/>
              <c:yMode val="edge"/>
              <c:x val="9.8670841524811551E-2"/>
              <c:y val="0.9485375602559483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2585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8019501378538119"/>
          <c:y val="0.95142555709948018"/>
          <c:w val="0.25395646775770675"/>
          <c:h val="4.8574325936530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GO Cellular Component enrichment analysis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47050881841419967"/>
          <c:y val="8.0806100217864926E-2"/>
          <c:w val="0.51325321356931775"/>
          <c:h val="0.82154787024170994"/>
        </c:manualLayout>
      </c:layout>
      <c:barChart>
        <c:barDir val="bar"/>
        <c:grouping val="clustered"/>
        <c:varyColors val="0"/>
        <c:ser>
          <c:idx val="1"/>
          <c:order val="0"/>
          <c:tx>
            <c:v>Count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CapVsEj_decreased!$K$2:$K$10</c:f>
              <c:strCache>
                <c:ptCount val="9"/>
                <c:pt idx="0">
                  <c:v>lysosome</c:v>
                </c:pt>
                <c:pt idx="1">
                  <c:v>nuclear periphery</c:v>
                </c:pt>
                <c:pt idx="2">
                  <c:v>Z disc</c:v>
                </c:pt>
                <c:pt idx="3">
                  <c:v>cytosol</c:v>
                </c:pt>
                <c:pt idx="4">
                  <c:v>spindle</c:v>
                </c:pt>
                <c:pt idx="5">
                  <c:v>extracellular exosome</c:v>
                </c:pt>
                <c:pt idx="6">
                  <c:v>nuclear membrane</c:v>
                </c:pt>
                <c:pt idx="7">
                  <c:v>kinetochore</c:v>
                </c:pt>
                <c:pt idx="8">
                  <c:v>nuclear pore</c:v>
                </c:pt>
              </c:strCache>
            </c:strRef>
          </c:cat>
          <c:val>
            <c:numRef>
              <c:f>CapVsEj_decreased!$L$2:$L$10</c:f>
              <c:numCache>
                <c:formatCode>General</c:formatCode>
                <c:ptCount val="9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17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45-4696-96B4-B3C12B8694C3}"/>
            </c:ext>
          </c:extLst>
        </c:ser>
        <c:ser>
          <c:idx val="0"/>
          <c:order val="1"/>
          <c:tx>
            <c:v>-log p-value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CapVsEj_decreased!$K$2:$K$10</c:f>
              <c:strCache>
                <c:ptCount val="9"/>
                <c:pt idx="0">
                  <c:v>lysosome</c:v>
                </c:pt>
                <c:pt idx="1">
                  <c:v>nuclear periphery</c:v>
                </c:pt>
                <c:pt idx="2">
                  <c:v>Z disc</c:v>
                </c:pt>
                <c:pt idx="3">
                  <c:v>cytosol</c:v>
                </c:pt>
                <c:pt idx="4">
                  <c:v>spindle</c:v>
                </c:pt>
                <c:pt idx="5">
                  <c:v>extracellular exosome</c:v>
                </c:pt>
                <c:pt idx="6">
                  <c:v>nuclear membrane</c:v>
                </c:pt>
                <c:pt idx="7">
                  <c:v>kinetochore</c:v>
                </c:pt>
                <c:pt idx="8">
                  <c:v>nuclear pore</c:v>
                </c:pt>
              </c:strCache>
            </c:strRef>
          </c:cat>
          <c:val>
            <c:numRef>
              <c:f>CapVsEj_decreased!$Q$2:$Q$10</c:f>
              <c:numCache>
                <c:formatCode>General</c:formatCode>
                <c:ptCount val="9"/>
                <c:pt idx="0">
                  <c:v>1.3767507096020994</c:v>
                </c:pt>
                <c:pt idx="1">
                  <c:v>1.4436974992327127</c:v>
                </c:pt>
                <c:pt idx="2">
                  <c:v>1.4814860601221125</c:v>
                </c:pt>
                <c:pt idx="3">
                  <c:v>1.5376020021010439</c:v>
                </c:pt>
                <c:pt idx="4">
                  <c:v>1.5528419686577808</c:v>
                </c:pt>
                <c:pt idx="5">
                  <c:v>1.5686362358410126</c:v>
                </c:pt>
                <c:pt idx="6">
                  <c:v>1.7695510786217261</c:v>
                </c:pt>
                <c:pt idx="7">
                  <c:v>2.3665315444204134</c:v>
                </c:pt>
                <c:pt idx="8">
                  <c:v>3.3872161432802645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45-4696-96B4-B3C12B8694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42585632"/>
        <c:axId val="642591872"/>
      </c:barChart>
      <c:catAx>
        <c:axId val="642585632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2591872"/>
        <c:crosses val="autoZero"/>
        <c:auto val="1"/>
        <c:lblAlgn val="ctr"/>
        <c:lblOffset val="100"/>
        <c:noMultiLvlLbl val="0"/>
      </c:catAx>
      <c:valAx>
        <c:axId val="642591872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Downregulated in Capacitated Spermatozoa</a:t>
                </a:r>
              </a:p>
            </c:rich>
          </c:tx>
          <c:layout>
            <c:manualLayout>
              <c:xMode val="edge"/>
              <c:yMode val="edge"/>
              <c:x val="9.8670841524811551E-2"/>
              <c:y val="0.9485375602559483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2585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8019501378538119"/>
          <c:y val="0.95142555709948018"/>
          <c:w val="0.21756267626116157"/>
          <c:h val="4.203849518810148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GO Molecular Function enrichment analysis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47050881841419967"/>
          <c:y val="8.0806100217864926E-2"/>
          <c:w val="0.51325321356931775"/>
          <c:h val="0.82154787024170994"/>
        </c:manualLayout>
      </c:layout>
      <c:barChart>
        <c:barDir val="bar"/>
        <c:grouping val="clustered"/>
        <c:varyColors val="0"/>
        <c:ser>
          <c:idx val="1"/>
          <c:order val="0"/>
          <c:tx>
            <c:v>Count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CapVsEj_decreased!$R$2:$R$5</c:f>
              <c:strCache>
                <c:ptCount val="4"/>
                <c:pt idx="0">
                  <c:v>GTP binding</c:v>
                </c:pt>
                <c:pt idx="1">
                  <c:v>beta-N-acetylhexosaminidase activity</c:v>
                </c:pt>
                <c:pt idx="2">
                  <c:v>GTPase activity</c:v>
                </c:pt>
                <c:pt idx="3">
                  <c:v>structural constituent of nuclear pore</c:v>
                </c:pt>
              </c:strCache>
            </c:strRef>
          </c:cat>
          <c:val>
            <c:numRef>
              <c:f>CapVsEj_decreased!$S$2:$S$5</c:f>
              <c:numCache>
                <c:formatCode>General</c:formatCode>
                <c:ptCount val="4"/>
                <c:pt idx="0">
                  <c:v>6</c:v>
                </c:pt>
                <c:pt idx="1">
                  <c:v>2</c:v>
                </c:pt>
                <c:pt idx="2">
                  <c:v>6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49-496E-937F-F1378722B1D2}"/>
            </c:ext>
          </c:extLst>
        </c:ser>
        <c:ser>
          <c:idx val="0"/>
          <c:order val="1"/>
          <c:tx>
            <c:v>-log p-value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CapVsEj_decreased!$R$2:$R$5</c:f>
              <c:strCache>
                <c:ptCount val="4"/>
                <c:pt idx="0">
                  <c:v>GTP binding</c:v>
                </c:pt>
                <c:pt idx="1">
                  <c:v>beta-N-acetylhexosaminidase activity</c:v>
                </c:pt>
                <c:pt idx="2">
                  <c:v>GTPase activity</c:v>
                </c:pt>
                <c:pt idx="3">
                  <c:v>structural constituent of nuclear pore</c:v>
                </c:pt>
              </c:strCache>
            </c:strRef>
          </c:cat>
          <c:val>
            <c:numRef>
              <c:f>CapVsEj_decreased!$X$2:$X$5</c:f>
              <c:numCache>
                <c:formatCode>General</c:formatCode>
                <c:ptCount val="4"/>
                <c:pt idx="0">
                  <c:v>1.7212463990471711</c:v>
                </c:pt>
                <c:pt idx="1">
                  <c:v>1.7695510786217261</c:v>
                </c:pt>
                <c:pt idx="2">
                  <c:v>2.0222763947111524</c:v>
                </c:pt>
                <c:pt idx="3">
                  <c:v>3.9586073148417751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49-496E-937F-F1378722B1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42585632"/>
        <c:axId val="642591872"/>
      </c:barChart>
      <c:catAx>
        <c:axId val="642585632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2591872"/>
        <c:crosses val="autoZero"/>
        <c:auto val="1"/>
        <c:lblAlgn val="ctr"/>
        <c:lblOffset val="100"/>
        <c:noMultiLvlLbl val="0"/>
      </c:catAx>
      <c:valAx>
        <c:axId val="642591872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Downregulated in Capacitated Spermatozoa</a:t>
                </a:r>
              </a:p>
            </c:rich>
          </c:tx>
          <c:layout>
            <c:manualLayout>
              <c:xMode val="edge"/>
              <c:yMode val="edge"/>
              <c:x val="9.8670841524811551E-2"/>
              <c:y val="0.9485375602559483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2585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8019501378538119"/>
          <c:y val="0.95142555709948018"/>
          <c:w val="0.21756267626116157"/>
          <c:h val="4.203849518810148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9524</xdr:colOff>
      <xdr:row>22</xdr:row>
      <xdr:rowOff>152400</xdr:rowOff>
    </xdr:from>
    <xdr:to>
      <xdr:col>8</xdr:col>
      <xdr:colOff>626744</xdr:colOff>
      <xdr:row>53</xdr:row>
      <xdr:rowOff>99060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1843B3D-41A9-4229-B457-1F870A27EB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47624</xdr:colOff>
      <xdr:row>22</xdr:row>
      <xdr:rowOff>152400</xdr:rowOff>
    </xdr:from>
    <xdr:to>
      <xdr:col>16</xdr:col>
      <xdr:colOff>26669</xdr:colOff>
      <xdr:row>53</xdr:row>
      <xdr:rowOff>99060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43B49AF-1349-47F3-909E-4A9F77E3A2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238125</xdr:colOff>
      <xdr:row>22</xdr:row>
      <xdr:rowOff>133350</xdr:rowOff>
    </xdr:from>
    <xdr:to>
      <xdr:col>24</xdr:col>
      <xdr:colOff>64770</xdr:colOff>
      <xdr:row>53</xdr:row>
      <xdr:rowOff>80010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04B9073-AE7B-49DB-A5B8-37E137EE7E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400050</xdr:colOff>
      <xdr:row>14</xdr:row>
      <xdr:rowOff>171450</xdr:rowOff>
    </xdr:from>
    <xdr:to>
      <xdr:col>7</xdr:col>
      <xdr:colOff>1045845</xdr:colOff>
      <xdr:row>35</xdr:row>
      <xdr:rowOff>102870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D8C2214B-E768-4663-8F41-698644DAEB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247650</xdr:colOff>
      <xdr:row>15</xdr:row>
      <xdr:rowOff>0</xdr:rowOff>
    </xdr:from>
    <xdr:to>
      <xdr:col>14</xdr:col>
      <xdr:colOff>788670</xdr:colOff>
      <xdr:row>35</xdr:row>
      <xdr:rowOff>121920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A15FDCBA-3729-4579-8906-5FB8D4409B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942975</xdr:colOff>
      <xdr:row>15</xdr:row>
      <xdr:rowOff>0</xdr:rowOff>
    </xdr:from>
    <xdr:to>
      <xdr:col>20</xdr:col>
      <xdr:colOff>283845</xdr:colOff>
      <xdr:row>35</xdr:row>
      <xdr:rowOff>121920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29A5354F-6A10-44E6-A97D-CD84AC37EE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6" Type="http://schemas.openxmlformats.org/officeDocument/2006/relationships/hyperlink" Target="https://david.ncifcrf.gov/chartReport.jsp?d-16544-p=1&amp;ease=0.05&amp;rowids=&amp;cbFC=true&amp;d-16544-o=1&amp;heading=&amp;cbBonferroni=true&amp;d-16544-s=9&amp;visited=yes&amp;count=2&amp;numRecords=1000&amp;annot=27" TargetMode="External"/><Relationship Id="rId21" Type="http://schemas.openxmlformats.org/officeDocument/2006/relationships/hyperlink" Target="http://www.ebi.ac.uk/QuickGO/GTerm?id=GO:0060478" TargetMode="External"/><Relationship Id="rId34" Type="http://schemas.openxmlformats.org/officeDocument/2006/relationships/hyperlink" Target="http://www.ebi.ac.uk/QuickGO/GTerm?id=GO:0036064" TargetMode="External"/><Relationship Id="rId42" Type="http://schemas.openxmlformats.org/officeDocument/2006/relationships/hyperlink" Target="https://david.ncifcrf.gov/chartReport.jsp?d-16544-p=1&amp;ease=0.05&amp;rowids=&amp;cbFC=true&amp;d-16544-o=1&amp;heading=&amp;cbBonferroni=true&amp;d-16544-s=6&amp;visited=yes&amp;count=2&amp;numRecords=1000&amp;annot=35" TargetMode="External"/><Relationship Id="rId47" Type="http://schemas.openxmlformats.org/officeDocument/2006/relationships/hyperlink" Target="http://www.ebi.ac.uk/QuickGO/GTerm?id=GO:0051082" TargetMode="External"/><Relationship Id="rId50" Type="http://schemas.openxmlformats.org/officeDocument/2006/relationships/hyperlink" Target="http://www.ebi.ac.uk/QuickGO/GTerm?id=GO:0050750" TargetMode="External"/><Relationship Id="rId55" Type="http://schemas.openxmlformats.org/officeDocument/2006/relationships/hyperlink" Target="http://www.ebi.ac.uk/QuickGO/GTerm?id=GO:0042802" TargetMode="External"/><Relationship Id="rId63" Type="http://schemas.openxmlformats.org/officeDocument/2006/relationships/hyperlink" Target="https://david.ncifcrf.gov/chartReport.jsp?d-16544-p=1&amp;ease=0.05&amp;rowids=&amp;cbFC=true&amp;d-16544-o=1&amp;heading=&amp;cbBonferroni=true&amp;d-16544-s=7&amp;visited=yes&amp;count=2&amp;numRecords=1000&amp;annot=43" TargetMode="External"/><Relationship Id="rId7" Type="http://schemas.openxmlformats.org/officeDocument/2006/relationships/hyperlink" Target="http://www.ebi.ac.uk/QuickGO/GTerm?id=GO:0050821" TargetMode="External"/><Relationship Id="rId2" Type="http://schemas.openxmlformats.org/officeDocument/2006/relationships/hyperlink" Target="http://www.ebi.ac.uk/QuickGO/GTerm?id=GO:0006457" TargetMode="External"/><Relationship Id="rId16" Type="http://schemas.openxmlformats.org/officeDocument/2006/relationships/hyperlink" Target="http://www.ebi.ac.uk/QuickGO/GTerm?id=GO:0003341" TargetMode="External"/><Relationship Id="rId29" Type="http://schemas.openxmlformats.org/officeDocument/2006/relationships/hyperlink" Target="http://www.ebi.ac.uk/QuickGO/GTerm?id=GO:0005829" TargetMode="External"/><Relationship Id="rId11" Type="http://schemas.openxmlformats.org/officeDocument/2006/relationships/hyperlink" Target="http://www.ebi.ac.uk/QuickGO/GTerm?id=GO:0044782" TargetMode="External"/><Relationship Id="rId24" Type="http://schemas.openxmlformats.org/officeDocument/2006/relationships/hyperlink" Target="https://david.ncifcrf.gov/chartReport.jsp?d-16544-p=1&amp;ease=0.05&amp;rowids=&amp;cbFC=true&amp;d-16544-o=1&amp;heading=&amp;cbBonferroni=true&amp;d-16544-s=7&amp;visited=yes&amp;count=2&amp;numRecords=1000&amp;annot=27" TargetMode="External"/><Relationship Id="rId32" Type="http://schemas.openxmlformats.org/officeDocument/2006/relationships/hyperlink" Target="http://www.ebi.ac.uk/QuickGO/GTerm?id=GO:0005759" TargetMode="External"/><Relationship Id="rId37" Type="http://schemas.openxmlformats.org/officeDocument/2006/relationships/hyperlink" Target="http://www.ebi.ac.uk/QuickGO/GTerm?id=GO:0036126" TargetMode="External"/><Relationship Id="rId40" Type="http://schemas.openxmlformats.org/officeDocument/2006/relationships/hyperlink" Target="http://www.ebi.ac.uk/QuickGO/GTerm?id=GO:0045261" TargetMode="External"/><Relationship Id="rId45" Type="http://schemas.openxmlformats.org/officeDocument/2006/relationships/hyperlink" Target="https://david.ncifcrf.gov/chartReport.jsp?d-16544-p=1&amp;ease=0.05&amp;rowids=&amp;cbFC=true&amp;d-16544-o=1&amp;heading=&amp;cbBonferroni=true&amp;d-16544-s=9&amp;visited=yes&amp;count=2&amp;numRecords=1000&amp;annot=35" TargetMode="External"/><Relationship Id="rId53" Type="http://schemas.openxmlformats.org/officeDocument/2006/relationships/hyperlink" Target="http://www.ebi.ac.uk/QuickGO/GTerm?id=GO:0042803" TargetMode="External"/><Relationship Id="rId58" Type="http://schemas.openxmlformats.org/officeDocument/2006/relationships/hyperlink" Target="http://www.ebi.ac.uk/QuickGO/GTerm?id=GO:0008289" TargetMode="External"/><Relationship Id="rId66" Type="http://schemas.openxmlformats.org/officeDocument/2006/relationships/drawing" Target="../drawings/drawing1.xml"/><Relationship Id="rId5" Type="http://schemas.openxmlformats.org/officeDocument/2006/relationships/hyperlink" Target="http://www.ebi.ac.uk/QuickGO/GTerm?id=GO:0005975" TargetMode="External"/><Relationship Id="rId61" Type="http://schemas.openxmlformats.org/officeDocument/2006/relationships/hyperlink" Target="https://david.ncifcrf.gov/chartReport.jsp?d-16544-p=1&amp;ease=0.05&amp;rowids=&amp;cbFC=true&amp;d-16544-o=1&amp;heading=&amp;cbBonferroni=true&amp;d-16544-s=5&amp;visited=yes&amp;count=2&amp;numRecords=1000&amp;annot=43" TargetMode="External"/><Relationship Id="rId19" Type="http://schemas.openxmlformats.org/officeDocument/2006/relationships/hyperlink" Target="http://www.ebi.ac.uk/QuickGO/GTerm?id=GO:0006635" TargetMode="External"/><Relationship Id="rId14" Type="http://schemas.openxmlformats.org/officeDocument/2006/relationships/hyperlink" Target="http://www.ebi.ac.uk/QuickGO/GTerm?id=GO:0046952" TargetMode="External"/><Relationship Id="rId22" Type="http://schemas.openxmlformats.org/officeDocument/2006/relationships/hyperlink" Target="https://david.ncifcrf.gov/chartReport.jsp?d-16544-p=1&amp;ease=0.05&amp;rowids=&amp;cbFC=true&amp;d-16544-o=1&amp;heading=&amp;cbBonferroni=true&amp;d-16544-s=5&amp;visited=yes&amp;count=2&amp;numRecords=1000&amp;annot=27" TargetMode="External"/><Relationship Id="rId27" Type="http://schemas.openxmlformats.org/officeDocument/2006/relationships/hyperlink" Target="https://david.ncifcrf.gov/chartReport.jsp?d-16544-p=1&amp;ease=0.05&amp;rowids=&amp;cbFC=true&amp;d-16544-o=2&amp;heading=&amp;cbBonferroni=true&amp;d-16544-s=2&amp;visited=yes&amp;count=2&amp;numRecords=1000&amp;annot=35" TargetMode="External"/><Relationship Id="rId30" Type="http://schemas.openxmlformats.org/officeDocument/2006/relationships/hyperlink" Target="http://www.ebi.ac.uk/QuickGO/GTerm?id=GO:0005737" TargetMode="External"/><Relationship Id="rId35" Type="http://schemas.openxmlformats.org/officeDocument/2006/relationships/hyperlink" Target="http://www.ebi.ac.uk/QuickGO/GTerm?id=GO:0008021" TargetMode="External"/><Relationship Id="rId43" Type="http://schemas.openxmlformats.org/officeDocument/2006/relationships/hyperlink" Target="https://david.ncifcrf.gov/chartReport.jsp?d-16544-p=1&amp;ease=0.05&amp;rowids=&amp;cbFC=true&amp;d-16544-o=1&amp;heading=&amp;cbBonferroni=true&amp;d-16544-s=7&amp;visited=yes&amp;count=2&amp;numRecords=1000&amp;annot=35" TargetMode="External"/><Relationship Id="rId48" Type="http://schemas.openxmlformats.org/officeDocument/2006/relationships/hyperlink" Target="http://www.ebi.ac.uk/QuickGO/GTerm?id=GO:0031625" TargetMode="External"/><Relationship Id="rId56" Type="http://schemas.openxmlformats.org/officeDocument/2006/relationships/hyperlink" Target="http://www.ebi.ac.uk/QuickGO/GTerm?id=GO:0030060" TargetMode="External"/><Relationship Id="rId64" Type="http://schemas.openxmlformats.org/officeDocument/2006/relationships/hyperlink" Target="https://david.ncifcrf.gov/chartReport.jsp?d-16544-p=1&amp;ease=0.05&amp;rowids=&amp;cbFC=true&amp;d-16544-o=1&amp;heading=&amp;cbBonferroni=true&amp;d-16544-s=8&amp;visited=yes&amp;count=2&amp;numRecords=1000&amp;annot=43" TargetMode="External"/><Relationship Id="rId8" Type="http://schemas.openxmlformats.org/officeDocument/2006/relationships/hyperlink" Target="http://www.ebi.ac.uk/QuickGO/GTerm?id=GO:0007338" TargetMode="External"/><Relationship Id="rId51" Type="http://schemas.openxmlformats.org/officeDocument/2006/relationships/hyperlink" Target="http://www.ebi.ac.uk/QuickGO/GTerm?id=GO:0097718" TargetMode="External"/><Relationship Id="rId3" Type="http://schemas.openxmlformats.org/officeDocument/2006/relationships/hyperlink" Target="http://www.ebi.ac.uk/QuickGO/GTerm?id=GO:0006099" TargetMode="External"/><Relationship Id="rId12" Type="http://schemas.openxmlformats.org/officeDocument/2006/relationships/hyperlink" Target="http://www.ebi.ac.uk/QuickGO/GTerm?id=GO:0007288" TargetMode="External"/><Relationship Id="rId17" Type="http://schemas.openxmlformats.org/officeDocument/2006/relationships/hyperlink" Target="http://www.ebi.ac.uk/QuickGO/GTerm?id=GO:0051085" TargetMode="External"/><Relationship Id="rId25" Type="http://schemas.openxmlformats.org/officeDocument/2006/relationships/hyperlink" Target="https://david.ncifcrf.gov/chartReport.jsp?d-16544-p=1&amp;ease=0.05&amp;rowids=&amp;cbFC=true&amp;d-16544-o=1&amp;heading=&amp;cbBonferroni=true&amp;d-16544-s=8&amp;visited=yes&amp;count=2&amp;numRecords=1000&amp;annot=27" TargetMode="External"/><Relationship Id="rId33" Type="http://schemas.openxmlformats.org/officeDocument/2006/relationships/hyperlink" Target="http://www.ebi.ac.uk/QuickGO/GTerm?id=GO:0031514" TargetMode="External"/><Relationship Id="rId38" Type="http://schemas.openxmlformats.org/officeDocument/2006/relationships/hyperlink" Target="http://www.ebi.ac.uk/QuickGO/GTerm?id=GO:0002079" TargetMode="External"/><Relationship Id="rId46" Type="http://schemas.openxmlformats.org/officeDocument/2006/relationships/hyperlink" Target="https://david.ncifcrf.gov/chartReport.jsp?d-16544-p=1&amp;ease=0.05&amp;rowids=&amp;cbFC=true&amp;d-16544-o=2&amp;heading=&amp;cbBonferroni=true&amp;d-16544-s=2&amp;visited=yes&amp;count=2&amp;numRecords=1000&amp;annot=43" TargetMode="External"/><Relationship Id="rId59" Type="http://schemas.openxmlformats.org/officeDocument/2006/relationships/hyperlink" Target="http://www.ebi.ac.uk/QuickGO/GTerm?id=GO:0003857" TargetMode="External"/><Relationship Id="rId20" Type="http://schemas.openxmlformats.org/officeDocument/2006/relationships/hyperlink" Target="http://www.ebi.ac.uk/QuickGO/GTerm?id=GO:0032273" TargetMode="External"/><Relationship Id="rId41" Type="http://schemas.openxmlformats.org/officeDocument/2006/relationships/hyperlink" Target="https://david.ncifcrf.gov/chartReport.jsp?d-16544-p=1&amp;ease=0.05&amp;rowids=&amp;cbFC=true&amp;d-16544-o=1&amp;heading=&amp;cbBonferroni=true&amp;d-16544-s=5&amp;visited=yes&amp;count=2&amp;numRecords=1000&amp;annot=35" TargetMode="External"/><Relationship Id="rId54" Type="http://schemas.openxmlformats.org/officeDocument/2006/relationships/hyperlink" Target="http://www.ebi.ac.uk/QuickGO/GTerm?id=GO:0008233" TargetMode="External"/><Relationship Id="rId62" Type="http://schemas.openxmlformats.org/officeDocument/2006/relationships/hyperlink" Target="https://david.ncifcrf.gov/chartReport.jsp?d-16544-p=1&amp;ease=0.05&amp;rowids=&amp;cbFC=true&amp;d-16544-o=1&amp;heading=&amp;cbBonferroni=true&amp;d-16544-s=6&amp;visited=yes&amp;count=2&amp;numRecords=1000&amp;annot=43" TargetMode="External"/><Relationship Id="rId1" Type="http://schemas.openxmlformats.org/officeDocument/2006/relationships/hyperlink" Target="https://david.ncifcrf.gov/chartReport.jsp?d-16544-p=1&amp;ease=0.05&amp;rowids=&amp;cbFC=true&amp;d-16544-o=2&amp;heading=&amp;cbBonferroni=true&amp;d-16544-s=2&amp;visited=yes&amp;count=2&amp;numRecords=1000&amp;annot=27" TargetMode="External"/><Relationship Id="rId6" Type="http://schemas.openxmlformats.org/officeDocument/2006/relationships/hyperlink" Target="http://www.ebi.ac.uk/QuickGO/GTerm?id=GO:0033539" TargetMode="External"/><Relationship Id="rId15" Type="http://schemas.openxmlformats.org/officeDocument/2006/relationships/hyperlink" Target="http://www.ebi.ac.uk/QuickGO/GTerm?id=GO:1902949" TargetMode="External"/><Relationship Id="rId23" Type="http://schemas.openxmlformats.org/officeDocument/2006/relationships/hyperlink" Target="https://david.ncifcrf.gov/chartReport.jsp?d-16544-p=1&amp;ease=0.05&amp;rowids=&amp;cbFC=true&amp;d-16544-o=1&amp;heading=&amp;cbBonferroni=true&amp;d-16544-s=6&amp;visited=yes&amp;count=2&amp;numRecords=1000&amp;annot=27" TargetMode="External"/><Relationship Id="rId28" Type="http://schemas.openxmlformats.org/officeDocument/2006/relationships/hyperlink" Target="http://www.ebi.ac.uk/QuickGO/GTerm?id=GO:0005739" TargetMode="External"/><Relationship Id="rId36" Type="http://schemas.openxmlformats.org/officeDocument/2006/relationships/hyperlink" Target="http://www.ebi.ac.uk/QuickGO/GTerm?id=GO:0005813" TargetMode="External"/><Relationship Id="rId49" Type="http://schemas.openxmlformats.org/officeDocument/2006/relationships/hyperlink" Target="http://www.ebi.ac.uk/QuickGO/GTerm?id=GO:0005524" TargetMode="External"/><Relationship Id="rId57" Type="http://schemas.openxmlformats.org/officeDocument/2006/relationships/hyperlink" Target="http://www.ebi.ac.uk/QuickGO/GTerm?id=GO:0044594" TargetMode="External"/><Relationship Id="rId10" Type="http://schemas.openxmlformats.org/officeDocument/2006/relationships/hyperlink" Target="http://www.ebi.ac.uk/QuickGO/GTerm?id=GO:0007005" TargetMode="External"/><Relationship Id="rId31" Type="http://schemas.openxmlformats.org/officeDocument/2006/relationships/hyperlink" Target="http://www.ebi.ac.uk/QuickGO/GTerm?id=GO:0042645" TargetMode="External"/><Relationship Id="rId44" Type="http://schemas.openxmlformats.org/officeDocument/2006/relationships/hyperlink" Target="https://david.ncifcrf.gov/chartReport.jsp?d-16544-p=1&amp;ease=0.05&amp;rowids=&amp;cbFC=true&amp;d-16544-o=1&amp;heading=&amp;cbBonferroni=true&amp;d-16544-s=8&amp;visited=yes&amp;count=2&amp;numRecords=1000&amp;annot=35" TargetMode="External"/><Relationship Id="rId52" Type="http://schemas.openxmlformats.org/officeDocument/2006/relationships/hyperlink" Target="http://www.ebi.ac.uk/QuickGO/GTerm?id=GO:0001018" TargetMode="External"/><Relationship Id="rId60" Type="http://schemas.openxmlformats.org/officeDocument/2006/relationships/hyperlink" Target="http://www.ebi.ac.uk/QuickGO/GTerm?id=GO:0001540" TargetMode="External"/><Relationship Id="rId65" Type="http://schemas.openxmlformats.org/officeDocument/2006/relationships/hyperlink" Target="https://david.ncifcrf.gov/chartReport.jsp?d-16544-p=1&amp;ease=0.05&amp;rowids=&amp;cbFC=true&amp;d-16544-o=1&amp;heading=&amp;cbBonferroni=true&amp;d-16544-s=9&amp;visited=yes&amp;count=2&amp;numRecords=1000&amp;annot=43" TargetMode="External"/><Relationship Id="rId4" Type="http://schemas.openxmlformats.org/officeDocument/2006/relationships/hyperlink" Target="http://www.ebi.ac.uk/QuickGO/GTerm?id=GO:0006108" TargetMode="External"/><Relationship Id="rId9" Type="http://schemas.openxmlformats.org/officeDocument/2006/relationships/hyperlink" Target="http://www.ebi.ac.uk/QuickGO/GTerm?id=GO:0051131" TargetMode="External"/><Relationship Id="rId13" Type="http://schemas.openxmlformats.org/officeDocument/2006/relationships/hyperlink" Target="http://www.ebi.ac.uk/QuickGO/GTerm?id=GO:0001932" TargetMode="External"/><Relationship Id="rId18" Type="http://schemas.openxmlformats.org/officeDocument/2006/relationships/hyperlink" Target="http://www.ebi.ac.uk/QuickGO/GTerm?id=GO:0006550" TargetMode="External"/><Relationship Id="rId39" Type="http://schemas.openxmlformats.org/officeDocument/2006/relationships/hyperlink" Target="http://www.ebi.ac.uk/QuickGO/GTerm?id=GO:0034366" TargetMode="External"/></Relationships>
</file>

<file path=xl/worksheets/_rels/sheet8.xml.rels><?xml version="1.0" encoding="UTF-8" standalone="yes"?>
<Relationships xmlns="http://schemas.openxmlformats.org/package/2006/relationships"><Relationship Id="rId13" Type="http://schemas.openxmlformats.org/officeDocument/2006/relationships/hyperlink" Target="https://david.ncifcrf.gov/chartReport.jsp?d-16544-p=1&amp;ease=0.05&amp;rowids=&amp;cbFC=true&amp;d-16544-o=1&amp;heading=&amp;cbBonferroni=true&amp;d-16544-s=8&amp;visited=yes&amp;count=2&amp;numRecords=1000&amp;annot=27" TargetMode="External"/><Relationship Id="rId18" Type="http://schemas.openxmlformats.org/officeDocument/2006/relationships/hyperlink" Target="http://www.ebi.ac.uk/QuickGO/GTerm?id=GO:0031965" TargetMode="External"/><Relationship Id="rId26" Type="http://schemas.openxmlformats.org/officeDocument/2006/relationships/hyperlink" Target="https://david.ncifcrf.gov/chartReport.jsp?d-16544-p=1&amp;ease=0.05&amp;rowids=&amp;cbFC=true&amp;d-16544-o=1&amp;heading=&amp;cbBonferroni=true&amp;d-16544-s=6&amp;visited=yes&amp;count=2&amp;numRecords=1000&amp;annot=35" TargetMode="External"/><Relationship Id="rId39" Type="http://schemas.openxmlformats.org/officeDocument/2006/relationships/hyperlink" Target="https://david.ncifcrf.gov/chartReport.jsp?d-16544-p=1&amp;ease=0.05&amp;rowids=&amp;cbFC=true&amp;d-16544-o=1&amp;heading=&amp;cbBonferroni=true&amp;d-16544-s=9&amp;visited=yes&amp;count=2&amp;numRecords=1000&amp;annot=43" TargetMode="External"/><Relationship Id="rId21" Type="http://schemas.openxmlformats.org/officeDocument/2006/relationships/hyperlink" Target="http://www.ebi.ac.uk/QuickGO/GTerm?id=GO:0005829" TargetMode="External"/><Relationship Id="rId34" Type="http://schemas.openxmlformats.org/officeDocument/2006/relationships/hyperlink" Target="http://www.ebi.ac.uk/QuickGO/GTerm?id=GO:0005525" TargetMode="External"/><Relationship Id="rId7" Type="http://schemas.openxmlformats.org/officeDocument/2006/relationships/hyperlink" Target="http://www.ebi.ac.uk/QuickGO/GTerm?id=GO:0006689" TargetMode="External"/><Relationship Id="rId12" Type="http://schemas.openxmlformats.org/officeDocument/2006/relationships/hyperlink" Target="https://david.ncifcrf.gov/chartReport.jsp?d-16544-p=1&amp;ease=0.05&amp;rowids=&amp;cbFC=true&amp;d-16544-o=1&amp;heading=&amp;cbBonferroni=true&amp;d-16544-s=7&amp;visited=yes&amp;count=2&amp;numRecords=1000&amp;annot=27" TargetMode="External"/><Relationship Id="rId17" Type="http://schemas.openxmlformats.org/officeDocument/2006/relationships/hyperlink" Target="http://www.ebi.ac.uk/QuickGO/GTerm?id=GO:0000776" TargetMode="External"/><Relationship Id="rId25" Type="http://schemas.openxmlformats.org/officeDocument/2006/relationships/hyperlink" Target="https://david.ncifcrf.gov/chartReport.jsp?d-16544-p=1&amp;ease=0.05&amp;rowids=&amp;cbFC=true&amp;d-16544-o=1&amp;heading=&amp;cbBonferroni=true&amp;d-16544-s=5&amp;visited=yes&amp;count=2&amp;numRecords=1000&amp;annot=35" TargetMode="External"/><Relationship Id="rId33" Type="http://schemas.openxmlformats.org/officeDocument/2006/relationships/hyperlink" Target="http://www.ebi.ac.uk/QuickGO/GTerm?id=GO:0004563" TargetMode="External"/><Relationship Id="rId38" Type="http://schemas.openxmlformats.org/officeDocument/2006/relationships/hyperlink" Target="https://david.ncifcrf.gov/chartReport.jsp?d-16544-p=1&amp;ease=0.05&amp;rowids=&amp;cbFC=true&amp;d-16544-o=1&amp;heading=&amp;cbBonferroni=true&amp;d-16544-s=8&amp;visited=yes&amp;count=2&amp;numRecords=1000&amp;annot=43" TargetMode="External"/><Relationship Id="rId2" Type="http://schemas.openxmlformats.org/officeDocument/2006/relationships/hyperlink" Target="http://www.ebi.ac.uk/QuickGO/GTerm?id=GO:0043161" TargetMode="External"/><Relationship Id="rId16" Type="http://schemas.openxmlformats.org/officeDocument/2006/relationships/hyperlink" Target="http://www.ebi.ac.uk/QuickGO/GTerm?id=GO:0005643" TargetMode="External"/><Relationship Id="rId20" Type="http://schemas.openxmlformats.org/officeDocument/2006/relationships/hyperlink" Target="http://www.ebi.ac.uk/QuickGO/GTerm?id=GO:0005819" TargetMode="External"/><Relationship Id="rId29" Type="http://schemas.openxmlformats.org/officeDocument/2006/relationships/hyperlink" Target="https://david.ncifcrf.gov/chartReport.jsp?d-16544-p=1&amp;ease=0.05&amp;rowids=&amp;cbFC=true&amp;d-16544-o=1&amp;heading=&amp;cbBonferroni=true&amp;d-16544-s=9&amp;visited=yes&amp;count=2&amp;numRecords=1000&amp;annot=35" TargetMode="External"/><Relationship Id="rId1" Type="http://schemas.openxmlformats.org/officeDocument/2006/relationships/hyperlink" Target="https://david.ncifcrf.gov/chartReport.jsp?d-16544-p=1&amp;ease=0.05&amp;rowids=&amp;cbFC=true&amp;d-16544-o=2&amp;heading=&amp;cbBonferroni=true&amp;d-16544-s=2&amp;visited=yes&amp;count=2&amp;numRecords=1000&amp;annot=27" TargetMode="External"/><Relationship Id="rId6" Type="http://schemas.openxmlformats.org/officeDocument/2006/relationships/hyperlink" Target="http://www.ebi.ac.uk/QuickGO/GTerm?id=GO:0030203" TargetMode="External"/><Relationship Id="rId11" Type="http://schemas.openxmlformats.org/officeDocument/2006/relationships/hyperlink" Target="https://david.ncifcrf.gov/chartReport.jsp?d-16544-p=1&amp;ease=0.05&amp;rowids=&amp;cbFC=true&amp;d-16544-o=1&amp;heading=&amp;cbBonferroni=true&amp;d-16544-s=6&amp;visited=yes&amp;count=2&amp;numRecords=1000&amp;annot=27" TargetMode="External"/><Relationship Id="rId24" Type="http://schemas.openxmlformats.org/officeDocument/2006/relationships/hyperlink" Target="http://www.ebi.ac.uk/QuickGO/GTerm?id=GO:0005764" TargetMode="External"/><Relationship Id="rId32" Type="http://schemas.openxmlformats.org/officeDocument/2006/relationships/hyperlink" Target="http://www.ebi.ac.uk/QuickGO/GTerm?id=GO:0003924" TargetMode="External"/><Relationship Id="rId37" Type="http://schemas.openxmlformats.org/officeDocument/2006/relationships/hyperlink" Target="https://david.ncifcrf.gov/chartReport.jsp?d-16544-p=1&amp;ease=0.05&amp;rowids=&amp;cbFC=true&amp;d-16544-o=1&amp;heading=&amp;cbBonferroni=true&amp;d-16544-s=7&amp;visited=yes&amp;count=2&amp;numRecords=1000&amp;annot=43" TargetMode="External"/><Relationship Id="rId40" Type="http://schemas.openxmlformats.org/officeDocument/2006/relationships/drawing" Target="../drawings/drawing2.xml"/><Relationship Id="rId5" Type="http://schemas.openxmlformats.org/officeDocument/2006/relationships/hyperlink" Target="http://www.ebi.ac.uk/QuickGO/GTerm?id=GO:0005975" TargetMode="External"/><Relationship Id="rId15" Type="http://schemas.openxmlformats.org/officeDocument/2006/relationships/hyperlink" Target="https://david.ncifcrf.gov/chartReport.jsp?d-16544-p=1&amp;ease=0.05&amp;rowids=&amp;cbFC=true&amp;d-16544-o=2&amp;heading=&amp;cbBonferroni=true&amp;d-16544-s=2&amp;visited=yes&amp;count=2&amp;numRecords=1000&amp;annot=35" TargetMode="External"/><Relationship Id="rId23" Type="http://schemas.openxmlformats.org/officeDocument/2006/relationships/hyperlink" Target="http://www.ebi.ac.uk/QuickGO/GTerm?id=GO:0034399" TargetMode="External"/><Relationship Id="rId28" Type="http://schemas.openxmlformats.org/officeDocument/2006/relationships/hyperlink" Target="https://david.ncifcrf.gov/chartReport.jsp?d-16544-p=1&amp;ease=0.05&amp;rowids=&amp;cbFC=true&amp;d-16544-o=1&amp;heading=&amp;cbBonferroni=true&amp;d-16544-s=8&amp;visited=yes&amp;count=2&amp;numRecords=1000&amp;annot=35" TargetMode="External"/><Relationship Id="rId36" Type="http://schemas.openxmlformats.org/officeDocument/2006/relationships/hyperlink" Target="https://david.ncifcrf.gov/chartReport.jsp?d-16544-p=1&amp;ease=0.05&amp;rowids=&amp;cbFC=true&amp;d-16544-o=1&amp;heading=&amp;cbBonferroni=true&amp;d-16544-s=6&amp;visited=yes&amp;count=2&amp;numRecords=1000&amp;annot=43" TargetMode="External"/><Relationship Id="rId10" Type="http://schemas.openxmlformats.org/officeDocument/2006/relationships/hyperlink" Target="https://david.ncifcrf.gov/chartReport.jsp?d-16544-p=1&amp;ease=0.05&amp;rowids=&amp;cbFC=true&amp;d-16544-o=1&amp;heading=&amp;cbBonferroni=true&amp;d-16544-s=5&amp;visited=yes&amp;count=2&amp;numRecords=1000&amp;annot=27" TargetMode="External"/><Relationship Id="rId19" Type="http://schemas.openxmlformats.org/officeDocument/2006/relationships/hyperlink" Target="http://www.ebi.ac.uk/QuickGO/GTerm?id=GO:0070062" TargetMode="External"/><Relationship Id="rId31" Type="http://schemas.openxmlformats.org/officeDocument/2006/relationships/hyperlink" Target="http://www.ebi.ac.uk/QuickGO/GTerm?id=GO:0017056" TargetMode="External"/><Relationship Id="rId4" Type="http://schemas.openxmlformats.org/officeDocument/2006/relationships/hyperlink" Target="http://www.ebi.ac.uk/QuickGO/GTerm?id=GO:0015031" TargetMode="External"/><Relationship Id="rId9" Type="http://schemas.openxmlformats.org/officeDocument/2006/relationships/hyperlink" Target="http://www.ebi.ac.uk/QuickGO/GTerm?id=GO:0006606" TargetMode="External"/><Relationship Id="rId14" Type="http://schemas.openxmlformats.org/officeDocument/2006/relationships/hyperlink" Target="https://david.ncifcrf.gov/chartReport.jsp?d-16544-p=1&amp;ease=0.05&amp;rowids=&amp;cbFC=true&amp;d-16544-o=1&amp;heading=&amp;cbBonferroni=true&amp;d-16544-s=9&amp;visited=yes&amp;count=2&amp;numRecords=1000&amp;annot=27" TargetMode="External"/><Relationship Id="rId22" Type="http://schemas.openxmlformats.org/officeDocument/2006/relationships/hyperlink" Target="http://www.ebi.ac.uk/QuickGO/GTerm?id=GO:0030018" TargetMode="External"/><Relationship Id="rId27" Type="http://schemas.openxmlformats.org/officeDocument/2006/relationships/hyperlink" Target="https://david.ncifcrf.gov/chartReport.jsp?d-16544-p=1&amp;ease=0.05&amp;rowids=&amp;cbFC=true&amp;d-16544-o=1&amp;heading=&amp;cbBonferroni=true&amp;d-16544-s=7&amp;visited=yes&amp;count=2&amp;numRecords=1000&amp;annot=35" TargetMode="External"/><Relationship Id="rId30" Type="http://schemas.openxmlformats.org/officeDocument/2006/relationships/hyperlink" Target="https://david.ncifcrf.gov/chartReport.jsp?d-16544-p=1&amp;ease=0.05&amp;rowids=&amp;cbFC=true&amp;d-16544-o=2&amp;heading=&amp;cbBonferroni=true&amp;d-16544-s=2&amp;visited=yes&amp;count=2&amp;numRecords=1000&amp;annot=43" TargetMode="External"/><Relationship Id="rId35" Type="http://schemas.openxmlformats.org/officeDocument/2006/relationships/hyperlink" Target="https://david.ncifcrf.gov/chartReport.jsp?d-16544-p=1&amp;ease=0.05&amp;rowids=&amp;cbFC=true&amp;d-16544-o=1&amp;heading=&amp;cbBonferroni=true&amp;d-16544-s=5&amp;visited=yes&amp;count=2&amp;numRecords=1000&amp;annot=43" TargetMode="External"/><Relationship Id="rId8" Type="http://schemas.openxmlformats.org/officeDocument/2006/relationships/hyperlink" Target="http://www.ebi.ac.uk/QuickGO/GTerm?id=GO:0051292" TargetMode="External"/><Relationship Id="rId3" Type="http://schemas.openxmlformats.org/officeDocument/2006/relationships/hyperlink" Target="http://www.ebi.ac.uk/QuickGO/GTerm?id=GO:003622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8DA09-B81C-405E-82F9-7D4C425F1CD4}">
  <dimension ref="A1:B1210"/>
  <sheetViews>
    <sheetView topLeftCell="A1171" workbookViewId="0">
      <selection activeCell="B1" sqref="A1:B1210"/>
    </sheetView>
  </sheetViews>
  <sheetFormatPr defaultRowHeight="15" x14ac:dyDescent="0.25"/>
  <cols>
    <col min="1" max="1" width="12.42578125" customWidth="1"/>
  </cols>
  <sheetData>
    <row r="1" spans="1:2" x14ac:dyDescent="0.25">
      <c r="A1" t="s">
        <v>3985</v>
      </c>
    </row>
    <row r="2" spans="1:2" x14ac:dyDescent="0.25">
      <c r="A2" t="s">
        <v>1944</v>
      </c>
      <c r="B2" t="s">
        <v>1945</v>
      </c>
    </row>
    <row r="3" spans="1:2" x14ac:dyDescent="0.25">
      <c r="A3" t="s">
        <v>2043</v>
      </c>
      <c r="B3" t="s">
        <v>2044</v>
      </c>
    </row>
    <row r="4" spans="1:2" x14ac:dyDescent="0.25">
      <c r="A4" t="s">
        <v>2210</v>
      </c>
      <c r="B4" t="s">
        <v>2211</v>
      </c>
    </row>
    <row r="5" spans="1:2" x14ac:dyDescent="0.25">
      <c r="A5" t="s">
        <v>1789</v>
      </c>
      <c r="B5" t="s">
        <v>1790</v>
      </c>
    </row>
    <row r="6" spans="1:2" x14ac:dyDescent="0.25">
      <c r="A6" t="s">
        <v>1751</v>
      </c>
      <c r="B6" t="s">
        <v>1752</v>
      </c>
    </row>
    <row r="7" spans="1:2" x14ac:dyDescent="0.25">
      <c r="A7" t="s">
        <v>1619</v>
      </c>
      <c r="B7" t="s">
        <v>1620</v>
      </c>
    </row>
    <row r="8" spans="1:2" x14ac:dyDescent="0.25">
      <c r="A8" t="s">
        <v>1954</v>
      </c>
      <c r="B8" t="s">
        <v>1955</v>
      </c>
    </row>
    <row r="9" spans="1:2" x14ac:dyDescent="0.25">
      <c r="A9" t="s">
        <v>1803</v>
      </c>
      <c r="B9" t="s">
        <v>1804</v>
      </c>
    </row>
    <row r="10" spans="1:2" x14ac:dyDescent="0.25">
      <c r="A10" t="s">
        <v>1896</v>
      </c>
      <c r="B10" t="s">
        <v>1897</v>
      </c>
    </row>
    <row r="11" spans="1:2" x14ac:dyDescent="0.25">
      <c r="A11" t="s">
        <v>1445</v>
      </c>
      <c r="B11" t="s">
        <v>1446</v>
      </c>
    </row>
    <row r="12" spans="1:2" x14ac:dyDescent="0.25">
      <c r="A12" t="s">
        <v>2061</v>
      </c>
      <c r="B12" t="s">
        <v>2062</v>
      </c>
    </row>
    <row r="13" spans="1:2" x14ac:dyDescent="0.25">
      <c r="A13" t="s">
        <v>2089</v>
      </c>
      <c r="B13" t="s">
        <v>2090</v>
      </c>
    </row>
    <row r="14" spans="1:2" x14ac:dyDescent="0.25">
      <c r="A14" t="s">
        <v>2370</v>
      </c>
      <c r="B14" t="s">
        <v>2371</v>
      </c>
    </row>
    <row r="15" spans="1:2" x14ac:dyDescent="0.25">
      <c r="A15" t="s">
        <v>2503</v>
      </c>
      <c r="B15" t="s">
        <v>2504</v>
      </c>
    </row>
    <row r="16" spans="1:2" x14ac:dyDescent="0.25">
      <c r="A16" t="s">
        <v>1900</v>
      </c>
      <c r="B16" t="s">
        <v>1901</v>
      </c>
    </row>
    <row r="17" spans="1:2" x14ac:dyDescent="0.25">
      <c r="A17" t="s">
        <v>2025</v>
      </c>
      <c r="B17" t="s">
        <v>2026</v>
      </c>
    </row>
    <row r="18" spans="1:2" x14ac:dyDescent="0.25">
      <c r="A18" t="s">
        <v>2132</v>
      </c>
      <c r="B18" t="s">
        <v>2133</v>
      </c>
    </row>
    <row r="19" spans="1:2" x14ac:dyDescent="0.25">
      <c r="A19" t="s">
        <v>2653</v>
      </c>
      <c r="B19" t="s">
        <v>2654</v>
      </c>
    </row>
    <row r="20" spans="1:2" x14ac:dyDescent="0.25">
      <c r="A20" t="s">
        <v>1604</v>
      </c>
      <c r="B20" t="s">
        <v>1605</v>
      </c>
    </row>
    <row r="21" spans="1:2" x14ac:dyDescent="0.25">
      <c r="A21" t="s">
        <v>2081</v>
      </c>
      <c r="B21" t="s">
        <v>2082</v>
      </c>
    </row>
    <row r="22" spans="1:2" x14ac:dyDescent="0.25">
      <c r="A22" t="s">
        <v>1684</v>
      </c>
      <c r="B22" t="s">
        <v>1685</v>
      </c>
    </row>
    <row r="23" spans="1:2" x14ac:dyDescent="0.25">
      <c r="A23" t="s">
        <v>1688</v>
      </c>
      <c r="B23" t="s">
        <v>1689</v>
      </c>
    </row>
    <row r="24" spans="1:2" x14ac:dyDescent="0.25">
      <c r="A24" t="s">
        <v>2850</v>
      </c>
      <c r="B24" t="s">
        <v>2851</v>
      </c>
    </row>
    <row r="25" spans="1:2" x14ac:dyDescent="0.25">
      <c r="A25" t="s">
        <v>2461</v>
      </c>
      <c r="B25" t="s">
        <v>2462</v>
      </c>
    </row>
    <row r="26" spans="1:2" x14ac:dyDescent="0.25">
      <c r="A26" t="s">
        <v>2184</v>
      </c>
      <c r="B26" t="s">
        <v>2185</v>
      </c>
    </row>
    <row r="27" spans="1:2" x14ac:dyDescent="0.25">
      <c r="A27" t="s">
        <v>2784</v>
      </c>
      <c r="B27" t="s">
        <v>2785</v>
      </c>
    </row>
    <row r="28" spans="1:2" x14ac:dyDescent="0.25">
      <c r="A28" t="s">
        <v>1712</v>
      </c>
      <c r="B28" t="s">
        <v>1713</v>
      </c>
    </row>
    <row r="29" spans="1:2" x14ac:dyDescent="0.25">
      <c r="A29" t="s">
        <v>2091</v>
      </c>
      <c r="B29" t="s">
        <v>2092</v>
      </c>
    </row>
    <row r="30" spans="1:2" x14ac:dyDescent="0.25">
      <c r="A30" t="s">
        <v>2178</v>
      </c>
      <c r="B30" t="s">
        <v>2179</v>
      </c>
    </row>
    <row r="31" spans="1:2" x14ac:dyDescent="0.25">
      <c r="A31" t="s">
        <v>1634</v>
      </c>
      <c r="B31" t="s">
        <v>1635</v>
      </c>
    </row>
    <row r="32" spans="1:2" x14ac:dyDescent="0.25">
      <c r="A32" t="s">
        <v>1846</v>
      </c>
      <c r="B32" t="s">
        <v>1847</v>
      </c>
    </row>
    <row r="33" spans="1:2" x14ac:dyDescent="0.25">
      <c r="A33" t="s">
        <v>1666</v>
      </c>
      <c r="B33" t="s">
        <v>1667</v>
      </c>
    </row>
    <row r="34" spans="1:2" x14ac:dyDescent="0.25">
      <c r="A34" t="s">
        <v>2071</v>
      </c>
      <c r="B34" t="s">
        <v>2072</v>
      </c>
    </row>
    <row r="35" spans="1:2" x14ac:dyDescent="0.25">
      <c r="A35" t="s">
        <v>1700</v>
      </c>
      <c r="B35" t="s">
        <v>1701</v>
      </c>
    </row>
    <row r="36" spans="1:2" x14ac:dyDescent="0.25">
      <c r="A36" t="s">
        <v>2366</v>
      </c>
      <c r="B36" t="s">
        <v>2367</v>
      </c>
    </row>
    <row r="37" spans="1:2" x14ac:dyDescent="0.25">
      <c r="A37" t="s">
        <v>1473</v>
      </c>
      <c r="B37" t="s">
        <v>1474</v>
      </c>
    </row>
    <row r="38" spans="1:2" x14ac:dyDescent="0.25">
      <c r="A38" t="s">
        <v>2445</v>
      </c>
      <c r="B38" t="s">
        <v>2446</v>
      </c>
    </row>
    <row r="39" spans="1:2" x14ac:dyDescent="0.25">
      <c r="A39" t="s">
        <v>2059</v>
      </c>
      <c r="B39" t="s">
        <v>2060</v>
      </c>
    </row>
    <row r="40" spans="1:2" x14ac:dyDescent="0.25">
      <c r="A40" t="s">
        <v>2234</v>
      </c>
      <c r="B40" t="s">
        <v>2235</v>
      </c>
    </row>
    <row r="41" spans="1:2" x14ac:dyDescent="0.25">
      <c r="A41" t="s">
        <v>1958</v>
      </c>
      <c r="B41" t="s">
        <v>1959</v>
      </c>
    </row>
    <row r="42" spans="1:2" x14ac:dyDescent="0.25">
      <c r="A42" t="s">
        <v>2433</v>
      </c>
      <c r="B42" t="s">
        <v>2434</v>
      </c>
    </row>
    <row r="43" spans="1:2" x14ac:dyDescent="0.25">
      <c r="A43" t="s">
        <v>1698</v>
      </c>
      <c r="B43" t="s">
        <v>1699</v>
      </c>
    </row>
    <row r="44" spans="1:2" x14ac:dyDescent="0.25">
      <c r="A44" t="s">
        <v>1626</v>
      </c>
      <c r="B44" t="s">
        <v>1627</v>
      </c>
    </row>
    <row r="45" spans="1:2" x14ac:dyDescent="0.25">
      <c r="A45" t="s">
        <v>2629</v>
      </c>
      <c r="B45" t="s">
        <v>2630</v>
      </c>
    </row>
    <row r="46" spans="1:2" x14ac:dyDescent="0.25">
      <c r="A46" t="s">
        <v>2220</v>
      </c>
      <c r="B46" t="s">
        <v>2221</v>
      </c>
    </row>
    <row r="47" spans="1:2" x14ac:dyDescent="0.25">
      <c r="A47" t="s">
        <v>2388</v>
      </c>
      <c r="B47" t="s">
        <v>2389</v>
      </c>
    </row>
    <row r="48" spans="1:2" x14ac:dyDescent="0.25">
      <c r="A48" t="s">
        <v>2613</v>
      </c>
      <c r="B48" t="s">
        <v>2614</v>
      </c>
    </row>
    <row r="49" spans="1:2" x14ac:dyDescent="0.25">
      <c r="A49" t="s">
        <v>2186</v>
      </c>
      <c r="B49" t="s">
        <v>2187</v>
      </c>
    </row>
    <row r="50" spans="1:2" x14ac:dyDescent="0.25">
      <c r="A50" t="s">
        <v>2571</v>
      </c>
      <c r="B50" t="s">
        <v>2572</v>
      </c>
    </row>
    <row r="51" spans="1:2" x14ac:dyDescent="0.25">
      <c r="A51" t="s">
        <v>2840</v>
      </c>
      <c r="B51" t="s">
        <v>2841</v>
      </c>
    </row>
    <row r="52" spans="1:2" x14ac:dyDescent="0.25">
      <c r="A52" t="s">
        <v>2180</v>
      </c>
      <c r="B52" t="s">
        <v>2181</v>
      </c>
    </row>
    <row r="53" spans="1:2" x14ac:dyDescent="0.25">
      <c r="A53" t="s">
        <v>2284</v>
      </c>
      <c r="B53" t="s">
        <v>2285</v>
      </c>
    </row>
    <row r="54" spans="1:2" x14ac:dyDescent="0.25">
      <c r="A54" t="s">
        <v>1998</v>
      </c>
      <c r="B54" t="s">
        <v>1999</v>
      </c>
    </row>
    <row r="55" spans="1:2" x14ac:dyDescent="0.25">
      <c r="A55" t="s">
        <v>2846</v>
      </c>
      <c r="B55" t="s">
        <v>2847</v>
      </c>
    </row>
    <row r="56" spans="1:2" x14ac:dyDescent="0.25">
      <c r="A56" t="s">
        <v>2820</v>
      </c>
      <c r="B56" t="s">
        <v>2821</v>
      </c>
    </row>
    <row r="57" spans="1:2" x14ac:dyDescent="0.25">
      <c r="A57" t="s">
        <v>2101</v>
      </c>
      <c r="B57" t="s">
        <v>2102</v>
      </c>
    </row>
    <row r="58" spans="1:2" x14ac:dyDescent="0.25">
      <c r="A58" t="s">
        <v>2010</v>
      </c>
      <c r="B58" t="s">
        <v>1449</v>
      </c>
    </row>
    <row r="59" spans="1:2" x14ac:dyDescent="0.25">
      <c r="A59" t="s">
        <v>1805</v>
      </c>
      <c r="B59" t="s">
        <v>1806</v>
      </c>
    </row>
    <row r="60" spans="1:2" x14ac:dyDescent="0.25">
      <c r="A60" t="s">
        <v>2583</v>
      </c>
      <c r="B60" t="s">
        <v>2584</v>
      </c>
    </row>
    <row r="61" spans="1:2" x14ac:dyDescent="0.25">
      <c r="A61" t="s">
        <v>2421</v>
      </c>
      <c r="B61" t="s">
        <v>2422</v>
      </c>
    </row>
    <row r="62" spans="1:2" x14ac:dyDescent="0.25">
      <c r="A62" t="s">
        <v>1658</v>
      </c>
      <c r="B62" t="s">
        <v>1659</v>
      </c>
    </row>
    <row r="63" spans="1:2" x14ac:dyDescent="0.25">
      <c r="A63" t="s">
        <v>2557</v>
      </c>
      <c r="B63" t="s">
        <v>2558</v>
      </c>
    </row>
    <row r="64" spans="1:2" x14ac:dyDescent="0.25">
      <c r="A64" t="s">
        <v>2404</v>
      </c>
      <c r="B64" t="s">
        <v>2405</v>
      </c>
    </row>
    <row r="65" spans="1:2" x14ac:dyDescent="0.25">
      <c r="A65" t="s">
        <v>1692</v>
      </c>
      <c r="B65" t="s">
        <v>1693</v>
      </c>
    </row>
    <row r="66" spans="1:2" x14ac:dyDescent="0.25">
      <c r="A66" t="s">
        <v>1980</v>
      </c>
      <c r="B66" t="s">
        <v>1981</v>
      </c>
    </row>
    <row r="67" spans="1:2" x14ac:dyDescent="0.25">
      <c r="A67" t="s">
        <v>2417</v>
      </c>
      <c r="B67" t="s">
        <v>2418</v>
      </c>
    </row>
    <row r="68" spans="1:2" x14ac:dyDescent="0.25">
      <c r="A68" t="s">
        <v>2553</v>
      </c>
      <c r="B68" t="s">
        <v>2554</v>
      </c>
    </row>
    <row r="69" spans="1:2" x14ac:dyDescent="0.25">
      <c r="A69" t="s">
        <v>2142</v>
      </c>
      <c r="B69" t="s">
        <v>2143</v>
      </c>
    </row>
    <row r="70" spans="1:2" x14ac:dyDescent="0.25">
      <c r="A70" t="s">
        <v>1852</v>
      </c>
      <c r="B70" t="s">
        <v>1853</v>
      </c>
    </row>
    <row r="71" spans="1:2" x14ac:dyDescent="0.25">
      <c r="A71" t="s">
        <v>2282</v>
      </c>
      <c r="B71" t="s">
        <v>2283</v>
      </c>
    </row>
    <row r="72" spans="1:2" x14ac:dyDescent="0.25">
      <c r="A72" t="s">
        <v>2441</v>
      </c>
      <c r="B72" t="s">
        <v>2442</v>
      </c>
    </row>
    <row r="73" spans="1:2" x14ac:dyDescent="0.25">
      <c r="A73" t="s">
        <v>2667</v>
      </c>
      <c r="B73" t="s">
        <v>2668</v>
      </c>
    </row>
    <row r="74" spans="1:2" x14ac:dyDescent="0.25">
      <c r="A74" t="s">
        <v>1934</v>
      </c>
      <c r="B74" t="s">
        <v>1935</v>
      </c>
    </row>
    <row r="75" spans="1:2" x14ac:dyDescent="0.25">
      <c r="A75" t="s">
        <v>2593</v>
      </c>
      <c r="B75" t="s">
        <v>2594</v>
      </c>
    </row>
    <row r="76" spans="1:2" x14ac:dyDescent="0.25">
      <c r="A76" t="s">
        <v>1680</v>
      </c>
      <c r="B76" t="s">
        <v>1681</v>
      </c>
    </row>
    <row r="77" spans="1:2" x14ac:dyDescent="0.25">
      <c r="A77" t="s">
        <v>1821</v>
      </c>
      <c r="B77" t="s">
        <v>1822</v>
      </c>
    </row>
    <row r="78" spans="1:2" x14ac:dyDescent="0.25">
      <c r="A78" t="s">
        <v>2136</v>
      </c>
      <c r="B78" t="s">
        <v>2137</v>
      </c>
    </row>
    <row r="79" spans="1:2" x14ac:dyDescent="0.25">
      <c r="A79" t="s">
        <v>2443</v>
      </c>
      <c r="B79" t="s">
        <v>2444</v>
      </c>
    </row>
    <row r="80" spans="1:2" x14ac:dyDescent="0.25">
      <c r="A80" t="s">
        <v>2302</v>
      </c>
      <c r="B80" t="s">
        <v>2303</v>
      </c>
    </row>
    <row r="81" spans="1:2" x14ac:dyDescent="0.25">
      <c r="A81" t="s">
        <v>2529</v>
      </c>
      <c r="B81" t="s">
        <v>2530</v>
      </c>
    </row>
    <row r="82" spans="1:2" x14ac:dyDescent="0.25">
      <c r="A82" t="s">
        <v>2734</v>
      </c>
      <c r="B82" t="s">
        <v>2735</v>
      </c>
    </row>
    <row r="83" spans="1:2" x14ac:dyDescent="0.25">
      <c r="A83" t="s">
        <v>2714</v>
      </c>
      <c r="B83" t="s">
        <v>2715</v>
      </c>
    </row>
    <row r="84" spans="1:2" x14ac:dyDescent="0.25">
      <c r="A84" t="s">
        <v>2439</v>
      </c>
      <c r="B84" t="s">
        <v>2440</v>
      </c>
    </row>
    <row r="85" spans="1:2" x14ac:dyDescent="0.25">
      <c r="A85" t="s">
        <v>1974</v>
      </c>
      <c r="B85" t="s">
        <v>1975</v>
      </c>
    </row>
    <row r="86" spans="1:2" x14ac:dyDescent="0.25">
      <c r="A86" t="s">
        <v>2429</v>
      </c>
      <c r="B86" t="s">
        <v>2430</v>
      </c>
    </row>
    <row r="87" spans="1:2" x14ac:dyDescent="0.25">
      <c r="A87" t="s">
        <v>2742</v>
      </c>
      <c r="B87" t="s">
        <v>2743</v>
      </c>
    </row>
    <row r="88" spans="1:2" x14ac:dyDescent="0.25">
      <c r="A88" t="s">
        <v>2750</v>
      </c>
      <c r="B88" t="s">
        <v>2751</v>
      </c>
    </row>
    <row r="89" spans="1:2" x14ac:dyDescent="0.25">
      <c r="A89" t="s">
        <v>1854</v>
      </c>
      <c r="B89" t="s">
        <v>1855</v>
      </c>
    </row>
    <row r="90" spans="1:2" x14ac:dyDescent="0.25">
      <c r="A90" t="s">
        <v>2545</v>
      </c>
      <c r="B90" t="s">
        <v>2546</v>
      </c>
    </row>
    <row r="91" spans="1:2" x14ac:dyDescent="0.25">
      <c r="A91" t="s">
        <v>1434</v>
      </c>
      <c r="B91" t="s">
        <v>1435</v>
      </c>
    </row>
    <row r="92" spans="1:2" x14ac:dyDescent="0.25">
      <c r="A92" t="s">
        <v>1749</v>
      </c>
      <c r="B92" t="s">
        <v>1750</v>
      </c>
    </row>
    <row r="93" spans="1:2" x14ac:dyDescent="0.25">
      <c r="A93" t="s">
        <v>1982</v>
      </c>
      <c r="B93" t="s">
        <v>1983</v>
      </c>
    </row>
    <row r="94" spans="1:2" x14ac:dyDescent="0.25">
      <c r="A94" t="s">
        <v>2274</v>
      </c>
      <c r="B94" t="s">
        <v>2275</v>
      </c>
    </row>
    <row r="95" spans="1:2" x14ac:dyDescent="0.25">
      <c r="A95" t="s">
        <v>2017</v>
      </c>
      <c r="B95" t="s">
        <v>2018</v>
      </c>
    </row>
    <row r="96" spans="1:2" x14ac:dyDescent="0.25">
      <c r="A96" t="s">
        <v>2264</v>
      </c>
      <c r="B96" t="s">
        <v>2265</v>
      </c>
    </row>
    <row r="97" spans="1:2" x14ac:dyDescent="0.25">
      <c r="A97" t="s">
        <v>2360</v>
      </c>
      <c r="B97" t="s">
        <v>2361</v>
      </c>
    </row>
    <row r="98" spans="1:2" x14ac:dyDescent="0.25">
      <c r="A98" t="s">
        <v>1799</v>
      </c>
      <c r="B98" t="s">
        <v>1800</v>
      </c>
    </row>
    <row r="99" spans="1:2" x14ac:dyDescent="0.25">
      <c r="A99" t="s">
        <v>1942</v>
      </c>
      <c r="B99" t="s">
        <v>1943</v>
      </c>
    </row>
    <row r="100" spans="1:2" x14ac:dyDescent="0.25">
      <c r="A100" t="s">
        <v>2200</v>
      </c>
      <c r="B100" t="s">
        <v>2201</v>
      </c>
    </row>
    <row r="101" spans="1:2" x14ac:dyDescent="0.25">
      <c r="A101" t="s">
        <v>2563</v>
      </c>
      <c r="B101" t="s">
        <v>2564</v>
      </c>
    </row>
    <row r="102" spans="1:2" x14ac:dyDescent="0.25">
      <c r="A102" t="s">
        <v>1678</v>
      </c>
      <c r="B102" t="s">
        <v>1679</v>
      </c>
    </row>
    <row r="103" spans="1:2" x14ac:dyDescent="0.25">
      <c r="A103" t="s">
        <v>2392</v>
      </c>
      <c r="B103" t="s">
        <v>2393</v>
      </c>
    </row>
    <row r="104" spans="1:2" x14ac:dyDescent="0.25">
      <c r="A104" t="s">
        <v>1696</v>
      </c>
      <c r="B104" t="s">
        <v>1697</v>
      </c>
    </row>
    <row r="105" spans="1:2" x14ac:dyDescent="0.25">
      <c r="A105" t="s">
        <v>2300</v>
      </c>
      <c r="B105" t="s">
        <v>2301</v>
      </c>
    </row>
    <row r="106" spans="1:2" x14ac:dyDescent="0.25">
      <c r="A106" t="s">
        <v>2244</v>
      </c>
      <c r="B106" t="s">
        <v>2245</v>
      </c>
    </row>
    <row r="107" spans="1:2" x14ac:dyDescent="0.25">
      <c r="A107" t="s">
        <v>2402</v>
      </c>
      <c r="B107" t="s">
        <v>2403</v>
      </c>
    </row>
    <row r="108" spans="1:2" x14ac:dyDescent="0.25">
      <c r="A108" t="s">
        <v>2292</v>
      </c>
      <c r="B108" t="s">
        <v>2293</v>
      </c>
    </row>
    <row r="109" spans="1:2" x14ac:dyDescent="0.25">
      <c r="A109" t="s">
        <v>2790</v>
      </c>
      <c r="B109" t="s">
        <v>2791</v>
      </c>
    </row>
    <row r="110" spans="1:2" x14ac:dyDescent="0.25">
      <c r="A110" t="s">
        <v>2673</v>
      </c>
      <c r="B110" t="s">
        <v>1444</v>
      </c>
    </row>
    <row r="111" spans="1:2" x14ac:dyDescent="0.25">
      <c r="A111" t="s">
        <v>2599</v>
      </c>
      <c r="B111" t="s">
        <v>2600</v>
      </c>
    </row>
    <row r="112" spans="1:2" x14ac:dyDescent="0.25">
      <c r="A112" t="s">
        <v>2816</v>
      </c>
      <c r="B112" t="s">
        <v>2817</v>
      </c>
    </row>
    <row r="113" spans="1:2" x14ac:dyDescent="0.25">
      <c r="A113" t="s">
        <v>2118</v>
      </c>
      <c r="B113" t="s">
        <v>2119</v>
      </c>
    </row>
    <row r="114" spans="1:2" x14ac:dyDescent="0.25">
      <c r="A114" t="s">
        <v>2854</v>
      </c>
      <c r="B114" t="s">
        <v>2855</v>
      </c>
    </row>
    <row r="115" spans="1:2" x14ac:dyDescent="0.25">
      <c r="A115" t="s">
        <v>1590</v>
      </c>
      <c r="B115" t="s">
        <v>1591</v>
      </c>
    </row>
    <row r="116" spans="1:2" x14ac:dyDescent="0.25">
      <c r="A116" t="s">
        <v>2386</v>
      </c>
      <c r="B116" t="s">
        <v>2387</v>
      </c>
    </row>
    <row r="117" spans="1:2" x14ac:dyDescent="0.25">
      <c r="A117" t="s">
        <v>1460</v>
      </c>
      <c r="B117" t="s">
        <v>1461</v>
      </c>
    </row>
    <row r="118" spans="1:2" x14ac:dyDescent="0.25">
      <c r="A118" t="s">
        <v>2838</v>
      </c>
      <c r="B118" t="s">
        <v>2839</v>
      </c>
    </row>
    <row r="119" spans="1:2" x14ac:dyDescent="0.25">
      <c r="A119" t="s">
        <v>2140</v>
      </c>
      <c r="B119" t="s">
        <v>2141</v>
      </c>
    </row>
    <row r="120" spans="1:2" x14ac:dyDescent="0.25">
      <c r="A120" t="s">
        <v>2537</v>
      </c>
      <c r="B120" t="s">
        <v>2538</v>
      </c>
    </row>
    <row r="121" spans="1:2" x14ac:dyDescent="0.25">
      <c r="A121" t="s">
        <v>2216</v>
      </c>
      <c r="B121" t="s">
        <v>2217</v>
      </c>
    </row>
    <row r="122" spans="1:2" x14ac:dyDescent="0.25">
      <c r="A122" t="s">
        <v>2280</v>
      </c>
      <c r="B122" t="s">
        <v>2281</v>
      </c>
    </row>
    <row r="123" spans="1:2" x14ac:dyDescent="0.25">
      <c r="A123" t="s">
        <v>2298</v>
      </c>
      <c r="B123" t="s">
        <v>2299</v>
      </c>
    </row>
    <row r="124" spans="1:2" x14ac:dyDescent="0.25">
      <c r="A124" t="s">
        <v>1779</v>
      </c>
      <c r="B124" t="s">
        <v>1780</v>
      </c>
    </row>
    <row r="125" spans="1:2" x14ac:dyDescent="0.25">
      <c r="A125" t="s">
        <v>1721</v>
      </c>
      <c r="B125" t="s">
        <v>1722</v>
      </c>
    </row>
    <row r="126" spans="1:2" x14ac:dyDescent="0.25">
      <c r="A126" t="s">
        <v>2103</v>
      </c>
      <c r="B126" t="s">
        <v>2104</v>
      </c>
    </row>
    <row r="127" spans="1:2" x14ac:dyDescent="0.25">
      <c r="A127" t="s">
        <v>2334</v>
      </c>
      <c r="B127" t="s">
        <v>2335</v>
      </c>
    </row>
    <row r="128" spans="1:2" x14ac:dyDescent="0.25">
      <c r="A128" t="s">
        <v>2126</v>
      </c>
      <c r="B128" t="s">
        <v>2127</v>
      </c>
    </row>
    <row r="129" spans="1:2" x14ac:dyDescent="0.25">
      <c r="A129" t="s">
        <v>2760</v>
      </c>
      <c r="B129" t="s">
        <v>2761</v>
      </c>
    </row>
    <row r="130" spans="1:2" x14ac:dyDescent="0.25">
      <c r="A130" t="s">
        <v>1946</v>
      </c>
      <c r="B130" t="s">
        <v>1947</v>
      </c>
    </row>
    <row r="131" spans="1:2" x14ac:dyDescent="0.25">
      <c r="A131" t="s">
        <v>2541</v>
      </c>
      <c r="B131" t="s">
        <v>2542</v>
      </c>
    </row>
    <row r="132" spans="1:2" x14ac:dyDescent="0.25">
      <c r="A132" t="s">
        <v>2497</v>
      </c>
      <c r="B132" t="s">
        <v>2498</v>
      </c>
    </row>
    <row r="133" spans="1:2" x14ac:dyDescent="0.25">
      <c r="A133" t="s">
        <v>2786</v>
      </c>
      <c r="B133" t="s">
        <v>2787</v>
      </c>
    </row>
    <row r="134" spans="1:2" x14ac:dyDescent="0.25">
      <c r="A134" t="s">
        <v>2804</v>
      </c>
      <c r="B134" t="s">
        <v>2805</v>
      </c>
    </row>
    <row r="135" spans="1:2" x14ac:dyDescent="0.25">
      <c r="A135" t="s">
        <v>1582</v>
      </c>
      <c r="B135" t="s">
        <v>1583</v>
      </c>
    </row>
    <row r="136" spans="1:2" x14ac:dyDescent="0.25">
      <c r="A136" t="s">
        <v>1682</v>
      </c>
      <c r="B136" t="s">
        <v>1683</v>
      </c>
    </row>
    <row r="137" spans="1:2" x14ac:dyDescent="0.25">
      <c r="A137" t="s">
        <v>2758</v>
      </c>
      <c r="B137" t="s">
        <v>2759</v>
      </c>
    </row>
    <row r="138" spans="1:2" x14ac:dyDescent="0.25">
      <c r="A138" t="s">
        <v>1452</v>
      </c>
      <c r="B138" t="s">
        <v>1453</v>
      </c>
    </row>
    <row r="139" spans="1:2" x14ac:dyDescent="0.25">
      <c r="A139" t="s">
        <v>2198</v>
      </c>
      <c r="B139" t="s">
        <v>2199</v>
      </c>
    </row>
    <row r="140" spans="1:2" x14ac:dyDescent="0.25">
      <c r="A140" t="s">
        <v>2286</v>
      </c>
      <c r="B140" t="s">
        <v>2287</v>
      </c>
    </row>
    <row r="141" spans="1:2" x14ac:dyDescent="0.25">
      <c r="A141" t="s">
        <v>1584</v>
      </c>
      <c r="B141" t="s">
        <v>1585</v>
      </c>
    </row>
    <row r="142" spans="1:2" x14ac:dyDescent="0.25">
      <c r="A142" t="s">
        <v>2453</v>
      </c>
      <c r="B142" t="s">
        <v>2454</v>
      </c>
    </row>
    <row r="143" spans="1:2" x14ac:dyDescent="0.25">
      <c r="A143" t="s">
        <v>2531</v>
      </c>
      <c r="B143" t="s">
        <v>2532</v>
      </c>
    </row>
    <row r="144" spans="1:2" x14ac:dyDescent="0.25">
      <c r="A144" t="s">
        <v>1702</v>
      </c>
      <c r="B144" t="s">
        <v>1703</v>
      </c>
    </row>
    <row r="145" spans="1:2" x14ac:dyDescent="0.25">
      <c r="A145" t="s">
        <v>2621</v>
      </c>
      <c r="B145" t="s">
        <v>2622</v>
      </c>
    </row>
    <row r="146" spans="1:2" x14ac:dyDescent="0.25">
      <c r="A146" t="s">
        <v>2479</v>
      </c>
      <c r="B146" t="s">
        <v>2480</v>
      </c>
    </row>
    <row r="147" spans="1:2" x14ac:dyDescent="0.25">
      <c r="A147" t="s">
        <v>2031</v>
      </c>
      <c r="B147" t="s">
        <v>2032</v>
      </c>
    </row>
    <row r="148" spans="1:2" x14ac:dyDescent="0.25">
      <c r="A148" t="s">
        <v>2483</v>
      </c>
      <c r="B148" t="s">
        <v>2484</v>
      </c>
    </row>
    <row r="149" spans="1:2" x14ac:dyDescent="0.25">
      <c r="A149" t="s">
        <v>2780</v>
      </c>
      <c r="B149" t="s">
        <v>2781</v>
      </c>
    </row>
    <row r="150" spans="1:2" x14ac:dyDescent="0.25">
      <c r="A150" t="s">
        <v>1710</v>
      </c>
      <c r="B150" t="s">
        <v>1711</v>
      </c>
    </row>
    <row r="151" spans="1:2" x14ac:dyDescent="0.25">
      <c r="A151" t="s">
        <v>2384</v>
      </c>
      <c r="B151" t="s">
        <v>2385</v>
      </c>
    </row>
    <row r="152" spans="1:2" x14ac:dyDescent="0.25">
      <c r="A152" t="s">
        <v>2860</v>
      </c>
      <c r="B152" t="s">
        <v>2861</v>
      </c>
    </row>
    <row r="153" spans="1:2" x14ac:dyDescent="0.25">
      <c r="A153" t="s">
        <v>2643</v>
      </c>
      <c r="B153" t="s">
        <v>2644</v>
      </c>
    </row>
    <row r="154" spans="1:2" x14ac:dyDescent="0.25">
      <c r="A154" t="s">
        <v>2170</v>
      </c>
      <c r="B154" t="s">
        <v>2171</v>
      </c>
    </row>
    <row r="155" spans="1:2" x14ac:dyDescent="0.25">
      <c r="A155" t="s">
        <v>1928</v>
      </c>
      <c r="B155" t="s">
        <v>1929</v>
      </c>
    </row>
    <row r="156" spans="1:2" x14ac:dyDescent="0.25">
      <c r="A156" t="s">
        <v>2535</v>
      </c>
      <c r="B156" t="s">
        <v>2536</v>
      </c>
    </row>
    <row r="157" spans="1:2" x14ac:dyDescent="0.25">
      <c r="A157" t="s">
        <v>1720</v>
      </c>
      <c r="B157" t="s">
        <v>1475</v>
      </c>
    </row>
    <row r="158" spans="1:2" x14ac:dyDescent="0.25">
      <c r="A158" t="s">
        <v>1956</v>
      </c>
      <c r="B158" t="s">
        <v>1957</v>
      </c>
    </row>
    <row r="159" spans="1:2" x14ac:dyDescent="0.25">
      <c r="A159" t="s">
        <v>2505</v>
      </c>
      <c r="B159" t="s">
        <v>2506</v>
      </c>
    </row>
    <row r="160" spans="1:2" x14ac:dyDescent="0.25">
      <c r="A160" t="s">
        <v>2111</v>
      </c>
      <c r="B160" t="s">
        <v>1470</v>
      </c>
    </row>
    <row r="161" spans="1:2" x14ac:dyDescent="0.25">
      <c r="A161" t="s">
        <v>2270</v>
      </c>
      <c r="B161" t="s">
        <v>2271</v>
      </c>
    </row>
    <row r="162" spans="1:2" x14ac:dyDescent="0.25">
      <c r="A162" t="s">
        <v>1646</v>
      </c>
      <c r="B162" t="s">
        <v>1647</v>
      </c>
    </row>
    <row r="163" spans="1:2" x14ac:dyDescent="0.25">
      <c r="A163" t="s">
        <v>2766</v>
      </c>
      <c r="B163" t="s">
        <v>2767</v>
      </c>
    </row>
    <row r="164" spans="1:2" x14ac:dyDescent="0.25">
      <c r="A164" t="s">
        <v>2487</v>
      </c>
      <c r="B164" t="s">
        <v>2488</v>
      </c>
    </row>
    <row r="165" spans="1:2" x14ac:dyDescent="0.25">
      <c r="A165" t="s">
        <v>2657</v>
      </c>
      <c r="B165" t="s">
        <v>2658</v>
      </c>
    </row>
    <row r="166" spans="1:2" x14ac:dyDescent="0.25">
      <c r="A166" t="s">
        <v>1559</v>
      </c>
      <c r="B166" t="s">
        <v>1560</v>
      </c>
    </row>
    <row r="167" spans="1:2" x14ac:dyDescent="0.25">
      <c r="A167" t="s">
        <v>2826</v>
      </c>
      <c r="B167" t="s">
        <v>2827</v>
      </c>
    </row>
    <row r="168" spans="1:2" x14ac:dyDescent="0.25">
      <c r="A168" t="s">
        <v>2617</v>
      </c>
      <c r="B168" t="s">
        <v>2618</v>
      </c>
    </row>
    <row r="169" spans="1:2" x14ac:dyDescent="0.25">
      <c r="A169" t="s">
        <v>2800</v>
      </c>
      <c r="B169" t="s">
        <v>2801</v>
      </c>
    </row>
    <row r="170" spans="1:2" x14ac:dyDescent="0.25">
      <c r="A170" t="s">
        <v>2788</v>
      </c>
      <c r="B170" t="s">
        <v>2789</v>
      </c>
    </row>
    <row r="171" spans="1:2" x14ac:dyDescent="0.25">
      <c r="A171" t="s">
        <v>2408</v>
      </c>
      <c r="B171" t="s">
        <v>2409</v>
      </c>
    </row>
    <row r="172" spans="1:2" x14ac:dyDescent="0.25">
      <c r="A172" t="s">
        <v>2150</v>
      </c>
      <c r="B172" t="s">
        <v>2151</v>
      </c>
    </row>
    <row r="173" spans="1:2" x14ac:dyDescent="0.25">
      <c r="A173" t="s">
        <v>1848</v>
      </c>
      <c r="B173" t="s">
        <v>1849</v>
      </c>
    </row>
    <row r="174" spans="1:2" x14ac:dyDescent="0.25">
      <c r="A174" t="s">
        <v>1690</v>
      </c>
      <c r="B174" t="s">
        <v>1691</v>
      </c>
    </row>
    <row r="175" spans="1:2" x14ac:dyDescent="0.25">
      <c r="A175" t="s">
        <v>1622</v>
      </c>
      <c r="B175" t="s">
        <v>1623</v>
      </c>
    </row>
    <row r="176" spans="1:2" x14ac:dyDescent="0.25">
      <c r="A176" t="s">
        <v>1640</v>
      </c>
      <c r="B176" t="s">
        <v>1641</v>
      </c>
    </row>
    <row r="177" spans="1:2" x14ac:dyDescent="0.25">
      <c r="A177" t="s">
        <v>1450</v>
      </c>
      <c r="B177" t="s">
        <v>1451</v>
      </c>
    </row>
    <row r="178" spans="1:2" x14ac:dyDescent="0.25">
      <c r="A178" t="s">
        <v>2294</v>
      </c>
      <c r="B178" t="s">
        <v>2295</v>
      </c>
    </row>
    <row r="179" spans="1:2" x14ac:dyDescent="0.25">
      <c r="A179" t="s">
        <v>1632</v>
      </c>
      <c r="B179" t="s">
        <v>1633</v>
      </c>
    </row>
    <row r="180" spans="1:2" x14ac:dyDescent="0.25">
      <c r="A180" t="s">
        <v>1988</v>
      </c>
      <c r="B180" t="s">
        <v>1989</v>
      </c>
    </row>
    <row r="181" spans="1:2" x14ac:dyDescent="0.25">
      <c r="A181" t="s">
        <v>2551</v>
      </c>
      <c r="B181" t="s">
        <v>2552</v>
      </c>
    </row>
    <row r="182" spans="1:2" x14ac:dyDescent="0.25">
      <c r="A182" t="s">
        <v>1567</v>
      </c>
      <c r="B182" t="s">
        <v>1568</v>
      </c>
    </row>
    <row r="183" spans="1:2" x14ac:dyDescent="0.25">
      <c r="A183" t="s">
        <v>2278</v>
      </c>
      <c r="B183" t="s">
        <v>2279</v>
      </c>
    </row>
    <row r="184" spans="1:2" x14ac:dyDescent="0.25">
      <c r="A184" t="s">
        <v>2682</v>
      </c>
      <c r="B184" t="s">
        <v>2683</v>
      </c>
    </row>
    <row r="185" spans="1:2" x14ac:dyDescent="0.25">
      <c r="A185" t="s">
        <v>2097</v>
      </c>
      <c r="B185" t="s">
        <v>2098</v>
      </c>
    </row>
    <row r="186" spans="1:2" x14ac:dyDescent="0.25">
      <c r="A186" t="s">
        <v>2635</v>
      </c>
      <c r="B186" t="s">
        <v>2636</v>
      </c>
    </row>
    <row r="187" spans="1:2" x14ac:dyDescent="0.25">
      <c r="A187" t="s">
        <v>2589</v>
      </c>
      <c r="B187" t="s">
        <v>2590</v>
      </c>
    </row>
    <row r="188" spans="1:2" x14ac:dyDescent="0.25">
      <c r="A188" t="s">
        <v>1787</v>
      </c>
      <c r="B188" t="s">
        <v>1788</v>
      </c>
    </row>
    <row r="189" spans="1:2" x14ac:dyDescent="0.25">
      <c r="A189" t="s">
        <v>2704</v>
      </c>
      <c r="B189" t="s">
        <v>2705</v>
      </c>
    </row>
    <row r="190" spans="1:2" x14ac:dyDescent="0.25">
      <c r="A190" t="s">
        <v>2631</v>
      </c>
      <c r="B190" t="s">
        <v>2632</v>
      </c>
    </row>
    <row r="191" spans="1:2" x14ac:dyDescent="0.25">
      <c r="A191" t="s">
        <v>2818</v>
      </c>
      <c r="B191" t="s">
        <v>2819</v>
      </c>
    </row>
    <row r="192" spans="1:2" x14ac:dyDescent="0.25">
      <c r="A192" t="s">
        <v>2752</v>
      </c>
      <c r="B192" t="s">
        <v>2753</v>
      </c>
    </row>
    <row r="193" spans="1:2" x14ac:dyDescent="0.25">
      <c r="A193" t="s">
        <v>1902</v>
      </c>
      <c r="B193" t="s">
        <v>1903</v>
      </c>
    </row>
    <row r="194" spans="1:2" x14ac:dyDescent="0.25">
      <c r="A194" t="s">
        <v>2645</v>
      </c>
      <c r="B194" t="s">
        <v>2646</v>
      </c>
    </row>
    <row r="195" spans="1:2" x14ac:dyDescent="0.25">
      <c r="A195" t="s">
        <v>2356</v>
      </c>
      <c r="B195" t="s">
        <v>2357</v>
      </c>
    </row>
    <row r="196" spans="1:2" x14ac:dyDescent="0.25">
      <c r="A196" t="s">
        <v>2116</v>
      </c>
      <c r="B196" t="s">
        <v>2117</v>
      </c>
    </row>
    <row r="197" spans="1:2" x14ac:dyDescent="0.25">
      <c r="A197" t="s">
        <v>2768</v>
      </c>
      <c r="B197" t="s">
        <v>2769</v>
      </c>
    </row>
    <row r="198" spans="1:2" x14ac:dyDescent="0.25">
      <c r="A198" t="s">
        <v>1825</v>
      </c>
      <c r="B198" t="s">
        <v>1826</v>
      </c>
    </row>
    <row r="199" spans="1:2" x14ac:dyDescent="0.25">
      <c r="A199" t="s">
        <v>2676</v>
      </c>
      <c r="B199" t="s">
        <v>2677</v>
      </c>
    </row>
    <row r="200" spans="1:2" x14ac:dyDescent="0.25">
      <c r="A200" t="s">
        <v>2410</v>
      </c>
      <c r="B200" t="s">
        <v>2411</v>
      </c>
    </row>
    <row r="201" spans="1:2" x14ac:dyDescent="0.25">
      <c r="A201" t="s">
        <v>2726</v>
      </c>
      <c r="B201" t="s">
        <v>2727</v>
      </c>
    </row>
    <row r="202" spans="1:2" x14ac:dyDescent="0.25">
      <c r="A202" t="s">
        <v>1624</v>
      </c>
      <c r="B202" t="s">
        <v>1625</v>
      </c>
    </row>
    <row r="203" spans="1:2" x14ac:dyDescent="0.25">
      <c r="A203" t="s">
        <v>2623</v>
      </c>
      <c r="B203" t="s">
        <v>2624</v>
      </c>
    </row>
    <row r="204" spans="1:2" x14ac:dyDescent="0.25">
      <c r="A204" t="s">
        <v>1791</v>
      </c>
      <c r="B204" t="s">
        <v>1792</v>
      </c>
    </row>
    <row r="205" spans="1:2" x14ac:dyDescent="0.25">
      <c r="A205" t="s">
        <v>1737</v>
      </c>
      <c r="B205" t="s">
        <v>1738</v>
      </c>
    </row>
    <row r="206" spans="1:2" x14ac:dyDescent="0.25">
      <c r="A206" t="s">
        <v>2607</v>
      </c>
      <c r="B206" t="s">
        <v>2608</v>
      </c>
    </row>
    <row r="207" spans="1:2" x14ac:dyDescent="0.25">
      <c r="A207" t="s">
        <v>1745</v>
      </c>
      <c r="B207" t="s">
        <v>1746</v>
      </c>
    </row>
    <row r="208" spans="1:2" x14ac:dyDescent="0.25">
      <c r="A208" t="s">
        <v>1966</v>
      </c>
      <c r="B208" t="s">
        <v>1967</v>
      </c>
    </row>
    <row r="209" spans="1:2" x14ac:dyDescent="0.25">
      <c r="A209" t="s">
        <v>1638</v>
      </c>
      <c r="B209" t="s">
        <v>1639</v>
      </c>
    </row>
    <row r="210" spans="1:2" x14ac:dyDescent="0.25">
      <c r="A210" t="s">
        <v>1996</v>
      </c>
      <c r="B210" t="s">
        <v>1997</v>
      </c>
    </row>
    <row r="211" spans="1:2" x14ac:dyDescent="0.25">
      <c r="A211" t="s">
        <v>2513</v>
      </c>
      <c r="B211" t="s">
        <v>2514</v>
      </c>
    </row>
    <row r="212" spans="1:2" x14ac:dyDescent="0.25">
      <c r="A212" t="s">
        <v>1801</v>
      </c>
      <c r="B212" t="s">
        <v>1802</v>
      </c>
    </row>
    <row r="213" spans="1:2" x14ac:dyDescent="0.25">
      <c r="A213" t="s">
        <v>1555</v>
      </c>
      <c r="B213" t="s">
        <v>1556</v>
      </c>
    </row>
    <row r="214" spans="1:2" x14ac:dyDescent="0.25">
      <c r="A214" t="s">
        <v>2609</v>
      </c>
      <c r="B214" t="s">
        <v>2610</v>
      </c>
    </row>
    <row r="215" spans="1:2" x14ac:dyDescent="0.25">
      <c r="A215" t="s">
        <v>2023</v>
      </c>
      <c r="B215" t="s">
        <v>2024</v>
      </c>
    </row>
    <row r="216" spans="1:2" x14ac:dyDescent="0.25">
      <c r="A216" t="s">
        <v>2459</v>
      </c>
      <c r="B216" t="s">
        <v>2460</v>
      </c>
    </row>
    <row r="217" spans="1:2" x14ac:dyDescent="0.25">
      <c r="A217" t="s">
        <v>2262</v>
      </c>
      <c r="B217" t="s">
        <v>2263</v>
      </c>
    </row>
    <row r="218" spans="1:2" x14ac:dyDescent="0.25">
      <c r="A218" t="s">
        <v>2348</v>
      </c>
      <c r="B218" t="s">
        <v>2349</v>
      </c>
    </row>
    <row r="219" spans="1:2" x14ac:dyDescent="0.25">
      <c r="A219" t="s">
        <v>1809</v>
      </c>
      <c r="B219" t="s">
        <v>1810</v>
      </c>
    </row>
    <row r="220" spans="1:2" x14ac:dyDescent="0.25">
      <c r="A220" t="s">
        <v>1668</v>
      </c>
      <c r="B220" t="s">
        <v>1669</v>
      </c>
    </row>
    <row r="221" spans="1:2" x14ac:dyDescent="0.25">
      <c r="A221" t="s">
        <v>1686</v>
      </c>
      <c r="B221" t="s">
        <v>1687</v>
      </c>
    </row>
    <row r="222" spans="1:2" x14ac:dyDescent="0.25">
      <c r="A222" t="s">
        <v>2057</v>
      </c>
      <c r="B222" t="s">
        <v>2058</v>
      </c>
    </row>
    <row r="223" spans="1:2" x14ac:dyDescent="0.25">
      <c r="A223" t="s">
        <v>2597</v>
      </c>
      <c r="B223" t="s">
        <v>2598</v>
      </c>
    </row>
    <row r="224" spans="1:2" x14ac:dyDescent="0.25">
      <c r="A224" t="s">
        <v>1662</v>
      </c>
      <c r="B224" t="s">
        <v>1663</v>
      </c>
    </row>
    <row r="225" spans="1:2" x14ac:dyDescent="0.25">
      <c r="A225" t="s">
        <v>2075</v>
      </c>
      <c r="B225" t="s">
        <v>2076</v>
      </c>
    </row>
    <row r="226" spans="1:2" x14ac:dyDescent="0.25">
      <c r="A226" t="s">
        <v>2326</v>
      </c>
      <c r="B226" t="s">
        <v>2327</v>
      </c>
    </row>
    <row r="227" spans="1:2" x14ac:dyDescent="0.25">
      <c r="A227" t="s">
        <v>2166</v>
      </c>
      <c r="B227" t="s">
        <v>2167</v>
      </c>
    </row>
    <row r="228" spans="1:2" x14ac:dyDescent="0.25">
      <c r="A228" t="s">
        <v>1908</v>
      </c>
      <c r="B228" t="s">
        <v>1909</v>
      </c>
    </row>
    <row r="229" spans="1:2" x14ac:dyDescent="0.25">
      <c r="A229" t="s">
        <v>2692</v>
      </c>
      <c r="B229" t="s">
        <v>2693</v>
      </c>
    </row>
    <row r="230" spans="1:2" x14ac:dyDescent="0.25">
      <c r="A230" t="s">
        <v>1940</v>
      </c>
      <c r="B230" t="s">
        <v>1941</v>
      </c>
    </row>
    <row r="231" spans="1:2" x14ac:dyDescent="0.25">
      <c r="A231" t="s">
        <v>1432</v>
      </c>
      <c r="B231" t="s">
        <v>1433</v>
      </c>
    </row>
    <row r="232" spans="1:2" x14ac:dyDescent="0.25">
      <c r="A232" t="s">
        <v>2314</v>
      </c>
      <c r="B232" t="s">
        <v>2315</v>
      </c>
    </row>
    <row r="233" spans="1:2" x14ac:dyDescent="0.25">
      <c r="A233" t="s">
        <v>1962</v>
      </c>
      <c r="B233" t="s">
        <v>1963</v>
      </c>
    </row>
    <row r="234" spans="1:2" x14ac:dyDescent="0.25">
      <c r="A234" t="s">
        <v>1992</v>
      </c>
      <c r="B234" t="s">
        <v>1993</v>
      </c>
    </row>
    <row r="235" spans="1:2" x14ac:dyDescent="0.25">
      <c r="A235" t="s">
        <v>2222</v>
      </c>
      <c r="B235" t="s">
        <v>2223</v>
      </c>
    </row>
    <row r="236" spans="1:2" x14ac:dyDescent="0.25">
      <c r="A236" t="s">
        <v>1938</v>
      </c>
      <c r="B236" t="s">
        <v>1939</v>
      </c>
    </row>
    <row r="237" spans="1:2" x14ac:dyDescent="0.25">
      <c r="A237" t="s">
        <v>2412</v>
      </c>
      <c r="B237" t="s">
        <v>2413</v>
      </c>
    </row>
    <row r="238" spans="1:2" x14ac:dyDescent="0.25">
      <c r="A238" t="s">
        <v>2491</v>
      </c>
      <c r="B238" t="s">
        <v>2492</v>
      </c>
    </row>
    <row r="239" spans="1:2" x14ac:dyDescent="0.25">
      <c r="A239" t="s">
        <v>2079</v>
      </c>
      <c r="B239" t="s">
        <v>2080</v>
      </c>
    </row>
    <row r="240" spans="1:2" x14ac:dyDescent="0.25">
      <c r="A240" t="s">
        <v>2615</v>
      </c>
      <c r="B240" t="s">
        <v>2616</v>
      </c>
    </row>
    <row r="241" spans="1:2" x14ac:dyDescent="0.25">
      <c r="A241" t="s">
        <v>1743</v>
      </c>
      <c r="B241" t="s">
        <v>1744</v>
      </c>
    </row>
    <row r="242" spans="1:2" x14ac:dyDescent="0.25">
      <c r="A242" t="s">
        <v>1990</v>
      </c>
      <c r="B242" t="s">
        <v>1991</v>
      </c>
    </row>
    <row r="243" spans="1:2" x14ac:dyDescent="0.25">
      <c r="A243" t="s">
        <v>2033</v>
      </c>
      <c r="B243" t="s">
        <v>2034</v>
      </c>
    </row>
    <row r="244" spans="1:2" x14ac:dyDescent="0.25">
      <c r="A244" t="s">
        <v>2782</v>
      </c>
      <c r="B244" t="s">
        <v>2783</v>
      </c>
    </row>
    <row r="245" spans="1:2" x14ac:dyDescent="0.25">
      <c r="A245" t="s">
        <v>2419</v>
      </c>
      <c r="B245" t="s">
        <v>2420</v>
      </c>
    </row>
    <row r="246" spans="1:2" x14ac:dyDescent="0.25">
      <c r="A246" t="s">
        <v>2690</v>
      </c>
      <c r="B246" t="s">
        <v>2691</v>
      </c>
    </row>
    <row r="247" spans="1:2" x14ac:dyDescent="0.25">
      <c r="A247" t="s">
        <v>2585</v>
      </c>
      <c r="B247" t="s">
        <v>2586</v>
      </c>
    </row>
    <row r="248" spans="1:2" x14ac:dyDescent="0.25">
      <c r="A248" t="s">
        <v>2099</v>
      </c>
      <c r="B248" t="s">
        <v>2100</v>
      </c>
    </row>
    <row r="249" spans="1:2" x14ac:dyDescent="0.25">
      <c r="A249" t="s">
        <v>1970</v>
      </c>
      <c r="B249" t="s">
        <v>1971</v>
      </c>
    </row>
    <row r="250" spans="1:2" x14ac:dyDescent="0.25">
      <c r="A250" t="s">
        <v>2517</v>
      </c>
      <c r="B250" t="s">
        <v>2518</v>
      </c>
    </row>
    <row r="251" spans="1:2" x14ac:dyDescent="0.25">
      <c r="A251" t="s">
        <v>2400</v>
      </c>
      <c r="B251" t="s">
        <v>2401</v>
      </c>
    </row>
    <row r="252" spans="1:2" x14ac:dyDescent="0.25">
      <c r="A252" t="s">
        <v>2276</v>
      </c>
      <c r="B252" t="s">
        <v>2277</v>
      </c>
    </row>
    <row r="253" spans="1:2" x14ac:dyDescent="0.25">
      <c r="A253" t="s">
        <v>2565</v>
      </c>
      <c r="B253" t="s">
        <v>2566</v>
      </c>
    </row>
    <row r="254" spans="1:2" x14ac:dyDescent="0.25">
      <c r="A254" t="s">
        <v>1886</v>
      </c>
      <c r="B254" t="s">
        <v>1887</v>
      </c>
    </row>
    <row r="255" spans="1:2" x14ac:dyDescent="0.25">
      <c r="A255" t="s">
        <v>2112</v>
      </c>
      <c r="B255" t="s">
        <v>2113</v>
      </c>
    </row>
    <row r="256" spans="1:2" x14ac:dyDescent="0.25">
      <c r="A256" t="s">
        <v>2093</v>
      </c>
      <c r="B256" t="s">
        <v>2094</v>
      </c>
    </row>
    <row r="257" spans="1:2" x14ac:dyDescent="0.25">
      <c r="A257" t="s">
        <v>2427</v>
      </c>
      <c r="B257" t="s">
        <v>2428</v>
      </c>
    </row>
    <row r="258" spans="1:2" x14ac:dyDescent="0.25">
      <c r="A258" t="s">
        <v>2730</v>
      </c>
      <c r="B258" t="s">
        <v>2731</v>
      </c>
    </row>
    <row r="259" spans="1:2" x14ac:dyDescent="0.25">
      <c r="A259" t="s">
        <v>1576</v>
      </c>
      <c r="B259" t="s">
        <v>1577</v>
      </c>
    </row>
    <row r="260" spans="1:2" x14ac:dyDescent="0.25">
      <c r="A260" t="s">
        <v>2702</v>
      </c>
      <c r="B260" t="s">
        <v>2703</v>
      </c>
    </row>
    <row r="261" spans="1:2" x14ac:dyDescent="0.25">
      <c r="A261" t="s">
        <v>2736</v>
      </c>
      <c r="B261" t="s">
        <v>2737</v>
      </c>
    </row>
    <row r="262" spans="1:2" x14ac:dyDescent="0.25">
      <c r="A262" t="s">
        <v>2051</v>
      </c>
      <c r="B262" t="s">
        <v>2052</v>
      </c>
    </row>
    <row r="263" spans="1:2" x14ac:dyDescent="0.25">
      <c r="A263" t="s">
        <v>2039</v>
      </c>
      <c r="B263" t="s">
        <v>2040</v>
      </c>
    </row>
    <row r="264" spans="1:2" x14ac:dyDescent="0.25">
      <c r="A264" t="s">
        <v>2449</v>
      </c>
      <c r="B264" t="s">
        <v>2450</v>
      </c>
    </row>
    <row r="265" spans="1:2" x14ac:dyDescent="0.25">
      <c r="A265" t="s">
        <v>2507</v>
      </c>
      <c r="B265" t="s">
        <v>2508</v>
      </c>
    </row>
    <row r="266" spans="1:2" x14ac:dyDescent="0.25">
      <c r="A266" t="s">
        <v>2162</v>
      </c>
      <c r="B266" t="s">
        <v>2163</v>
      </c>
    </row>
    <row r="267" spans="1:2" x14ac:dyDescent="0.25">
      <c r="A267" t="s">
        <v>2124</v>
      </c>
      <c r="B267" t="s">
        <v>2125</v>
      </c>
    </row>
    <row r="268" spans="1:2" x14ac:dyDescent="0.25">
      <c r="A268" t="s">
        <v>1739</v>
      </c>
      <c r="B268" t="s">
        <v>1740</v>
      </c>
    </row>
    <row r="269" spans="1:2" x14ac:dyDescent="0.25">
      <c r="A269" t="s">
        <v>2374</v>
      </c>
      <c r="B269" t="s">
        <v>2375</v>
      </c>
    </row>
    <row r="270" spans="1:2" x14ac:dyDescent="0.25">
      <c r="A270" t="s">
        <v>2194</v>
      </c>
      <c r="B270" t="s">
        <v>2195</v>
      </c>
    </row>
    <row r="271" spans="1:2" x14ac:dyDescent="0.25">
      <c r="A271" t="s">
        <v>2423</v>
      </c>
      <c r="B271" t="s">
        <v>2424</v>
      </c>
    </row>
    <row r="272" spans="1:2" x14ac:dyDescent="0.25">
      <c r="A272" t="s">
        <v>1718</v>
      </c>
      <c r="B272" t="s">
        <v>1719</v>
      </c>
    </row>
    <row r="273" spans="1:2" x14ac:dyDescent="0.25">
      <c r="A273" t="s">
        <v>2722</v>
      </c>
      <c r="B273" t="s">
        <v>2723</v>
      </c>
    </row>
    <row r="274" spans="1:2" x14ac:dyDescent="0.25">
      <c r="A274" t="s">
        <v>1642</v>
      </c>
      <c r="B274" t="s">
        <v>1643</v>
      </c>
    </row>
    <row r="275" spans="1:2" x14ac:dyDescent="0.25">
      <c r="A275" t="s">
        <v>2463</v>
      </c>
      <c r="B275" t="s">
        <v>2464</v>
      </c>
    </row>
    <row r="276" spans="1:2" x14ac:dyDescent="0.25">
      <c r="A276" t="s">
        <v>2160</v>
      </c>
      <c r="B276" t="s">
        <v>2161</v>
      </c>
    </row>
    <row r="277" spans="1:2" x14ac:dyDescent="0.25">
      <c r="A277" t="s">
        <v>2109</v>
      </c>
      <c r="B277" t="s">
        <v>2110</v>
      </c>
    </row>
    <row r="278" spans="1:2" x14ac:dyDescent="0.25">
      <c r="A278" t="s">
        <v>1976</v>
      </c>
      <c r="B278" t="s">
        <v>1977</v>
      </c>
    </row>
    <row r="279" spans="1:2" x14ac:dyDescent="0.25">
      <c r="A279" t="s">
        <v>2577</v>
      </c>
      <c r="B279" t="s">
        <v>2578</v>
      </c>
    </row>
    <row r="280" spans="1:2" x14ac:dyDescent="0.25">
      <c r="A280" t="s">
        <v>2603</v>
      </c>
      <c r="B280" t="s">
        <v>2604</v>
      </c>
    </row>
    <row r="281" spans="1:2" x14ac:dyDescent="0.25">
      <c r="A281" t="s">
        <v>2485</v>
      </c>
      <c r="B281" t="s">
        <v>2486</v>
      </c>
    </row>
    <row r="282" spans="1:2" x14ac:dyDescent="0.25">
      <c r="A282" t="s">
        <v>1920</v>
      </c>
      <c r="B282" t="s">
        <v>1921</v>
      </c>
    </row>
    <row r="283" spans="1:2" x14ac:dyDescent="0.25">
      <c r="A283" t="s">
        <v>2778</v>
      </c>
      <c r="B283" t="s">
        <v>2779</v>
      </c>
    </row>
    <row r="284" spans="1:2" x14ac:dyDescent="0.25">
      <c r="A284" t="s">
        <v>2342</v>
      </c>
      <c r="B284" t="s">
        <v>2343</v>
      </c>
    </row>
    <row r="285" spans="1:2" x14ac:dyDescent="0.25">
      <c r="A285" t="s">
        <v>2206</v>
      </c>
      <c r="B285" t="s">
        <v>2207</v>
      </c>
    </row>
    <row r="286" spans="1:2" x14ac:dyDescent="0.25">
      <c r="A286" t="s">
        <v>2573</v>
      </c>
      <c r="B286" t="s">
        <v>2574</v>
      </c>
    </row>
    <row r="287" spans="1:2" x14ac:dyDescent="0.25">
      <c r="A287" t="s">
        <v>3174</v>
      </c>
      <c r="B287" t="s">
        <v>3175</v>
      </c>
    </row>
    <row r="288" spans="1:2" x14ac:dyDescent="0.25">
      <c r="A288" t="s">
        <v>2986</v>
      </c>
      <c r="B288" t="s">
        <v>2987</v>
      </c>
    </row>
    <row r="289" spans="1:2" x14ac:dyDescent="0.25">
      <c r="A289" t="s">
        <v>3030</v>
      </c>
      <c r="B289" t="s">
        <v>3031</v>
      </c>
    </row>
    <row r="290" spans="1:2" x14ac:dyDescent="0.25">
      <c r="A290" t="s">
        <v>3138</v>
      </c>
      <c r="B290" t="s">
        <v>3139</v>
      </c>
    </row>
    <row r="291" spans="1:2" x14ac:dyDescent="0.25">
      <c r="A291" t="s">
        <v>3518</v>
      </c>
      <c r="B291" t="s">
        <v>3519</v>
      </c>
    </row>
    <row r="292" spans="1:2" x14ac:dyDescent="0.25">
      <c r="A292" t="s">
        <v>3486</v>
      </c>
      <c r="B292" t="s">
        <v>3487</v>
      </c>
    </row>
    <row r="293" spans="1:2" x14ac:dyDescent="0.25">
      <c r="A293" t="s">
        <v>2959</v>
      </c>
      <c r="B293" t="s">
        <v>2960</v>
      </c>
    </row>
    <row r="294" spans="1:2" x14ac:dyDescent="0.25">
      <c r="A294" t="s">
        <v>3156</v>
      </c>
      <c r="B294" t="s">
        <v>3157</v>
      </c>
    </row>
    <row r="295" spans="1:2" x14ac:dyDescent="0.25">
      <c r="A295" t="s">
        <v>3813</v>
      </c>
      <c r="B295" t="s">
        <v>3814</v>
      </c>
    </row>
    <row r="296" spans="1:2" x14ac:dyDescent="0.25">
      <c r="A296" t="s">
        <v>1454</v>
      </c>
      <c r="B296" t="s">
        <v>1455</v>
      </c>
    </row>
    <row r="297" spans="1:2" x14ac:dyDescent="0.25">
      <c r="A297" t="s">
        <v>3498</v>
      </c>
      <c r="B297" t="s">
        <v>3499</v>
      </c>
    </row>
    <row r="298" spans="1:2" x14ac:dyDescent="0.25">
      <c r="A298" t="s">
        <v>1478</v>
      </c>
      <c r="B298" t="s">
        <v>1479</v>
      </c>
    </row>
    <row r="299" spans="1:2" x14ac:dyDescent="0.25">
      <c r="A299" t="s">
        <v>3214</v>
      </c>
      <c r="B299" t="s">
        <v>3215</v>
      </c>
    </row>
    <row r="300" spans="1:2" x14ac:dyDescent="0.25">
      <c r="A300" t="s">
        <v>3644</v>
      </c>
      <c r="B300" t="s">
        <v>3645</v>
      </c>
    </row>
    <row r="301" spans="1:2" x14ac:dyDescent="0.25">
      <c r="A301" t="s">
        <v>3791</v>
      </c>
      <c r="B301" t="s">
        <v>3792</v>
      </c>
    </row>
    <row r="302" spans="1:2" x14ac:dyDescent="0.25">
      <c r="A302" t="s">
        <v>3512</v>
      </c>
      <c r="B302" t="s">
        <v>3513</v>
      </c>
    </row>
    <row r="303" spans="1:2" x14ac:dyDescent="0.25">
      <c r="A303" t="s">
        <v>3304</v>
      </c>
      <c r="B303" t="s">
        <v>3305</v>
      </c>
    </row>
    <row r="304" spans="1:2" x14ac:dyDescent="0.25">
      <c r="A304" t="s">
        <v>3795</v>
      </c>
      <c r="B304" t="s">
        <v>3796</v>
      </c>
    </row>
    <row r="305" spans="1:2" x14ac:dyDescent="0.25">
      <c r="A305" t="s">
        <v>3148</v>
      </c>
      <c r="B305" t="s">
        <v>3149</v>
      </c>
    </row>
    <row r="306" spans="1:2" x14ac:dyDescent="0.25">
      <c r="A306" t="s">
        <v>3128</v>
      </c>
      <c r="B306" t="s">
        <v>3129</v>
      </c>
    </row>
    <row r="307" spans="1:2" x14ac:dyDescent="0.25">
      <c r="A307" t="s">
        <v>3522</v>
      </c>
      <c r="B307" t="s">
        <v>3523</v>
      </c>
    </row>
    <row r="308" spans="1:2" x14ac:dyDescent="0.25">
      <c r="A308" t="s">
        <v>3320</v>
      </c>
      <c r="B308" t="s">
        <v>3321</v>
      </c>
    </row>
    <row r="309" spans="1:2" x14ac:dyDescent="0.25">
      <c r="A309" t="s">
        <v>3983</v>
      </c>
      <c r="B309" t="s">
        <v>3984</v>
      </c>
    </row>
    <row r="310" spans="1:2" x14ac:dyDescent="0.25">
      <c r="A310" t="s">
        <v>3654</v>
      </c>
      <c r="B310" t="s">
        <v>3655</v>
      </c>
    </row>
    <row r="311" spans="1:2" x14ac:dyDescent="0.25">
      <c r="A311" t="s">
        <v>3012</v>
      </c>
      <c r="B311" t="s">
        <v>3013</v>
      </c>
    </row>
    <row r="312" spans="1:2" x14ac:dyDescent="0.25">
      <c r="A312" t="s">
        <v>3783</v>
      </c>
      <c r="B312" t="s">
        <v>3784</v>
      </c>
    </row>
    <row r="313" spans="1:2" x14ac:dyDescent="0.25">
      <c r="A313" t="s">
        <v>3060</v>
      </c>
      <c r="B313" t="s">
        <v>3061</v>
      </c>
    </row>
    <row r="314" spans="1:2" x14ac:dyDescent="0.25">
      <c r="A314" t="s">
        <v>3346</v>
      </c>
      <c r="B314" t="s">
        <v>3347</v>
      </c>
    </row>
    <row r="315" spans="1:2" x14ac:dyDescent="0.25">
      <c r="A315" t="s">
        <v>3853</v>
      </c>
      <c r="B315" t="s">
        <v>3854</v>
      </c>
    </row>
    <row r="316" spans="1:2" x14ac:dyDescent="0.25">
      <c r="A316" t="s">
        <v>3929</v>
      </c>
      <c r="B316" t="s">
        <v>3930</v>
      </c>
    </row>
    <row r="317" spans="1:2" x14ac:dyDescent="0.25">
      <c r="A317" t="s">
        <v>3859</v>
      </c>
      <c r="B317" t="s">
        <v>3860</v>
      </c>
    </row>
    <row r="318" spans="1:2" x14ac:dyDescent="0.25">
      <c r="A318" t="s">
        <v>3006</v>
      </c>
      <c r="B318" t="s">
        <v>3007</v>
      </c>
    </row>
    <row r="319" spans="1:2" x14ac:dyDescent="0.25">
      <c r="A319" t="s">
        <v>3612</v>
      </c>
      <c r="B319" t="s">
        <v>3613</v>
      </c>
    </row>
    <row r="320" spans="1:2" x14ac:dyDescent="0.25">
      <c r="A320" t="s">
        <v>3356</v>
      </c>
      <c r="B320" t="s">
        <v>3357</v>
      </c>
    </row>
    <row r="321" spans="1:2" x14ac:dyDescent="0.25">
      <c r="A321" t="s">
        <v>3879</v>
      </c>
      <c r="B321" t="s">
        <v>3880</v>
      </c>
    </row>
    <row r="322" spans="1:2" x14ac:dyDescent="0.25">
      <c r="A322" t="s">
        <v>3556</v>
      </c>
      <c r="B322" t="s">
        <v>3557</v>
      </c>
    </row>
    <row r="323" spans="1:2" x14ac:dyDescent="0.25">
      <c r="A323" t="s">
        <v>3857</v>
      </c>
      <c r="B323" t="s">
        <v>3858</v>
      </c>
    </row>
    <row r="324" spans="1:2" x14ac:dyDescent="0.25">
      <c r="A324" t="s">
        <v>3963</v>
      </c>
      <c r="B324" t="s">
        <v>3964</v>
      </c>
    </row>
    <row r="325" spans="1:2" x14ac:dyDescent="0.25">
      <c r="A325" t="s">
        <v>3382</v>
      </c>
      <c r="B325" t="s">
        <v>3383</v>
      </c>
    </row>
    <row r="326" spans="1:2" x14ac:dyDescent="0.25">
      <c r="A326" t="s">
        <v>3204</v>
      </c>
      <c r="B326" t="s">
        <v>3205</v>
      </c>
    </row>
    <row r="327" spans="1:2" x14ac:dyDescent="0.25">
      <c r="A327" t="s">
        <v>3743</v>
      </c>
      <c r="B327" t="s">
        <v>3744</v>
      </c>
    </row>
    <row r="328" spans="1:2" x14ac:dyDescent="0.25">
      <c r="A328" t="s">
        <v>3336</v>
      </c>
      <c r="B328" t="s">
        <v>3337</v>
      </c>
    </row>
    <row r="329" spans="1:2" x14ac:dyDescent="0.25">
      <c r="A329" t="s">
        <v>3104</v>
      </c>
      <c r="B329" t="s">
        <v>3105</v>
      </c>
    </row>
    <row r="330" spans="1:2" x14ac:dyDescent="0.25">
      <c r="A330" t="s">
        <v>3771</v>
      </c>
      <c r="B330" t="s">
        <v>3772</v>
      </c>
    </row>
    <row r="331" spans="1:2" x14ac:dyDescent="0.25">
      <c r="A331" t="s">
        <v>3704</v>
      </c>
      <c r="B331" t="s">
        <v>3705</v>
      </c>
    </row>
    <row r="332" spans="1:2" x14ac:dyDescent="0.25">
      <c r="A332" t="s">
        <v>3624</v>
      </c>
      <c r="B332" t="s">
        <v>3625</v>
      </c>
    </row>
    <row r="333" spans="1:2" x14ac:dyDescent="0.25">
      <c r="A333" t="s">
        <v>3180</v>
      </c>
      <c r="B333" t="s">
        <v>3181</v>
      </c>
    </row>
    <row r="334" spans="1:2" x14ac:dyDescent="0.25">
      <c r="A334" t="s">
        <v>1441</v>
      </c>
      <c r="B334" t="s">
        <v>1442</v>
      </c>
    </row>
    <row r="335" spans="1:2" x14ac:dyDescent="0.25">
      <c r="A335" t="s">
        <v>3366</v>
      </c>
      <c r="B335" t="s">
        <v>3367</v>
      </c>
    </row>
    <row r="336" spans="1:2" x14ac:dyDescent="0.25">
      <c r="A336" t="s">
        <v>3124</v>
      </c>
      <c r="B336" t="s">
        <v>3125</v>
      </c>
    </row>
    <row r="337" spans="1:2" x14ac:dyDescent="0.25">
      <c r="A337" t="s">
        <v>3867</v>
      </c>
      <c r="B337" t="s">
        <v>3868</v>
      </c>
    </row>
    <row r="338" spans="1:2" x14ac:dyDescent="0.25">
      <c r="A338" t="s">
        <v>3700</v>
      </c>
      <c r="B338" t="s">
        <v>3701</v>
      </c>
    </row>
    <row r="339" spans="1:2" x14ac:dyDescent="0.25">
      <c r="A339" t="s">
        <v>3228</v>
      </c>
      <c r="B339" t="s">
        <v>3229</v>
      </c>
    </row>
    <row r="340" spans="1:2" x14ac:dyDescent="0.25">
      <c r="A340" t="s">
        <v>3010</v>
      </c>
      <c r="B340" t="s">
        <v>3011</v>
      </c>
    </row>
    <row r="341" spans="1:2" x14ac:dyDescent="0.25">
      <c r="A341" t="s">
        <v>3024</v>
      </c>
      <c r="B341" t="s">
        <v>3025</v>
      </c>
    </row>
    <row r="342" spans="1:2" x14ac:dyDescent="0.25">
      <c r="A342" t="s">
        <v>1421</v>
      </c>
      <c r="B342" t="s">
        <v>1422</v>
      </c>
    </row>
    <row r="343" spans="1:2" x14ac:dyDescent="0.25">
      <c r="A343" t="s">
        <v>3733</v>
      </c>
      <c r="B343" t="s">
        <v>3734</v>
      </c>
    </row>
    <row r="344" spans="1:2" x14ac:dyDescent="0.25">
      <c r="A344" t="s">
        <v>2951</v>
      </c>
      <c r="B344" t="s">
        <v>2952</v>
      </c>
    </row>
    <row r="345" spans="1:2" x14ac:dyDescent="0.25">
      <c r="A345" t="s">
        <v>3698</v>
      </c>
      <c r="B345" t="s">
        <v>3699</v>
      </c>
    </row>
    <row r="346" spans="1:2" x14ac:dyDescent="0.25">
      <c r="A346" t="s">
        <v>3040</v>
      </c>
      <c r="B346" t="s">
        <v>3041</v>
      </c>
    </row>
    <row r="347" spans="1:2" x14ac:dyDescent="0.25">
      <c r="A347" t="s">
        <v>3206</v>
      </c>
      <c r="B347" t="s">
        <v>3207</v>
      </c>
    </row>
    <row r="348" spans="1:2" x14ac:dyDescent="0.25">
      <c r="A348" t="s">
        <v>3885</v>
      </c>
      <c r="B348" t="s">
        <v>3886</v>
      </c>
    </row>
    <row r="349" spans="1:2" x14ac:dyDescent="0.25">
      <c r="A349" t="s">
        <v>3965</v>
      </c>
      <c r="B349" t="s">
        <v>3966</v>
      </c>
    </row>
    <row r="350" spans="1:2" x14ac:dyDescent="0.25">
      <c r="A350" t="s">
        <v>3454</v>
      </c>
      <c r="B350" t="s">
        <v>3455</v>
      </c>
    </row>
    <row r="351" spans="1:2" x14ac:dyDescent="0.25">
      <c r="A351" t="s">
        <v>3236</v>
      </c>
      <c r="B351" t="s">
        <v>3237</v>
      </c>
    </row>
    <row r="352" spans="1:2" x14ac:dyDescent="0.25">
      <c r="A352" t="s">
        <v>3404</v>
      </c>
      <c r="B352" t="s">
        <v>3405</v>
      </c>
    </row>
    <row r="353" spans="1:2" x14ac:dyDescent="0.25">
      <c r="A353" t="s">
        <v>3058</v>
      </c>
      <c r="B353" t="s">
        <v>3059</v>
      </c>
    </row>
    <row r="354" spans="1:2" x14ac:dyDescent="0.25">
      <c r="A354" t="s">
        <v>3360</v>
      </c>
      <c r="B354" t="s">
        <v>3361</v>
      </c>
    </row>
    <row r="355" spans="1:2" x14ac:dyDescent="0.25">
      <c r="A355" t="s">
        <v>3945</v>
      </c>
      <c r="B355" t="s">
        <v>3946</v>
      </c>
    </row>
    <row r="356" spans="1:2" x14ac:dyDescent="0.25">
      <c r="A356" t="s">
        <v>3052</v>
      </c>
      <c r="B356" t="s">
        <v>3053</v>
      </c>
    </row>
    <row r="357" spans="1:2" x14ac:dyDescent="0.25">
      <c r="A357" t="s">
        <v>3230</v>
      </c>
      <c r="B357" t="s">
        <v>3231</v>
      </c>
    </row>
    <row r="358" spans="1:2" x14ac:dyDescent="0.25">
      <c r="A358" t="s">
        <v>3334</v>
      </c>
      <c r="B358" t="s">
        <v>3335</v>
      </c>
    </row>
    <row r="359" spans="1:2" x14ac:dyDescent="0.25">
      <c r="A359" t="s">
        <v>3162</v>
      </c>
      <c r="B359" t="s">
        <v>3163</v>
      </c>
    </row>
    <row r="360" spans="1:2" x14ac:dyDescent="0.25">
      <c r="A360" t="s">
        <v>3662</v>
      </c>
      <c r="B360" t="s">
        <v>3663</v>
      </c>
    </row>
    <row r="361" spans="1:2" x14ac:dyDescent="0.25">
      <c r="A361" t="s">
        <v>3470</v>
      </c>
      <c r="B361" t="s">
        <v>3471</v>
      </c>
    </row>
    <row r="362" spans="1:2" x14ac:dyDescent="0.25">
      <c r="A362" t="s">
        <v>3680</v>
      </c>
      <c r="B362" t="s">
        <v>3681</v>
      </c>
    </row>
    <row r="363" spans="1:2" x14ac:dyDescent="0.25">
      <c r="A363" t="s">
        <v>2938</v>
      </c>
      <c r="B363" t="s">
        <v>2939</v>
      </c>
    </row>
    <row r="364" spans="1:2" x14ac:dyDescent="0.25">
      <c r="A364" t="s">
        <v>3532</v>
      </c>
      <c r="B364" t="s">
        <v>3533</v>
      </c>
    </row>
    <row r="365" spans="1:2" x14ac:dyDescent="0.25">
      <c r="A365" t="s">
        <v>3977</v>
      </c>
      <c r="B365" t="s">
        <v>3978</v>
      </c>
    </row>
    <row r="366" spans="1:2" x14ac:dyDescent="0.25">
      <c r="A366" t="s">
        <v>3244</v>
      </c>
      <c r="B366" t="s">
        <v>3245</v>
      </c>
    </row>
    <row r="367" spans="1:2" x14ac:dyDescent="0.25">
      <c r="A367" t="s">
        <v>3708</v>
      </c>
      <c r="B367" t="s">
        <v>3709</v>
      </c>
    </row>
    <row r="368" spans="1:2" x14ac:dyDescent="0.25">
      <c r="A368" t="s">
        <v>3098</v>
      </c>
      <c r="B368" t="s">
        <v>3099</v>
      </c>
    </row>
    <row r="369" spans="1:2" x14ac:dyDescent="0.25">
      <c r="A369" t="s">
        <v>3855</v>
      </c>
      <c r="B369" t="s">
        <v>3856</v>
      </c>
    </row>
    <row r="370" spans="1:2" x14ac:dyDescent="0.25">
      <c r="A370" t="s">
        <v>3318</v>
      </c>
      <c r="B370" t="s">
        <v>3319</v>
      </c>
    </row>
    <row r="371" spans="1:2" x14ac:dyDescent="0.25">
      <c r="A371" t="s">
        <v>3955</v>
      </c>
      <c r="B371" t="s">
        <v>3956</v>
      </c>
    </row>
    <row r="372" spans="1:2" x14ac:dyDescent="0.25">
      <c r="A372" t="s">
        <v>3074</v>
      </c>
      <c r="B372" t="s">
        <v>3075</v>
      </c>
    </row>
    <row r="373" spans="1:2" x14ac:dyDescent="0.25">
      <c r="A373" t="s">
        <v>3410</v>
      </c>
      <c r="B373" t="s">
        <v>3411</v>
      </c>
    </row>
    <row r="374" spans="1:2" x14ac:dyDescent="0.25">
      <c r="A374" t="s">
        <v>3731</v>
      </c>
      <c r="B374" t="s">
        <v>3732</v>
      </c>
    </row>
    <row r="375" spans="1:2" x14ac:dyDescent="0.25">
      <c r="A375" t="s">
        <v>3122</v>
      </c>
      <c r="B375" t="s">
        <v>3123</v>
      </c>
    </row>
    <row r="376" spans="1:2" x14ac:dyDescent="0.25">
      <c r="A376" t="s">
        <v>2998</v>
      </c>
      <c r="B376" t="s">
        <v>2999</v>
      </c>
    </row>
    <row r="377" spans="1:2" x14ac:dyDescent="0.25">
      <c r="A377" t="s">
        <v>3917</v>
      </c>
      <c r="B377" t="s">
        <v>3918</v>
      </c>
    </row>
    <row r="378" spans="1:2" x14ac:dyDescent="0.25">
      <c r="A378" t="s">
        <v>1569</v>
      </c>
      <c r="B378" t="s">
        <v>2975</v>
      </c>
    </row>
    <row r="379" spans="1:2" x14ac:dyDescent="0.25">
      <c r="A379" t="s">
        <v>3084</v>
      </c>
      <c r="B379" t="s">
        <v>3085</v>
      </c>
    </row>
    <row r="380" spans="1:2" x14ac:dyDescent="0.25">
      <c r="A380" t="s">
        <v>3238</v>
      </c>
      <c r="B380" t="s">
        <v>3239</v>
      </c>
    </row>
    <row r="381" spans="1:2" x14ac:dyDescent="0.25">
      <c r="A381" t="s">
        <v>3809</v>
      </c>
      <c r="B381" t="s">
        <v>3810</v>
      </c>
    </row>
    <row r="382" spans="1:2" x14ac:dyDescent="0.25">
      <c r="A382" t="s">
        <v>3702</v>
      </c>
      <c r="B382" t="s">
        <v>3703</v>
      </c>
    </row>
    <row r="383" spans="1:2" x14ac:dyDescent="0.25">
      <c r="A383" t="s">
        <v>3596</v>
      </c>
      <c r="B383" t="s">
        <v>3597</v>
      </c>
    </row>
    <row r="384" spans="1:2" x14ac:dyDescent="0.25">
      <c r="A384" t="s">
        <v>3737</v>
      </c>
      <c r="B384" t="s">
        <v>3738</v>
      </c>
    </row>
    <row r="385" spans="1:2" x14ac:dyDescent="0.25">
      <c r="A385" t="s">
        <v>3582</v>
      </c>
      <c r="B385" t="s">
        <v>3583</v>
      </c>
    </row>
    <row r="386" spans="1:2" x14ac:dyDescent="0.25">
      <c r="A386" t="s">
        <v>3871</v>
      </c>
      <c r="B386" t="s">
        <v>3872</v>
      </c>
    </row>
    <row r="387" spans="1:2" x14ac:dyDescent="0.25">
      <c r="A387" t="s">
        <v>3845</v>
      </c>
      <c r="B387" t="s">
        <v>3846</v>
      </c>
    </row>
    <row r="388" spans="1:2" x14ac:dyDescent="0.25">
      <c r="A388" t="s">
        <v>3560</v>
      </c>
      <c r="B388" t="s">
        <v>3561</v>
      </c>
    </row>
    <row r="389" spans="1:2" x14ac:dyDescent="0.25">
      <c r="A389" t="s">
        <v>3268</v>
      </c>
      <c r="B389" t="s">
        <v>3269</v>
      </c>
    </row>
    <row r="390" spans="1:2" x14ac:dyDescent="0.25">
      <c r="A390" t="s">
        <v>3749</v>
      </c>
      <c r="B390" t="s">
        <v>3750</v>
      </c>
    </row>
    <row r="391" spans="1:2" x14ac:dyDescent="0.25">
      <c r="A391" t="s">
        <v>3458</v>
      </c>
      <c r="B391" t="s">
        <v>3459</v>
      </c>
    </row>
    <row r="392" spans="1:2" x14ac:dyDescent="0.25">
      <c r="A392" t="s">
        <v>3544</v>
      </c>
      <c r="B392" t="s">
        <v>3545</v>
      </c>
    </row>
    <row r="393" spans="1:2" x14ac:dyDescent="0.25">
      <c r="A393" t="s">
        <v>3154</v>
      </c>
      <c r="B393" t="s">
        <v>3155</v>
      </c>
    </row>
    <row r="394" spans="1:2" x14ac:dyDescent="0.25">
      <c r="A394" t="s">
        <v>3534</v>
      </c>
      <c r="B394" t="s">
        <v>3535</v>
      </c>
    </row>
    <row r="395" spans="1:2" x14ac:dyDescent="0.25">
      <c r="A395" t="s">
        <v>2931</v>
      </c>
      <c r="B395" t="s">
        <v>2932</v>
      </c>
    </row>
    <row r="396" spans="1:2" x14ac:dyDescent="0.25">
      <c r="A396" t="s">
        <v>3714</v>
      </c>
      <c r="B396" t="s">
        <v>3715</v>
      </c>
    </row>
    <row r="397" spans="1:2" x14ac:dyDescent="0.25">
      <c r="A397" t="s">
        <v>3440</v>
      </c>
      <c r="B397" t="s">
        <v>3441</v>
      </c>
    </row>
    <row r="398" spans="1:2" x14ac:dyDescent="0.25">
      <c r="A398" t="s">
        <v>3474</v>
      </c>
      <c r="B398" t="s">
        <v>3475</v>
      </c>
    </row>
    <row r="399" spans="1:2" x14ac:dyDescent="0.25">
      <c r="A399" t="s">
        <v>3773</v>
      </c>
      <c r="B399" t="s">
        <v>3774</v>
      </c>
    </row>
    <row r="400" spans="1:2" x14ac:dyDescent="0.25">
      <c r="A400" t="s">
        <v>3967</v>
      </c>
      <c r="B400" t="s">
        <v>3968</v>
      </c>
    </row>
    <row r="401" spans="1:2" x14ac:dyDescent="0.25">
      <c r="A401" t="s">
        <v>3833</v>
      </c>
      <c r="B401" t="s">
        <v>3834</v>
      </c>
    </row>
    <row r="402" spans="1:2" x14ac:dyDescent="0.25">
      <c r="A402" t="s">
        <v>3250</v>
      </c>
      <c r="B402" t="s">
        <v>3251</v>
      </c>
    </row>
    <row r="403" spans="1:2" x14ac:dyDescent="0.25">
      <c r="A403" t="s">
        <v>3975</v>
      </c>
      <c r="B403" t="s">
        <v>3976</v>
      </c>
    </row>
    <row r="404" spans="1:2" x14ac:dyDescent="0.25">
      <c r="A404" t="s">
        <v>3751</v>
      </c>
      <c r="B404" t="s">
        <v>3752</v>
      </c>
    </row>
    <row r="405" spans="1:2" x14ac:dyDescent="0.25">
      <c r="A405" t="s">
        <v>3580</v>
      </c>
      <c r="B405" t="s">
        <v>3581</v>
      </c>
    </row>
    <row r="406" spans="1:2" x14ac:dyDescent="0.25">
      <c r="A406" t="s">
        <v>3761</v>
      </c>
      <c r="B406" t="s">
        <v>3762</v>
      </c>
    </row>
    <row r="407" spans="1:2" x14ac:dyDescent="0.25">
      <c r="A407" t="s">
        <v>3801</v>
      </c>
      <c r="B407" t="s">
        <v>3802</v>
      </c>
    </row>
    <row r="408" spans="1:2" x14ac:dyDescent="0.25">
      <c r="A408" t="s">
        <v>3674</v>
      </c>
      <c r="B408" t="s">
        <v>3675</v>
      </c>
    </row>
    <row r="409" spans="1:2" x14ac:dyDescent="0.25">
      <c r="A409" t="s">
        <v>3821</v>
      </c>
      <c r="B409" t="s">
        <v>3822</v>
      </c>
    </row>
    <row r="410" spans="1:2" x14ac:dyDescent="0.25">
      <c r="A410" t="s">
        <v>3913</v>
      </c>
      <c r="B410" t="s">
        <v>3914</v>
      </c>
    </row>
    <row r="411" spans="1:2" x14ac:dyDescent="0.25">
      <c r="A411" t="s">
        <v>1476</v>
      </c>
      <c r="B411" t="s">
        <v>1477</v>
      </c>
    </row>
    <row r="412" spans="1:2" x14ac:dyDescent="0.25">
      <c r="A412" t="s">
        <v>3342</v>
      </c>
      <c r="B412" t="s">
        <v>3343</v>
      </c>
    </row>
    <row r="413" spans="1:2" x14ac:dyDescent="0.25">
      <c r="A413" t="s">
        <v>3887</v>
      </c>
      <c r="B413" t="s">
        <v>3888</v>
      </c>
    </row>
    <row r="414" spans="1:2" x14ac:dyDescent="0.25">
      <c r="A414" t="s">
        <v>2982</v>
      </c>
      <c r="B414" t="s">
        <v>2983</v>
      </c>
    </row>
    <row r="415" spans="1:2" x14ac:dyDescent="0.25">
      <c r="A415" t="s">
        <v>3528</v>
      </c>
      <c r="B415" t="s">
        <v>3529</v>
      </c>
    </row>
    <row r="416" spans="1:2" x14ac:dyDescent="0.25">
      <c r="A416" t="s">
        <v>3478</v>
      </c>
      <c r="B416" t="s">
        <v>3479</v>
      </c>
    </row>
    <row r="417" spans="1:2" x14ac:dyDescent="0.25">
      <c r="A417" t="s">
        <v>3676</v>
      </c>
      <c r="B417" t="s">
        <v>3677</v>
      </c>
    </row>
    <row r="418" spans="1:2" x14ac:dyDescent="0.25">
      <c r="A418" t="s">
        <v>3889</v>
      </c>
      <c r="B418" t="s">
        <v>3890</v>
      </c>
    </row>
    <row r="419" spans="1:2" x14ac:dyDescent="0.25">
      <c r="A419" t="s">
        <v>3150</v>
      </c>
      <c r="B419" t="s">
        <v>3151</v>
      </c>
    </row>
    <row r="420" spans="1:2" x14ac:dyDescent="0.25">
      <c r="A420" t="s">
        <v>3192</v>
      </c>
      <c r="B420" t="s">
        <v>3193</v>
      </c>
    </row>
    <row r="421" spans="1:2" x14ac:dyDescent="0.25">
      <c r="A421" t="s">
        <v>3158</v>
      </c>
      <c r="B421" t="s">
        <v>3159</v>
      </c>
    </row>
    <row r="422" spans="1:2" x14ac:dyDescent="0.25">
      <c r="A422" t="s">
        <v>3572</v>
      </c>
      <c r="B422" t="s">
        <v>3573</v>
      </c>
    </row>
    <row r="423" spans="1:2" x14ac:dyDescent="0.25">
      <c r="A423" t="s">
        <v>3719</v>
      </c>
      <c r="B423" t="s">
        <v>3720</v>
      </c>
    </row>
    <row r="424" spans="1:2" x14ac:dyDescent="0.25">
      <c r="A424" t="s">
        <v>3668</v>
      </c>
      <c r="B424" t="s">
        <v>3669</v>
      </c>
    </row>
    <row r="425" spans="1:2" x14ac:dyDescent="0.25">
      <c r="A425" t="s">
        <v>3018</v>
      </c>
      <c r="B425" t="s">
        <v>3019</v>
      </c>
    </row>
    <row r="426" spans="1:2" x14ac:dyDescent="0.25">
      <c r="A426" t="s">
        <v>2994</v>
      </c>
      <c r="B426" t="s">
        <v>2995</v>
      </c>
    </row>
    <row r="427" spans="1:2" x14ac:dyDescent="0.25">
      <c r="A427" t="s">
        <v>3432</v>
      </c>
      <c r="B427" t="s">
        <v>3433</v>
      </c>
    </row>
    <row r="428" spans="1:2" x14ac:dyDescent="0.25">
      <c r="A428" t="s">
        <v>3328</v>
      </c>
      <c r="B428" t="s">
        <v>3329</v>
      </c>
    </row>
    <row r="429" spans="1:2" x14ac:dyDescent="0.25">
      <c r="A429" t="s">
        <v>3741</v>
      </c>
      <c r="B429" t="s">
        <v>3742</v>
      </c>
    </row>
    <row r="430" spans="1:2" x14ac:dyDescent="0.25">
      <c r="A430" t="s">
        <v>3428</v>
      </c>
      <c r="B430" t="s">
        <v>3429</v>
      </c>
    </row>
    <row r="431" spans="1:2" x14ac:dyDescent="0.25">
      <c r="A431" t="s">
        <v>3348</v>
      </c>
      <c r="B431" t="s">
        <v>3349</v>
      </c>
    </row>
    <row r="432" spans="1:2" x14ac:dyDescent="0.25">
      <c r="A432" t="s">
        <v>3178</v>
      </c>
      <c r="B432" t="s">
        <v>3179</v>
      </c>
    </row>
    <row r="433" spans="1:2" x14ac:dyDescent="0.25">
      <c r="A433" t="s">
        <v>3927</v>
      </c>
      <c r="B433" t="s">
        <v>3928</v>
      </c>
    </row>
    <row r="434" spans="1:2" x14ac:dyDescent="0.25">
      <c r="A434" t="s">
        <v>3943</v>
      </c>
      <c r="B434" t="s">
        <v>3944</v>
      </c>
    </row>
    <row r="435" spans="1:2" x14ac:dyDescent="0.25">
      <c r="A435" t="s">
        <v>3340</v>
      </c>
      <c r="B435" t="s">
        <v>3341</v>
      </c>
    </row>
    <row r="436" spans="1:2" x14ac:dyDescent="0.25">
      <c r="A436" t="s">
        <v>3753</v>
      </c>
      <c r="B436" t="s">
        <v>3754</v>
      </c>
    </row>
    <row r="437" spans="1:2" x14ac:dyDescent="0.25">
      <c r="A437" t="s">
        <v>3264</v>
      </c>
      <c r="B437" t="s">
        <v>3265</v>
      </c>
    </row>
    <row r="438" spans="1:2" x14ac:dyDescent="0.25">
      <c r="A438" t="s">
        <v>3132</v>
      </c>
      <c r="B438" t="s">
        <v>3133</v>
      </c>
    </row>
    <row r="439" spans="1:2" x14ac:dyDescent="0.25">
      <c r="A439" t="s">
        <v>1425</v>
      </c>
      <c r="B439" t="s">
        <v>1426</v>
      </c>
    </row>
    <row r="440" spans="1:2" x14ac:dyDescent="0.25">
      <c r="A440" t="s">
        <v>2976</v>
      </c>
      <c r="B440" t="s">
        <v>2977</v>
      </c>
    </row>
    <row r="441" spans="1:2" x14ac:dyDescent="0.25">
      <c r="A441" t="s">
        <v>3656</v>
      </c>
      <c r="B441" t="s">
        <v>3657</v>
      </c>
    </row>
    <row r="442" spans="1:2" x14ac:dyDescent="0.25">
      <c r="A442" t="s">
        <v>3314</v>
      </c>
      <c r="B442" t="s">
        <v>3315</v>
      </c>
    </row>
    <row r="443" spans="1:2" x14ac:dyDescent="0.25">
      <c r="A443" t="s">
        <v>1429</v>
      </c>
      <c r="B443" t="s">
        <v>1430</v>
      </c>
    </row>
    <row r="444" spans="1:2" x14ac:dyDescent="0.25">
      <c r="A444" t="s">
        <v>3931</v>
      </c>
      <c r="B444" t="s">
        <v>3932</v>
      </c>
    </row>
    <row r="445" spans="1:2" x14ac:dyDescent="0.25">
      <c r="A445" t="s">
        <v>3300</v>
      </c>
      <c r="B445" t="s">
        <v>3301</v>
      </c>
    </row>
    <row r="446" spans="1:2" x14ac:dyDescent="0.25">
      <c r="A446" t="s">
        <v>3564</v>
      </c>
      <c r="B446" t="s">
        <v>3565</v>
      </c>
    </row>
    <row r="447" spans="1:2" x14ac:dyDescent="0.25">
      <c r="A447" t="s">
        <v>3520</v>
      </c>
      <c r="B447" t="s">
        <v>3521</v>
      </c>
    </row>
    <row r="448" spans="1:2" x14ac:dyDescent="0.25">
      <c r="A448" t="s">
        <v>3096</v>
      </c>
      <c r="B448" t="s">
        <v>3097</v>
      </c>
    </row>
    <row r="449" spans="1:2" x14ac:dyDescent="0.25">
      <c r="A449" t="s">
        <v>3218</v>
      </c>
      <c r="B449" t="s">
        <v>3219</v>
      </c>
    </row>
    <row r="450" spans="1:2" x14ac:dyDescent="0.25">
      <c r="A450" t="s">
        <v>3448</v>
      </c>
      <c r="B450" t="s">
        <v>3449</v>
      </c>
    </row>
    <row r="451" spans="1:2" x14ac:dyDescent="0.25">
      <c r="A451" t="s">
        <v>3256</v>
      </c>
      <c r="B451" t="s">
        <v>3257</v>
      </c>
    </row>
    <row r="452" spans="1:2" x14ac:dyDescent="0.25">
      <c r="A452" t="s">
        <v>3554</v>
      </c>
      <c r="B452" t="s">
        <v>3555</v>
      </c>
    </row>
    <row r="453" spans="1:2" x14ac:dyDescent="0.25">
      <c r="A453" t="s">
        <v>3278</v>
      </c>
      <c r="B453" t="s">
        <v>3279</v>
      </c>
    </row>
    <row r="454" spans="1:2" x14ac:dyDescent="0.25">
      <c r="A454" t="s">
        <v>2944</v>
      </c>
      <c r="B454" t="s">
        <v>2945</v>
      </c>
    </row>
    <row r="455" spans="1:2" x14ac:dyDescent="0.25">
      <c r="A455" t="s">
        <v>3604</v>
      </c>
      <c r="B455" t="s">
        <v>3605</v>
      </c>
    </row>
    <row r="456" spans="1:2" x14ac:dyDescent="0.25">
      <c r="A456" t="s">
        <v>2988</v>
      </c>
      <c r="B456" t="s">
        <v>2989</v>
      </c>
    </row>
    <row r="457" spans="1:2" x14ac:dyDescent="0.25">
      <c r="A457" t="s">
        <v>3901</v>
      </c>
      <c r="B457" t="s">
        <v>3902</v>
      </c>
    </row>
    <row r="458" spans="1:2" x14ac:dyDescent="0.25">
      <c r="A458" t="s">
        <v>3064</v>
      </c>
      <c r="B458" t="s">
        <v>3065</v>
      </c>
    </row>
    <row r="459" spans="1:2" x14ac:dyDescent="0.25">
      <c r="A459" t="s">
        <v>3628</v>
      </c>
      <c r="B459" t="s">
        <v>3629</v>
      </c>
    </row>
    <row r="460" spans="1:2" x14ac:dyDescent="0.25">
      <c r="A460" t="s">
        <v>3240</v>
      </c>
      <c r="B460" t="s">
        <v>3241</v>
      </c>
    </row>
    <row r="461" spans="1:2" x14ac:dyDescent="0.25">
      <c r="A461" t="s">
        <v>3881</v>
      </c>
      <c r="B461" t="s">
        <v>3882</v>
      </c>
    </row>
    <row r="462" spans="1:2" x14ac:dyDescent="0.25">
      <c r="A462" t="s">
        <v>3588</v>
      </c>
      <c r="B462" t="s">
        <v>3589</v>
      </c>
    </row>
    <row r="463" spans="1:2" x14ac:dyDescent="0.25">
      <c r="A463" t="s">
        <v>3692</v>
      </c>
      <c r="B463" t="s">
        <v>3693</v>
      </c>
    </row>
    <row r="464" spans="1:2" x14ac:dyDescent="0.25">
      <c r="A464" t="s">
        <v>3712</v>
      </c>
      <c r="B464" t="s">
        <v>3713</v>
      </c>
    </row>
    <row r="465" spans="1:2" x14ac:dyDescent="0.25">
      <c r="A465" t="s">
        <v>3196</v>
      </c>
      <c r="B465" t="s">
        <v>3197</v>
      </c>
    </row>
    <row r="466" spans="1:2" x14ac:dyDescent="0.25">
      <c r="A466" t="s">
        <v>3364</v>
      </c>
      <c r="B466" t="s">
        <v>3365</v>
      </c>
    </row>
    <row r="467" spans="1:2" x14ac:dyDescent="0.25">
      <c r="A467" t="s">
        <v>3140</v>
      </c>
      <c r="B467" t="s">
        <v>3141</v>
      </c>
    </row>
    <row r="468" spans="1:2" x14ac:dyDescent="0.25">
      <c r="A468" t="s">
        <v>3076</v>
      </c>
      <c r="B468" t="s">
        <v>3077</v>
      </c>
    </row>
    <row r="469" spans="1:2" x14ac:dyDescent="0.25">
      <c r="A469" t="s">
        <v>3819</v>
      </c>
      <c r="B469" t="s">
        <v>3820</v>
      </c>
    </row>
    <row r="470" spans="1:2" x14ac:dyDescent="0.25">
      <c r="A470" t="s">
        <v>2946</v>
      </c>
      <c r="B470" t="s">
        <v>1462</v>
      </c>
    </row>
    <row r="471" spans="1:2" x14ac:dyDescent="0.25">
      <c r="A471" t="s">
        <v>3358</v>
      </c>
      <c r="B471" t="s">
        <v>3359</v>
      </c>
    </row>
    <row r="472" spans="1:2" x14ac:dyDescent="0.25">
      <c r="A472" t="s">
        <v>3308</v>
      </c>
      <c r="B472" t="s">
        <v>3309</v>
      </c>
    </row>
    <row r="473" spans="1:2" x14ac:dyDescent="0.25">
      <c r="A473" t="s">
        <v>2963</v>
      </c>
      <c r="B473" t="s">
        <v>2964</v>
      </c>
    </row>
    <row r="474" spans="1:2" x14ac:dyDescent="0.25">
      <c r="A474" t="s">
        <v>3530</v>
      </c>
      <c r="B474" t="s">
        <v>3531</v>
      </c>
    </row>
    <row r="475" spans="1:2" x14ac:dyDescent="0.25">
      <c r="A475" t="s">
        <v>3817</v>
      </c>
      <c r="B475" t="s">
        <v>3818</v>
      </c>
    </row>
    <row r="476" spans="1:2" x14ac:dyDescent="0.25">
      <c r="A476" t="s">
        <v>3907</v>
      </c>
      <c r="B476" t="s">
        <v>3908</v>
      </c>
    </row>
    <row r="477" spans="1:2" x14ac:dyDescent="0.25">
      <c r="A477" t="s">
        <v>3070</v>
      </c>
      <c r="B477" t="s">
        <v>3071</v>
      </c>
    </row>
    <row r="478" spans="1:2" x14ac:dyDescent="0.25">
      <c r="A478" t="s">
        <v>2935</v>
      </c>
      <c r="B478" t="s">
        <v>1415</v>
      </c>
    </row>
    <row r="479" spans="1:2" x14ac:dyDescent="0.25">
      <c r="A479" t="s">
        <v>3634</v>
      </c>
      <c r="B479" t="s">
        <v>3635</v>
      </c>
    </row>
    <row r="480" spans="1:2" x14ac:dyDescent="0.25">
      <c r="A480" t="s">
        <v>3548</v>
      </c>
      <c r="B480" t="s">
        <v>3549</v>
      </c>
    </row>
    <row r="481" spans="1:2" x14ac:dyDescent="0.25">
      <c r="A481" t="s">
        <v>3324</v>
      </c>
      <c r="B481" t="s">
        <v>3325</v>
      </c>
    </row>
    <row r="482" spans="1:2" x14ac:dyDescent="0.25">
      <c r="A482" t="s">
        <v>3566</v>
      </c>
      <c r="B482" t="s">
        <v>3567</v>
      </c>
    </row>
    <row r="483" spans="1:2" x14ac:dyDescent="0.25">
      <c r="A483" t="s">
        <v>3164</v>
      </c>
      <c r="B483" t="s">
        <v>3165</v>
      </c>
    </row>
    <row r="484" spans="1:2" x14ac:dyDescent="0.25">
      <c r="A484" t="s">
        <v>3430</v>
      </c>
      <c r="B484" t="s">
        <v>3431</v>
      </c>
    </row>
    <row r="485" spans="1:2" x14ac:dyDescent="0.25">
      <c r="A485" t="s">
        <v>3184</v>
      </c>
      <c r="B485" t="s">
        <v>3185</v>
      </c>
    </row>
    <row r="486" spans="1:2" x14ac:dyDescent="0.25">
      <c r="A486" t="s">
        <v>3086</v>
      </c>
      <c r="B486" t="s">
        <v>3087</v>
      </c>
    </row>
    <row r="487" spans="1:2" x14ac:dyDescent="0.25">
      <c r="A487" t="s">
        <v>3252</v>
      </c>
      <c r="B487" t="s">
        <v>3253</v>
      </c>
    </row>
    <row r="488" spans="1:2" x14ac:dyDescent="0.25">
      <c r="A488" t="s">
        <v>3450</v>
      </c>
      <c r="B488" t="s">
        <v>3451</v>
      </c>
    </row>
    <row r="489" spans="1:2" x14ac:dyDescent="0.25">
      <c r="A489" t="s">
        <v>3793</v>
      </c>
      <c r="B489" t="s">
        <v>3794</v>
      </c>
    </row>
    <row r="490" spans="1:2" x14ac:dyDescent="0.25">
      <c r="A490" t="s">
        <v>3550</v>
      </c>
      <c r="B490" t="s">
        <v>3551</v>
      </c>
    </row>
    <row r="491" spans="1:2" x14ac:dyDescent="0.25">
      <c r="A491" t="s">
        <v>3526</v>
      </c>
      <c r="B491" t="s">
        <v>3527</v>
      </c>
    </row>
    <row r="492" spans="1:2" x14ac:dyDescent="0.25">
      <c r="A492" t="s">
        <v>3506</v>
      </c>
      <c r="B492" t="s">
        <v>3507</v>
      </c>
    </row>
    <row r="493" spans="1:2" x14ac:dyDescent="0.25">
      <c r="A493" t="s">
        <v>3538</v>
      </c>
      <c r="B493" t="s">
        <v>3539</v>
      </c>
    </row>
    <row r="494" spans="1:2" x14ac:dyDescent="0.25">
      <c r="A494" t="s">
        <v>3694</v>
      </c>
      <c r="B494" t="s">
        <v>3695</v>
      </c>
    </row>
    <row r="495" spans="1:2" x14ac:dyDescent="0.25">
      <c r="A495" t="s">
        <v>3552</v>
      </c>
      <c r="B495" t="s">
        <v>3553</v>
      </c>
    </row>
    <row r="496" spans="1:2" x14ac:dyDescent="0.25">
      <c r="A496" t="s">
        <v>3959</v>
      </c>
      <c r="B496" t="s">
        <v>3960</v>
      </c>
    </row>
    <row r="497" spans="1:2" x14ac:dyDescent="0.25">
      <c r="A497" t="s">
        <v>3352</v>
      </c>
      <c r="B497" t="s">
        <v>3353</v>
      </c>
    </row>
    <row r="498" spans="1:2" x14ac:dyDescent="0.25">
      <c r="A498" t="s">
        <v>3949</v>
      </c>
      <c r="B498" t="s">
        <v>3950</v>
      </c>
    </row>
    <row r="499" spans="1:2" x14ac:dyDescent="0.25">
      <c r="A499" t="s">
        <v>2949</v>
      </c>
      <c r="B499" t="s">
        <v>2950</v>
      </c>
    </row>
    <row r="500" spans="1:2" x14ac:dyDescent="0.25">
      <c r="A500" t="s">
        <v>2933</v>
      </c>
      <c r="B500" t="s">
        <v>2934</v>
      </c>
    </row>
    <row r="501" spans="1:2" x14ac:dyDescent="0.25">
      <c r="A501" t="s">
        <v>3849</v>
      </c>
      <c r="B501" t="s">
        <v>3850</v>
      </c>
    </row>
    <row r="502" spans="1:2" x14ac:dyDescent="0.25">
      <c r="A502" t="s">
        <v>3961</v>
      </c>
      <c r="B502" t="s">
        <v>3962</v>
      </c>
    </row>
    <row r="503" spans="1:2" x14ac:dyDescent="0.25">
      <c r="A503" t="s">
        <v>3590</v>
      </c>
      <c r="B503" t="s">
        <v>3591</v>
      </c>
    </row>
    <row r="504" spans="1:2" x14ac:dyDescent="0.25">
      <c r="A504" t="s">
        <v>3182</v>
      </c>
      <c r="B504" t="s">
        <v>3183</v>
      </c>
    </row>
    <row r="505" spans="1:2" x14ac:dyDescent="0.25">
      <c r="A505" t="s">
        <v>1465</v>
      </c>
      <c r="B505" t="s">
        <v>1466</v>
      </c>
    </row>
    <row r="506" spans="1:2" x14ac:dyDescent="0.25">
      <c r="A506" t="s">
        <v>3422</v>
      </c>
      <c r="B506" t="s">
        <v>3423</v>
      </c>
    </row>
    <row r="507" spans="1:2" x14ac:dyDescent="0.25">
      <c r="A507" t="s">
        <v>3650</v>
      </c>
      <c r="B507" t="s">
        <v>3651</v>
      </c>
    </row>
    <row r="508" spans="1:2" x14ac:dyDescent="0.25">
      <c r="A508" t="s">
        <v>3088</v>
      </c>
      <c r="B508" t="s">
        <v>3089</v>
      </c>
    </row>
    <row r="509" spans="1:2" x14ac:dyDescent="0.25">
      <c r="A509" t="s">
        <v>3504</v>
      </c>
      <c r="B509" t="s">
        <v>3505</v>
      </c>
    </row>
    <row r="510" spans="1:2" x14ac:dyDescent="0.25">
      <c r="A510" t="s">
        <v>3574</v>
      </c>
      <c r="B510" t="s">
        <v>3575</v>
      </c>
    </row>
    <row r="511" spans="1:2" x14ac:dyDescent="0.25">
      <c r="A511" t="s">
        <v>3670</v>
      </c>
      <c r="B511" t="s">
        <v>3671</v>
      </c>
    </row>
    <row r="512" spans="1:2" x14ac:dyDescent="0.25">
      <c r="A512" t="s">
        <v>3286</v>
      </c>
      <c r="B512" t="s">
        <v>3287</v>
      </c>
    </row>
    <row r="513" spans="1:2" x14ac:dyDescent="0.25">
      <c r="A513" t="s">
        <v>3444</v>
      </c>
      <c r="B513" t="s">
        <v>3445</v>
      </c>
    </row>
    <row r="514" spans="1:2" x14ac:dyDescent="0.25">
      <c r="A514" t="s">
        <v>3000</v>
      </c>
      <c r="B514" t="s">
        <v>3001</v>
      </c>
    </row>
    <row r="515" spans="1:2" x14ac:dyDescent="0.25">
      <c r="A515" t="s">
        <v>3586</v>
      </c>
      <c r="B515" t="s">
        <v>3587</v>
      </c>
    </row>
    <row r="516" spans="1:2" x14ac:dyDescent="0.25">
      <c r="A516" t="s">
        <v>3632</v>
      </c>
      <c r="B516" t="s">
        <v>3633</v>
      </c>
    </row>
    <row r="517" spans="1:2" x14ac:dyDescent="0.25">
      <c r="A517" t="s">
        <v>3915</v>
      </c>
      <c r="B517" t="s">
        <v>3916</v>
      </c>
    </row>
    <row r="518" spans="1:2" x14ac:dyDescent="0.25">
      <c r="A518" t="s">
        <v>3042</v>
      </c>
      <c r="B518" t="s">
        <v>3043</v>
      </c>
    </row>
    <row r="519" spans="1:2" x14ac:dyDescent="0.25">
      <c r="A519" t="s">
        <v>3436</v>
      </c>
      <c r="B519" t="s">
        <v>3437</v>
      </c>
    </row>
    <row r="520" spans="1:2" x14ac:dyDescent="0.25">
      <c r="A520" t="s">
        <v>3396</v>
      </c>
      <c r="B520" t="s">
        <v>3397</v>
      </c>
    </row>
    <row r="521" spans="1:2" x14ac:dyDescent="0.25">
      <c r="A521" t="s">
        <v>3188</v>
      </c>
      <c r="B521" t="s">
        <v>3189</v>
      </c>
    </row>
    <row r="522" spans="1:2" x14ac:dyDescent="0.25">
      <c r="A522" t="s">
        <v>3979</v>
      </c>
      <c r="B522" t="s">
        <v>3980</v>
      </c>
    </row>
    <row r="523" spans="1:2" x14ac:dyDescent="0.25">
      <c r="A523" t="s">
        <v>3941</v>
      </c>
      <c r="B523" t="s">
        <v>3942</v>
      </c>
    </row>
    <row r="524" spans="1:2" x14ac:dyDescent="0.25">
      <c r="A524" t="s">
        <v>3452</v>
      </c>
      <c r="B524" t="s">
        <v>3453</v>
      </c>
    </row>
    <row r="525" spans="1:2" x14ac:dyDescent="0.25">
      <c r="A525" t="s">
        <v>3208</v>
      </c>
      <c r="B525" t="s">
        <v>3209</v>
      </c>
    </row>
    <row r="526" spans="1:2" x14ac:dyDescent="0.25">
      <c r="A526" t="s">
        <v>2947</v>
      </c>
      <c r="B526" t="s">
        <v>2948</v>
      </c>
    </row>
    <row r="527" spans="1:2" x14ac:dyDescent="0.25">
      <c r="A527" t="s">
        <v>3626</v>
      </c>
      <c r="B527" t="s">
        <v>3627</v>
      </c>
    </row>
    <row r="528" spans="1:2" x14ac:dyDescent="0.25">
      <c r="A528" t="s">
        <v>1463</v>
      </c>
      <c r="B528" t="s">
        <v>1464</v>
      </c>
    </row>
    <row r="529" spans="1:2" x14ac:dyDescent="0.25">
      <c r="A529" t="s">
        <v>2955</v>
      </c>
      <c r="B529" t="s">
        <v>2956</v>
      </c>
    </row>
    <row r="530" spans="1:2" x14ac:dyDescent="0.25">
      <c r="A530" t="s">
        <v>3032</v>
      </c>
      <c r="B530" t="s">
        <v>3033</v>
      </c>
    </row>
    <row r="531" spans="1:2" x14ac:dyDescent="0.25">
      <c r="A531" t="s">
        <v>3811</v>
      </c>
      <c r="B531" t="s">
        <v>3812</v>
      </c>
    </row>
    <row r="532" spans="1:2" x14ac:dyDescent="0.25">
      <c r="A532" t="s">
        <v>3190</v>
      </c>
      <c r="B532" t="s">
        <v>3191</v>
      </c>
    </row>
    <row r="533" spans="1:2" x14ac:dyDescent="0.25">
      <c r="A533" t="s">
        <v>3078</v>
      </c>
      <c r="B533" t="s">
        <v>3079</v>
      </c>
    </row>
    <row r="534" spans="1:2" x14ac:dyDescent="0.25">
      <c r="A534" t="s">
        <v>3807</v>
      </c>
      <c r="B534" t="s">
        <v>3808</v>
      </c>
    </row>
    <row r="535" spans="1:2" x14ac:dyDescent="0.25">
      <c r="A535" t="s">
        <v>3350</v>
      </c>
      <c r="B535" t="s">
        <v>3351</v>
      </c>
    </row>
    <row r="536" spans="1:2" x14ac:dyDescent="0.25">
      <c r="A536" t="s">
        <v>3370</v>
      </c>
      <c r="B536" t="s">
        <v>3371</v>
      </c>
    </row>
    <row r="537" spans="1:2" x14ac:dyDescent="0.25">
      <c r="A537" t="s">
        <v>3380</v>
      </c>
      <c r="B537" t="s">
        <v>3381</v>
      </c>
    </row>
    <row r="538" spans="1:2" x14ac:dyDescent="0.25">
      <c r="A538" t="s">
        <v>3690</v>
      </c>
      <c r="B538" t="s">
        <v>3691</v>
      </c>
    </row>
    <row r="539" spans="1:2" x14ac:dyDescent="0.25">
      <c r="A539" t="s">
        <v>3835</v>
      </c>
      <c r="B539" t="s">
        <v>3836</v>
      </c>
    </row>
    <row r="540" spans="1:2" x14ac:dyDescent="0.25">
      <c r="A540" t="s">
        <v>3492</v>
      </c>
      <c r="B540" t="s">
        <v>3493</v>
      </c>
    </row>
    <row r="541" spans="1:2" x14ac:dyDescent="0.25">
      <c r="A541" t="s">
        <v>3254</v>
      </c>
      <c r="B541" t="s">
        <v>3255</v>
      </c>
    </row>
    <row r="542" spans="1:2" x14ac:dyDescent="0.25">
      <c r="A542" t="s">
        <v>3606</v>
      </c>
      <c r="B542" t="s">
        <v>3607</v>
      </c>
    </row>
    <row r="543" spans="1:2" x14ac:dyDescent="0.25">
      <c r="A543" t="s">
        <v>3869</v>
      </c>
      <c r="B543" t="s">
        <v>3870</v>
      </c>
    </row>
    <row r="544" spans="1:2" x14ac:dyDescent="0.25">
      <c r="A544" t="s">
        <v>3672</v>
      </c>
      <c r="B544" t="s">
        <v>3673</v>
      </c>
    </row>
    <row r="545" spans="1:2" x14ac:dyDescent="0.25">
      <c r="A545" t="s">
        <v>3540</v>
      </c>
      <c r="B545" t="s">
        <v>3541</v>
      </c>
    </row>
    <row r="546" spans="1:2" x14ac:dyDescent="0.25">
      <c r="A546" t="s">
        <v>3262</v>
      </c>
      <c r="B546" t="s">
        <v>3263</v>
      </c>
    </row>
    <row r="547" spans="1:2" x14ac:dyDescent="0.25">
      <c r="A547" t="s">
        <v>3400</v>
      </c>
      <c r="B547" t="s">
        <v>3401</v>
      </c>
    </row>
    <row r="548" spans="1:2" x14ac:dyDescent="0.25">
      <c r="A548" t="s">
        <v>3246</v>
      </c>
      <c r="B548" t="s">
        <v>3247</v>
      </c>
    </row>
    <row r="549" spans="1:2" x14ac:dyDescent="0.25">
      <c r="A549" t="s">
        <v>3234</v>
      </c>
      <c r="B549" t="s">
        <v>3235</v>
      </c>
    </row>
    <row r="550" spans="1:2" x14ac:dyDescent="0.25">
      <c r="A550" t="s">
        <v>3622</v>
      </c>
      <c r="B550" t="s">
        <v>3623</v>
      </c>
    </row>
    <row r="551" spans="1:2" x14ac:dyDescent="0.25">
      <c r="A551" t="s">
        <v>3925</v>
      </c>
      <c r="B551" t="s">
        <v>3926</v>
      </c>
    </row>
    <row r="552" spans="1:2" x14ac:dyDescent="0.25">
      <c r="A552" t="s">
        <v>3825</v>
      </c>
      <c r="B552" t="s">
        <v>3826</v>
      </c>
    </row>
    <row r="553" spans="1:2" x14ac:dyDescent="0.25">
      <c r="A553" t="s">
        <v>3222</v>
      </c>
      <c r="B553" t="s">
        <v>3223</v>
      </c>
    </row>
    <row r="554" spans="1:2" x14ac:dyDescent="0.25">
      <c r="A554" t="s">
        <v>3292</v>
      </c>
      <c r="B554" t="s">
        <v>3293</v>
      </c>
    </row>
    <row r="555" spans="1:2" x14ac:dyDescent="0.25">
      <c r="A555" t="s">
        <v>3508</v>
      </c>
      <c r="B555" t="s">
        <v>3509</v>
      </c>
    </row>
    <row r="556" spans="1:2" x14ac:dyDescent="0.25">
      <c r="A556" t="s">
        <v>3276</v>
      </c>
      <c r="B556" t="s">
        <v>3277</v>
      </c>
    </row>
    <row r="557" spans="1:2" x14ac:dyDescent="0.25">
      <c r="A557" t="s">
        <v>3829</v>
      </c>
      <c r="B557" t="s">
        <v>3830</v>
      </c>
    </row>
    <row r="558" spans="1:2" x14ac:dyDescent="0.25">
      <c r="A558" t="s">
        <v>3472</v>
      </c>
      <c r="B558" t="s">
        <v>3473</v>
      </c>
    </row>
    <row r="559" spans="1:2" x14ac:dyDescent="0.25">
      <c r="A559" t="s">
        <v>3584</v>
      </c>
      <c r="B559" t="s">
        <v>3585</v>
      </c>
    </row>
    <row r="560" spans="1:2" x14ac:dyDescent="0.25">
      <c r="A560" t="s">
        <v>3168</v>
      </c>
      <c r="B560" t="s">
        <v>3169</v>
      </c>
    </row>
    <row r="561" spans="1:2" x14ac:dyDescent="0.25">
      <c r="A561" t="s">
        <v>3937</v>
      </c>
      <c r="B561" t="s">
        <v>3938</v>
      </c>
    </row>
    <row r="562" spans="1:2" x14ac:dyDescent="0.25">
      <c r="A562" t="s">
        <v>3592</v>
      </c>
      <c r="B562" t="s">
        <v>3593</v>
      </c>
    </row>
    <row r="563" spans="1:2" x14ac:dyDescent="0.25">
      <c r="A563" t="s">
        <v>3056</v>
      </c>
      <c r="B563" t="s">
        <v>3057</v>
      </c>
    </row>
    <row r="564" spans="1:2" x14ac:dyDescent="0.25">
      <c r="A564" t="s">
        <v>3176</v>
      </c>
      <c r="B564" t="s">
        <v>3177</v>
      </c>
    </row>
    <row r="565" spans="1:2" x14ac:dyDescent="0.25">
      <c r="A565" t="s">
        <v>3322</v>
      </c>
      <c r="B565" t="s">
        <v>3323</v>
      </c>
    </row>
    <row r="566" spans="1:2" x14ac:dyDescent="0.25">
      <c r="A566" t="s">
        <v>3050</v>
      </c>
      <c r="B566" t="s">
        <v>3051</v>
      </c>
    </row>
    <row r="567" spans="1:2" x14ac:dyDescent="0.25">
      <c r="A567" t="s">
        <v>3767</v>
      </c>
      <c r="B567" t="s">
        <v>3768</v>
      </c>
    </row>
    <row r="568" spans="1:2" x14ac:dyDescent="0.25">
      <c r="A568" t="s">
        <v>3797</v>
      </c>
      <c r="B568" t="s">
        <v>3798</v>
      </c>
    </row>
    <row r="569" spans="1:2" x14ac:dyDescent="0.25">
      <c r="A569" t="s">
        <v>3418</v>
      </c>
      <c r="B569" t="s">
        <v>3419</v>
      </c>
    </row>
    <row r="570" spans="1:2" x14ac:dyDescent="0.25">
      <c r="A570" t="s">
        <v>3212</v>
      </c>
      <c r="B570" t="s">
        <v>3213</v>
      </c>
    </row>
    <row r="571" spans="1:2" x14ac:dyDescent="0.25">
      <c r="A571" t="s">
        <v>3843</v>
      </c>
      <c r="B571" t="s">
        <v>3844</v>
      </c>
    </row>
    <row r="572" spans="1:2" x14ac:dyDescent="0.25">
      <c r="A572" t="s">
        <v>3368</v>
      </c>
      <c r="B572" t="s">
        <v>3369</v>
      </c>
    </row>
    <row r="573" spans="1:2" x14ac:dyDescent="0.25">
      <c r="A573" t="s">
        <v>3911</v>
      </c>
      <c r="B573" t="s">
        <v>3912</v>
      </c>
    </row>
    <row r="574" spans="1:2" x14ac:dyDescent="0.25">
      <c r="A574" t="s">
        <v>3224</v>
      </c>
      <c r="B574" t="s">
        <v>3225</v>
      </c>
    </row>
    <row r="575" spans="1:2" x14ac:dyDescent="0.25">
      <c r="A575" t="s">
        <v>3739</v>
      </c>
      <c r="B575" t="s">
        <v>3740</v>
      </c>
    </row>
    <row r="576" spans="1:2" x14ac:dyDescent="0.25">
      <c r="A576" t="s">
        <v>3332</v>
      </c>
      <c r="B576" t="s">
        <v>3333</v>
      </c>
    </row>
    <row r="577" spans="1:2" x14ac:dyDescent="0.25">
      <c r="A577" t="s">
        <v>3939</v>
      </c>
      <c r="B577" t="s">
        <v>3940</v>
      </c>
    </row>
    <row r="578" spans="1:2" x14ac:dyDescent="0.25">
      <c r="A578" t="s">
        <v>3376</v>
      </c>
      <c r="B578" t="s">
        <v>3377</v>
      </c>
    </row>
    <row r="579" spans="1:2" x14ac:dyDescent="0.25">
      <c r="A579" t="s">
        <v>3172</v>
      </c>
      <c r="B579" t="s">
        <v>3173</v>
      </c>
    </row>
    <row r="580" spans="1:2" x14ac:dyDescent="0.25">
      <c r="A580" t="s">
        <v>3310</v>
      </c>
      <c r="B580" t="s">
        <v>3311</v>
      </c>
    </row>
    <row r="581" spans="1:2" x14ac:dyDescent="0.25">
      <c r="A581" t="s">
        <v>3873</v>
      </c>
      <c r="B581" t="s">
        <v>3874</v>
      </c>
    </row>
    <row r="582" spans="1:2" x14ac:dyDescent="0.25">
      <c r="A582" t="s">
        <v>3438</v>
      </c>
      <c r="B582" t="s">
        <v>3439</v>
      </c>
    </row>
    <row r="583" spans="1:2" x14ac:dyDescent="0.25">
      <c r="A583" t="s">
        <v>3781</v>
      </c>
      <c r="B583" t="s">
        <v>3782</v>
      </c>
    </row>
    <row r="584" spans="1:2" x14ac:dyDescent="0.25">
      <c r="A584" t="s">
        <v>2990</v>
      </c>
      <c r="B584" t="s">
        <v>2991</v>
      </c>
    </row>
    <row r="585" spans="1:2" x14ac:dyDescent="0.25">
      <c r="A585" t="s">
        <v>2961</v>
      </c>
      <c r="B585" t="s">
        <v>2962</v>
      </c>
    </row>
    <row r="586" spans="1:2" x14ac:dyDescent="0.25">
      <c r="A586" t="s">
        <v>3757</v>
      </c>
      <c r="B586" t="s">
        <v>3758</v>
      </c>
    </row>
    <row r="587" spans="1:2" x14ac:dyDescent="0.25">
      <c r="A587" t="s">
        <v>3745</v>
      </c>
      <c r="B587" t="s">
        <v>3746</v>
      </c>
    </row>
    <row r="588" spans="1:2" x14ac:dyDescent="0.25">
      <c r="A588" t="s">
        <v>3933</v>
      </c>
      <c r="B588" t="s">
        <v>3934</v>
      </c>
    </row>
    <row r="589" spans="1:2" x14ac:dyDescent="0.25">
      <c r="A589" t="s">
        <v>3755</v>
      </c>
      <c r="B589" t="s">
        <v>3756</v>
      </c>
    </row>
    <row r="590" spans="1:2" x14ac:dyDescent="0.25">
      <c r="A590" t="s">
        <v>3022</v>
      </c>
      <c r="B590" t="s">
        <v>3023</v>
      </c>
    </row>
    <row r="591" spans="1:2" x14ac:dyDescent="0.25">
      <c r="A591" t="s">
        <v>3210</v>
      </c>
      <c r="B591" t="s">
        <v>3211</v>
      </c>
    </row>
    <row r="592" spans="1:2" x14ac:dyDescent="0.25">
      <c r="A592" t="s">
        <v>3288</v>
      </c>
      <c r="B592" t="s">
        <v>3289</v>
      </c>
    </row>
    <row r="593" spans="1:2" x14ac:dyDescent="0.25">
      <c r="A593" t="s">
        <v>1845</v>
      </c>
      <c r="B593" t="s">
        <v>3718</v>
      </c>
    </row>
    <row r="594" spans="1:2" x14ac:dyDescent="0.25">
      <c r="A594" t="s">
        <v>3372</v>
      </c>
      <c r="B594" t="s">
        <v>3373</v>
      </c>
    </row>
    <row r="595" spans="1:2" x14ac:dyDescent="0.25">
      <c r="A595" t="s">
        <v>3160</v>
      </c>
      <c r="B595" t="s">
        <v>3161</v>
      </c>
    </row>
    <row r="596" spans="1:2" x14ac:dyDescent="0.25">
      <c r="A596" t="s">
        <v>3316</v>
      </c>
      <c r="B596" t="s">
        <v>3317</v>
      </c>
    </row>
    <row r="597" spans="1:2" x14ac:dyDescent="0.25">
      <c r="A597" t="s">
        <v>3142</v>
      </c>
      <c r="B597" t="s">
        <v>3143</v>
      </c>
    </row>
    <row r="598" spans="1:2" x14ac:dyDescent="0.25">
      <c r="A598" t="s">
        <v>3765</v>
      </c>
      <c r="B598" t="s">
        <v>3766</v>
      </c>
    </row>
    <row r="599" spans="1:2" x14ac:dyDescent="0.25">
      <c r="A599" t="s">
        <v>3144</v>
      </c>
      <c r="B599" t="s">
        <v>3145</v>
      </c>
    </row>
    <row r="600" spans="1:2" x14ac:dyDescent="0.25">
      <c r="A600" t="s">
        <v>3394</v>
      </c>
      <c r="B600" t="s">
        <v>3395</v>
      </c>
    </row>
    <row r="601" spans="1:2" x14ac:dyDescent="0.25">
      <c r="A601" t="s">
        <v>3727</v>
      </c>
      <c r="B601" t="s">
        <v>3728</v>
      </c>
    </row>
    <row r="602" spans="1:2" x14ac:dyDescent="0.25">
      <c r="A602" t="s">
        <v>3046</v>
      </c>
      <c r="B602" t="s">
        <v>3047</v>
      </c>
    </row>
    <row r="603" spans="1:2" x14ac:dyDescent="0.25">
      <c r="A603" t="s">
        <v>3036</v>
      </c>
      <c r="B603" t="s">
        <v>3037</v>
      </c>
    </row>
    <row r="604" spans="1:2" x14ac:dyDescent="0.25">
      <c r="A604" t="s">
        <v>3480</v>
      </c>
      <c r="B604" t="s">
        <v>3481</v>
      </c>
    </row>
    <row r="605" spans="1:2" x14ac:dyDescent="0.25">
      <c r="A605" t="s">
        <v>3490</v>
      </c>
      <c r="B605" t="s">
        <v>3491</v>
      </c>
    </row>
    <row r="606" spans="1:2" x14ac:dyDescent="0.25">
      <c r="A606" t="s">
        <v>3402</v>
      </c>
      <c r="B606" t="s">
        <v>3403</v>
      </c>
    </row>
    <row r="607" spans="1:2" x14ac:dyDescent="0.25">
      <c r="A607" t="s">
        <v>3110</v>
      </c>
      <c r="B607" t="s">
        <v>3111</v>
      </c>
    </row>
    <row r="608" spans="1:2" x14ac:dyDescent="0.25">
      <c r="A608" t="s">
        <v>3034</v>
      </c>
      <c r="B608" t="s">
        <v>3035</v>
      </c>
    </row>
    <row r="609" spans="1:2" x14ac:dyDescent="0.25">
      <c r="A609" t="s">
        <v>3466</v>
      </c>
      <c r="B609" t="s">
        <v>3467</v>
      </c>
    </row>
    <row r="610" spans="1:2" x14ac:dyDescent="0.25">
      <c r="A610" t="s">
        <v>3298</v>
      </c>
      <c r="B610" t="s">
        <v>3299</v>
      </c>
    </row>
    <row r="611" spans="1:2" x14ac:dyDescent="0.25">
      <c r="A611" t="s">
        <v>3630</v>
      </c>
      <c r="B611" t="s">
        <v>3631</v>
      </c>
    </row>
    <row r="612" spans="1:2" x14ac:dyDescent="0.25">
      <c r="A612" t="s">
        <v>3386</v>
      </c>
      <c r="B612" t="s">
        <v>3387</v>
      </c>
    </row>
    <row r="613" spans="1:2" x14ac:dyDescent="0.25">
      <c r="A613" t="s">
        <v>3488</v>
      </c>
      <c r="B613" t="s">
        <v>3489</v>
      </c>
    </row>
    <row r="614" spans="1:2" x14ac:dyDescent="0.25">
      <c r="A614" t="s">
        <v>3578</v>
      </c>
      <c r="B614" t="s">
        <v>3579</v>
      </c>
    </row>
    <row r="615" spans="1:2" x14ac:dyDescent="0.25">
      <c r="A615" t="s">
        <v>3514</v>
      </c>
      <c r="B615" t="s">
        <v>3515</v>
      </c>
    </row>
    <row r="616" spans="1:2" x14ac:dyDescent="0.25">
      <c r="A616" t="s">
        <v>3294</v>
      </c>
      <c r="B616" t="s">
        <v>3295</v>
      </c>
    </row>
    <row r="617" spans="1:2" x14ac:dyDescent="0.25">
      <c r="A617" t="s">
        <v>3803</v>
      </c>
      <c r="B617" t="s">
        <v>3804</v>
      </c>
    </row>
    <row r="618" spans="1:2" x14ac:dyDescent="0.25">
      <c r="A618" t="s">
        <v>3608</v>
      </c>
      <c r="B618" t="s">
        <v>3609</v>
      </c>
    </row>
    <row r="619" spans="1:2" x14ac:dyDescent="0.25">
      <c r="A619" t="s">
        <v>3658</v>
      </c>
      <c r="B619" t="s">
        <v>3659</v>
      </c>
    </row>
    <row r="620" spans="1:2" x14ac:dyDescent="0.25">
      <c r="A620" t="s">
        <v>1458</v>
      </c>
      <c r="B620" t="s">
        <v>1459</v>
      </c>
    </row>
    <row r="621" spans="1:2" x14ac:dyDescent="0.25">
      <c r="A621" t="s">
        <v>3464</v>
      </c>
      <c r="B621" t="s">
        <v>3465</v>
      </c>
    </row>
    <row r="622" spans="1:2" x14ac:dyDescent="0.25">
      <c r="A622" t="s">
        <v>3710</v>
      </c>
      <c r="B622" t="s">
        <v>3711</v>
      </c>
    </row>
    <row r="623" spans="1:2" x14ac:dyDescent="0.25">
      <c r="A623" t="s">
        <v>3642</v>
      </c>
      <c r="B623" t="s">
        <v>3643</v>
      </c>
    </row>
    <row r="624" spans="1:2" x14ac:dyDescent="0.25">
      <c r="A624" t="s">
        <v>3721</v>
      </c>
      <c r="B624" t="s">
        <v>3722</v>
      </c>
    </row>
    <row r="625" spans="1:2" x14ac:dyDescent="0.25">
      <c r="A625" t="s">
        <v>3038</v>
      </c>
      <c r="B625" t="s">
        <v>3039</v>
      </c>
    </row>
    <row r="626" spans="1:2" x14ac:dyDescent="0.25">
      <c r="A626" t="s">
        <v>3302</v>
      </c>
      <c r="B626" t="s">
        <v>3303</v>
      </c>
    </row>
    <row r="627" spans="1:2" x14ac:dyDescent="0.25">
      <c r="A627" t="s">
        <v>3815</v>
      </c>
      <c r="B627" t="s">
        <v>3816</v>
      </c>
    </row>
    <row r="628" spans="1:2" x14ac:dyDescent="0.25">
      <c r="A628" t="s">
        <v>3865</v>
      </c>
      <c r="B628" t="s">
        <v>3866</v>
      </c>
    </row>
    <row r="629" spans="1:2" x14ac:dyDescent="0.25">
      <c r="A629" t="s">
        <v>3004</v>
      </c>
      <c r="B629" t="s">
        <v>3005</v>
      </c>
    </row>
    <row r="630" spans="1:2" x14ac:dyDescent="0.25">
      <c r="A630" t="s">
        <v>3831</v>
      </c>
      <c r="B630" t="s">
        <v>3832</v>
      </c>
    </row>
    <row r="631" spans="1:2" x14ac:dyDescent="0.25">
      <c r="A631" t="s">
        <v>3614</v>
      </c>
      <c r="B631" t="s">
        <v>3615</v>
      </c>
    </row>
    <row r="632" spans="1:2" x14ac:dyDescent="0.25">
      <c r="A632" t="s">
        <v>3002</v>
      </c>
      <c r="B632" t="s">
        <v>3003</v>
      </c>
    </row>
    <row r="633" spans="1:2" x14ac:dyDescent="0.25">
      <c r="A633" t="s">
        <v>3462</v>
      </c>
      <c r="B633" t="s">
        <v>3463</v>
      </c>
    </row>
    <row r="634" spans="1:2" x14ac:dyDescent="0.25">
      <c r="A634" t="s">
        <v>3114</v>
      </c>
      <c r="B634" t="s">
        <v>3115</v>
      </c>
    </row>
    <row r="635" spans="1:2" x14ac:dyDescent="0.25">
      <c r="A635" t="s">
        <v>2943</v>
      </c>
      <c r="B635" t="s">
        <v>1443</v>
      </c>
    </row>
    <row r="636" spans="1:2" x14ac:dyDescent="0.25">
      <c r="A636" t="s">
        <v>3799</v>
      </c>
      <c r="B636" t="s">
        <v>3800</v>
      </c>
    </row>
    <row r="637" spans="1:2" x14ac:dyDescent="0.25">
      <c r="A637" t="s">
        <v>3408</v>
      </c>
      <c r="B637" t="s">
        <v>3409</v>
      </c>
    </row>
    <row r="638" spans="1:2" x14ac:dyDescent="0.25">
      <c r="A638" t="s">
        <v>3194</v>
      </c>
      <c r="B638" t="s">
        <v>3195</v>
      </c>
    </row>
    <row r="639" spans="1:2" x14ac:dyDescent="0.25">
      <c r="A639" t="s">
        <v>3542</v>
      </c>
      <c r="B639" t="s">
        <v>3543</v>
      </c>
    </row>
    <row r="640" spans="1:2" x14ac:dyDescent="0.25">
      <c r="A640" t="s">
        <v>3729</v>
      </c>
      <c r="B640" t="s">
        <v>3730</v>
      </c>
    </row>
    <row r="641" spans="1:2" x14ac:dyDescent="0.25">
      <c r="A641" t="s">
        <v>3891</v>
      </c>
      <c r="B641" t="s">
        <v>3892</v>
      </c>
    </row>
    <row r="642" spans="1:2" x14ac:dyDescent="0.25">
      <c r="A642" t="s">
        <v>3763</v>
      </c>
      <c r="B642" t="s">
        <v>3764</v>
      </c>
    </row>
    <row r="643" spans="1:2" x14ac:dyDescent="0.25">
      <c r="A643" t="s">
        <v>3008</v>
      </c>
      <c r="B643" t="s">
        <v>3009</v>
      </c>
    </row>
    <row r="644" spans="1:2" x14ac:dyDescent="0.25">
      <c r="A644" t="s">
        <v>3062</v>
      </c>
      <c r="B644" t="s">
        <v>3063</v>
      </c>
    </row>
    <row r="645" spans="1:2" x14ac:dyDescent="0.25">
      <c r="A645" t="s">
        <v>3951</v>
      </c>
      <c r="B645" t="s">
        <v>3952</v>
      </c>
    </row>
    <row r="646" spans="1:2" x14ac:dyDescent="0.25">
      <c r="A646" t="s">
        <v>3484</v>
      </c>
      <c r="B646" t="s">
        <v>3485</v>
      </c>
    </row>
    <row r="647" spans="1:2" x14ac:dyDescent="0.25">
      <c r="A647" t="s">
        <v>3652</v>
      </c>
      <c r="B647" t="s">
        <v>3653</v>
      </c>
    </row>
    <row r="648" spans="1:2" x14ac:dyDescent="0.25">
      <c r="A648" t="s">
        <v>3476</v>
      </c>
      <c r="B648" t="s">
        <v>3477</v>
      </c>
    </row>
    <row r="649" spans="1:2" x14ac:dyDescent="0.25">
      <c r="A649" t="s">
        <v>3108</v>
      </c>
      <c r="B649" t="s">
        <v>3109</v>
      </c>
    </row>
    <row r="650" spans="1:2" x14ac:dyDescent="0.25">
      <c r="A650" t="s">
        <v>3270</v>
      </c>
      <c r="B650" t="s">
        <v>3271</v>
      </c>
    </row>
    <row r="651" spans="1:2" x14ac:dyDescent="0.25">
      <c r="A651" t="s">
        <v>3186</v>
      </c>
      <c r="B651" t="s">
        <v>3187</v>
      </c>
    </row>
    <row r="652" spans="1:2" x14ac:dyDescent="0.25">
      <c r="A652" t="s">
        <v>3725</v>
      </c>
      <c r="B652" t="s">
        <v>3726</v>
      </c>
    </row>
    <row r="653" spans="1:2" x14ac:dyDescent="0.25">
      <c r="A653" t="s">
        <v>3106</v>
      </c>
      <c r="B653" t="s">
        <v>3107</v>
      </c>
    </row>
    <row r="654" spans="1:2" x14ac:dyDescent="0.25">
      <c r="A654" t="s">
        <v>3648</v>
      </c>
      <c r="B654" t="s">
        <v>3649</v>
      </c>
    </row>
    <row r="655" spans="1:2" x14ac:dyDescent="0.25">
      <c r="A655" t="s">
        <v>3118</v>
      </c>
      <c r="B655" t="s">
        <v>3119</v>
      </c>
    </row>
    <row r="656" spans="1:2" x14ac:dyDescent="0.25">
      <c r="A656" t="s">
        <v>3306</v>
      </c>
      <c r="B656" t="s">
        <v>3307</v>
      </c>
    </row>
    <row r="657" spans="1:2" x14ac:dyDescent="0.25">
      <c r="A657" t="s">
        <v>3442</v>
      </c>
      <c r="B657" t="s">
        <v>3443</v>
      </c>
    </row>
    <row r="658" spans="1:2" x14ac:dyDescent="0.25">
      <c r="A658" t="s">
        <v>3600</v>
      </c>
      <c r="B658" t="s">
        <v>3601</v>
      </c>
    </row>
    <row r="659" spans="1:2" x14ac:dyDescent="0.25">
      <c r="A659" t="s">
        <v>3296</v>
      </c>
      <c r="B659" t="s">
        <v>3297</v>
      </c>
    </row>
    <row r="660" spans="1:2" x14ac:dyDescent="0.25">
      <c r="A660" t="s">
        <v>3779</v>
      </c>
      <c r="B660" t="s">
        <v>3780</v>
      </c>
    </row>
    <row r="661" spans="1:2" x14ac:dyDescent="0.25">
      <c r="A661" t="s">
        <v>3706</v>
      </c>
      <c r="B661" t="s">
        <v>3707</v>
      </c>
    </row>
    <row r="662" spans="1:2" x14ac:dyDescent="0.25">
      <c r="A662" t="s">
        <v>3416</v>
      </c>
      <c r="B662" t="s">
        <v>3417</v>
      </c>
    </row>
    <row r="663" spans="1:2" x14ac:dyDescent="0.25">
      <c r="A663" t="s">
        <v>1480</v>
      </c>
      <c r="B663" t="s">
        <v>1481</v>
      </c>
    </row>
    <row r="664" spans="1:2" x14ac:dyDescent="0.25">
      <c r="A664" t="s">
        <v>3536</v>
      </c>
      <c r="B664" t="s">
        <v>3537</v>
      </c>
    </row>
    <row r="665" spans="1:2" x14ac:dyDescent="0.25">
      <c r="A665" t="s">
        <v>3923</v>
      </c>
      <c r="B665" t="s">
        <v>3924</v>
      </c>
    </row>
    <row r="666" spans="1:2" x14ac:dyDescent="0.25">
      <c r="A666" t="s">
        <v>3446</v>
      </c>
      <c r="B666" t="s">
        <v>3447</v>
      </c>
    </row>
    <row r="667" spans="1:2" x14ac:dyDescent="0.25">
      <c r="A667" t="s">
        <v>3216</v>
      </c>
      <c r="B667" t="s">
        <v>3217</v>
      </c>
    </row>
    <row r="668" spans="1:2" x14ac:dyDescent="0.25">
      <c r="A668" t="s">
        <v>3044</v>
      </c>
      <c r="B668" t="s">
        <v>3045</v>
      </c>
    </row>
    <row r="669" spans="1:2" x14ac:dyDescent="0.25">
      <c r="A669" t="s">
        <v>3546</v>
      </c>
      <c r="B669" t="s">
        <v>3547</v>
      </c>
    </row>
    <row r="670" spans="1:2" x14ac:dyDescent="0.25">
      <c r="A670" t="s">
        <v>3620</v>
      </c>
      <c r="B670" t="s">
        <v>3621</v>
      </c>
    </row>
    <row r="671" spans="1:2" x14ac:dyDescent="0.25">
      <c r="A671" t="s">
        <v>3981</v>
      </c>
      <c r="B671" t="s">
        <v>3982</v>
      </c>
    </row>
    <row r="672" spans="1:2" x14ac:dyDescent="0.25">
      <c r="A672" t="s">
        <v>3120</v>
      </c>
      <c r="B672" t="s">
        <v>3121</v>
      </c>
    </row>
    <row r="673" spans="1:2" x14ac:dyDescent="0.25">
      <c r="A673" t="s">
        <v>3374</v>
      </c>
      <c r="B673" t="s">
        <v>3375</v>
      </c>
    </row>
    <row r="674" spans="1:2" x14ac:dyDescent="0.25">
      <c r="A674" t="s">
        <v>3877</v>
      </c>
      <c r="B674" t="s">
        <v>3878</v>
      </c>
    </row>
    <row r="675" spans="1:2" x14ac:dyDescent="0.25">
      <c r="A675" t="s">
        <v>3502</v>
      </c>
      <c r="B675" t="s">
        <v>3503</v>
      </c>
    </row>
    <row r="676" spans="1:2" x14ac:dyDescent="0.25">
      <c r="A676" t="s">
        <v>3686</v>
      </c>
      <c r="B676" t="s">
        <v>3687</v>
      </c>
    </row>
    <row r="677" spans="1:2" x14ac:dyDescent="0.25">
      <c r="A677" t="s">
        <v>3460</v>
      </c>
      <c r="B677" t="s">
        <v>3461</v>
      </c>
    </row>
    <row r="678" spans="1:2" x14ac:dyDescent="0.25">
      <c r="A678" t="s">
        <v>3146</v>
      </c>
      <c r="B678" t="s">
        <v>3147</v>
      </c>
    </row>
    <row r="679" spans="1:2" x14ac:dyDescent="0.25">
      <c r="A679" t="s">
        <v>3134</v>
      </c>
      <c r="B679" t="s">
        <v>3135</v>
      </c>
    </row>
    <row r="680" spans="1:2" x14ac:dyDescent="0.25">
      <c r="A680" t="s">
        <v>1447</v>
      </c>
      <c r="B680" t="s">
        <v>1448</v>
      </c>
    </row>
    <row r="681" spans="1:2" x14ac:dyDescent="0.25">
      <c r="A681" t="s">
        <v>3905</v>
      </c>
      <c r="B681" t="s">
        <v>3906</v>
      </c>
    </row>
    <row r="682" spans="1:2" x14ac:dyDescent="0.25">
      <c r="A682" t="s">
        <v>3594</v>
      </c>
      <c r="B682" t="s">
        <v>3595</v>
      </c>
    </row>
    <row r="683" spans="1:2" x14ac:dyDescent="0.25">
      <c r="A683" t="s">
        <v>3823</v>
      </c>
      <c r="B683" t="s">
        <v>3824</v>
      </c>
    </row>
    <row r="684" spans="1:2" x14ac:dyDescent="0.25">
      <c r="A684" t="s">
        <v>3200</v>
      </c>
      <c r="B684" t="s">
        <v>3201</v>
      </c>
    </row>
    <row r="685" spans="1:2" x14ac:dyDescent="0.25">
      <c r="A685" t="s">
        <v>3398</v>
      </c>
      <c r="B685" t="s">
        <v>3399</v>
      </c>
    </row>
    <row r="686" spans="1:2" x14ac:dyDescent="0.25">
      <c r="A686" t="s">
        <v>2984</v>
      </c>
      <c r="B686" t="s">
        <v>2985</v>
      </c>
    </row>
    <row r="687" spans="1:2" x14ac:dyDescent="0.25">
      <c r="A687" t="s">
        <v>3220</v>
      </c>
      <c r="B687" t="s">
        <v>3221</v>
      </c>
    </row>
    <row r="688" spans="1:2" x14ac:dyDescent="0.25">
      <c r="A688" t="s">
        <v>3947</v>
      </c>
      <c r="B688" t="s">
        <v>3948</v>
      </c>
    </row>
    <row r="689" spans="1:2" x14ac:dyDescent="0.25">
      <c r="A689" t="s">
        <v>3014</v>
      </c>
      <c r="B689" t="s">
        <v>3015</v>
      </c>
    </row>
    <row r="690" spans="1:2" x14ac:dyDescent="0.25">
      <c r="A690" t="s">
        <v>3851</v>
      </c>
      <c r="B690" t="s">
        <v>3852</v>
      </c>
    </row>
    <row r="691" spans="1:2" x14ac:dyDescent="0.25">
      <c r="A691" t="s">
        <v>3054</v>
      </c>
      <c r="B691" t="s">
        <v>3055</v>
      </c>
    </row>
    <row r="692" spans="1:2" x14ac:dyDescent="0.25">
      <c r="A692" t="s">
        <v>3330</v>
      </c>
      <c r="B692" t="s">
        <v>3331</v>
      </c>
    </row>
    <row r="693" spans="1:2" x14ac:dyDescent="0.25">
      <c r="A693" t="s">
        <v>3646</v>
      </c>
      <c r="B693" t="s">
        <v>3647</v>
      </c>
    </row>
    <row r="694" spans="1:2" x14ac:dyDescent="0.25">
      <c r="A694" t="s">
        <v>3016</v>
      </c>
      <c r="B694" t="s">
        <v>3017</v>
      </c>
    </row>
    <row r="695" spans="1:2" x14ac:dyDescent="0.25">
      <c r="A695" t="s">
        <v>3883</v>
      </c>
      <c r="B695" t="s">
        <v>3884</v>
      </c>
    </row>
    <row r="696" spans="1:2" x14ac:dyDescent="0.25">
      <c r="A696" t="s">
        <v>3895</v>
      </c>
      <c r="B696" t="s">
        <v>3896</v>
      </c>
    </row>
    <row r="697" spans="1:2" x14ac:dyDescent="0.25">
      <c r="A697" t="s">
        <v>1417</v>
      </c>
      <c r="B697" t="s">
        <v>1418</v>
      </c>
    </row>
    <row r="698" spans="1:2" x14ac:dyDescent="0.25">
      <c r="A698" t="s">
        <v>3921</v>
      </c>
      <c r="B698" t="s">
        <v>3922</v>
      </c>
    </row>
    <row r="699" spans="1:2" x14ac:dyDescent="0.25">
      <c r="A699" t="s">
        <v>3420</v>
      </c>
      <c r="B699" t="s">
        <v>3421</v>
      </c>
    </row>
    <row r="700" spans="1:2" x14ac:dyDescent="0.25">
      <c r="A700" t="s">
        <v>3841</v>
      </c>
      <c r="B700" t="s">
        <v>3842</v>
      </c>
    </row>
    <row r="701" spans="1:2" x14ac:dyDescent="0.25">
      <c r="A701" t="s">
        <v>3284</v>
      </c>
      <c r="B701" t="s">
        <v>3285</v>
      </c>
    </row>
    <row r="702" spans="1:2" x14ac:dyDescent="0.25">
      <c r="A702" t="s">
        <v>3568</v>
      </c>
      <c r="B702" t="s">
        <v>3569</v>
      </c>
    </row>
    <row r="703" spans="1:2" x14ac:dyDescent="0.25">
      <c r="A703" t="s">
        <v>3789</v>
      </c>
      <c r="B703" t="s">
        <v>3790</v>
      </c>
    </row>
    <row r="704" spans="1:2" x14ac:dyDescent="0.25">
      <c r="A704" t="s">
        <v>3919</v>
      </c>
      <c r="B704" t="s">
        <v>3920</v>
      </c>
    </row>
    <row r="705" spans="1:2" x14ac:dyDescent="0.25">
      <c r="A705" t="s">
        <v>3636</v>
      </c>
      <c r="B705" t="s">
        <v>3637</v>
      </c>
    </row>
    <row r="706" spans="1:2" x14ac:dyDescent="0.25">
      <c r="A706" t="s">
        <v>3664</v>
      </c>
      <c r="B706" t="s">
        <v>3665</v>
      </c>
    </row>
    <row r="707" spans="1:2" x14ac:dyDescent="0.25">
      <c r="A707" t="s">
        <v>3775</v>
      </c>
      <c r="B707" t="s">
        <v>3776</v>
      </c>
    </row>
    <row r="708" spans="1:2" x14ac:dyDescent="0.25">
      <c r="A708" t="s">
        <v>3618</v>
      </c>
      <c r="B708" t="s">
        <v>3619</v>
      </c>
    </row>
    <row r="709" spans="1:2" x14ac:dyDescent="0.25">
      <c r="A709" t="s">
        <v>3094</v>
      </c>
      <c r="B709" t="s">
        <v>3095</v>
      </c>
    </row>
    <row r="710" spans="1:2" x14ac:dyDescent="0.25">
      <c r="A710" t="s">
        <v>3378</v>
      </c>
      <c r="B710" t="s">
        <v>3379</v>
      </c>
    </row>
    <row r="711" spans="1:2" x14ac:dyDescent="0.25">
      <c r="A711" t="s">
        <v>3388</v>
      </c>
      <c r="B711" t="s">
        <v>3389</v>
      </c>
    </row>
    <row r="712" spans="1:2" x14ac:dyDescent="0.25">
      <c r="A712" t="s">
        <v>3684</v>
      </c>
      <c r="B712" t="s">
        <v>3685</v>
      </c>
    </row>
    <row r="713" spans="1:2" x14ac:dyDescent="0.25">
      <c r="A713" t="s">
        <v>3362</v>
      </c>
      <c r="B713" t="s">
        <v>3363</v>
      </c>
    </row>
    <row r="714" spans="1:2" x14ac:dyDescent="0.25">
      <c r="A714" t="s">
        <v>3899</v>
      </c>
      <c r="B714" t="s">
        <v>3900</v>
      </c>
    </row>
    <row r="715" spans="1:2" x14ac:dyDescent="0.25">
      <c r="A715" t="s">
        <v>3170</v>
      </c>
      <c r="B715" t="s">
        <v>3171</v>
      </c>
    </row>
    <row r="716" spans="1:2" x14ac:dyDescent="0.25">
      <c r="A716" t="s">
        <v>3785</v>
      </c>
      <c r="B716" t="s">
        <v>3786</v>
      </c>
    </row>
    <row r="717" spans="1:2" x14ac:dyDescent="0.25">
      <c r="A717" t="s">
        <v>3072</v>
      </c>
      <c r="B717" t="s">
        <v>3073</v>
      </c>
    </row>
    <row r="718" spans="1:2" x14ac:dyDescent="0.25">
      <c r="A718" t="s">
        <v>3344</v>
      </c>
      <c r="B718" t="s">
        <v>3345</v>
      </c>
    </row>
    <row r="719" spans="1:2" x14ac:dyDescent="0.25">
      <c r="A719" t="s">
        <v>3957</v>
      </c>
      <c r="B719" t="s">
        <v>3958</v>
      </c>
    </row>
    <row r="720" spans="1:2" x14ac:dyDescent="0.25">
      <c r="A720" t="s">
        <v>3384</v>
      </c>
      <c r="B720" t="s">
        <v>3385</v>
      </c>
    </row>
    <row r="721" spans="1:2" x14ac:dyDescent="0.25">
      <c r="A721" t="s">
        <v>3468</v>
      </c>
      <c r="B721" t="s">
        <v>3469</v>
      </c>
    </row>
    <row r="722" spans="1:2" x14ac:dyDescent="0.25">
      <c r="A722" t="s">
        <v>3028</v>
      </c>
      <c r="B722" t="s">
        <v>3029</v>
      </c>
    </row>
    <row r="723" spans="1:2" x14ac:dyDescent="0.25">
      <c r="A723" t="s">
        <v>3202</v>
      </c>
      <c r="B723" t="s">
        <v>3203</v>
      </c>
    </row>
    <row r="724" spans="1:2" x14ac:dyDescent="0.25">
      <c r="A724" t="s">
        <v>2941</v>
      </c>
      <c r="B724" t="s">
        <v>2942</v>
      </c>
    </row>
    <row r="725" spans="1:2" x14ac:dyDescent="0.25">
      <c r="A725" t="s">
        <v>3973</v>
      </c>
      <c r="B725" t="s">
        <v>3974</v>
      </c>
    </row>
    <row r="726" spans="1:2" x14ac:dyDescent="0.25">
      <c r="A726" t="s">
        <v>3166</v>
      </c>
      <c r="B726" t="s">
        <v>3167</v>
      </c>
    </row>
    <row r="727" spans="1:2" x14ac:dyDescent="0.25">
      <c r="A727" t="s">
        <v>3638</v>
      </c>
      <c r="B727" t="s">
        <v>3639</v>
      </c>
    </row>
    <row r="728" spans="1:2" x14ac:dyDescent="0.25">
      <c r="A728" t="s">
        <v>2973</v>
      </c>
      <c r="B728" t="s">
        <v>2974</v>
      </c>
    </row>
    <row r="729" spans="1:2" x14ac:dyDescent="0.25">
      <c r="A729" t="s">
        <v>3312</v>
      </c>
      <c r="B729" t="s">
        <v>3313</v>
      </c>
    </row>
    <row r="730" spans="1:2" x14ac:dyDescent="0.25">
      <c r="A730" t="s">
        <v>3759</v>
      </c>
      <c r="B730" t="s">
        <v>3760</v>
      </c>
    </row>
    <row r="731" spans="1:2" x14ac:dyDescent="0.25">
      <c r="A731" t="s">
        <v>3272</v>
      </c>
      <c r="B731" t="s">
        <v>3273</v>
      </c>
    </row>
    <row r="732" spans="1:2" x14ac:dyDescent="0.25">
      <c r="A732" t="s">
        <v>2971</v>
      </c>
      <c r="B732" t="s">
        <v>2972</v>
      </c>
    </row>
    <row r="733" spans="1:2" x14ac:dyDescent="0.25">
      <c r="A733" t="s">
        <v>3747</v>
      </c>
      <c r="B733" t="s">
        <v>3748</v>
      </c>
    </row>
    <row r="734" spans="1:2" x14ac:dyDescent="0.25">
      <c r="A734" t="s">
        <v>2978</v>
      </c>
      <c r="B734" t="s">
        <v>2979</v>
      </c>
    </row>
    <row r="735" spans="1:2" x14ac:dyDescent="0.25">
      <c r="A735" t="s">
        <v>3660</v>
      </c>
      <c r="B735" t="s">
        <v>3661</v>
      </c>
    </row>
    <row r="736" spans="1:2" x14ac:dyDescent="0.25">
      <c r="A736" t="s">
        <v>2980</v>
      </c>
      <c r="B736" t="s">
        <v>2981</v>
      </c>
    </row>
    <row r="737" spans="1:2" x14ac:dyDescent="0.25">
      <c r="A737" t="s">
        <v>2969</v>
      </c>
      <c r="B737" t="s">
        <v>2970</v>
      </c>
    </row>
    <row r="738" spans="1:2" x14ac:dyDescent="0.25">
      <c r="A738" t="s">
        <v>3414</v>
      </c>
      <c r="B738" t="s">
        <v>3415</v>
      </c>
    </row>
    <row r="739" spans="1:2" x14ac:dyDescent="0.25">
      <c r="A739" t="s">
        <v>3232</v>
      </c>
      <c r="B739" t="s">
        <v>3233</v>
      </c>
    </row>
    <row r="740" spans="1:2" x14ac:dyDescent="0.25">
      <c r="A740" t="s">
        <v>3723</v>
      </c>
      <c r="B740" t="s">
        <v>3724</v>
      </c>
    </row>
    <row r="741" spans="1:2" x14ac:dyDescent="0.25">
      <c r="A741" t="s">
        <v>3610</v>
      </c>
      <c r="B741" t="s">
        <v>3611</v>
      </c>
    </row>
    <row r="742" spans="1:2" x14ac:dyDescent="0.25">
      <c r="A742" t="s">
        <v>3640</v>
      </c>
      <c r="B742" t="s">
        <v>3641</v>
      </c>
    </row>
    <row r="743" spans="1:2" x14ac:dyDescent="0.25">
      <c r="A743" t="s">
        <v>3909</v>
      </c>
      <c r="B743" t="s">
        <v>3910</v>
      </c>
    </row>
    <row r="744" spans="1:2" x14ac:dyDescent="0.25">
      <c r="A744" t="s">
        <v>2957</v>
      </c>
      <c r="B744" t="s">
        <v>2958</v>
      </c>
    </row>
    <row r="745" spans="1:2" x14ac:dyDescent="0.25">
      <c r="A745" t="s">
        <v>3092</v>
      </c>
      <c r="B745" t="s">
        <v>3093</v>
      </c>
    </row>
    <row r="746" spans="1:2" x14ac:dyDescent="0.25">
      <c r="A746" t="s">
        <v>3827</v>
      </c>
      <c r="B746" t="s">
        <v>3828</v>
      </c>
    </row>
    <row r="747" spans="1:2" x14ac:dyDescent="0.25">
      <c r="A747" t="s">
        <v>3482</v>
      </c>
      <c r="B747" t="s">
        <v>3483</v>
      </c>
    </row>
    <row r="748" spans="1:2" x14ac:dyDescent="0.25">
      <c r="A748" t="s">
        <v>3510</v>
      </c>
      <c r="B748" t="s">
        <v>3511</v>
      </c>
    </row>
    <row r="749" spans="1:2" x14ac:dyDescent="0.25">
      <c r="A749" t="s">
        <v>3777</v>
      </c>
      <c r="B749" t="s">
        <v>3778</v>
      </c>
    </row>
    <row r="750" spans="1:2" x14ac:dyDescent="0.25">
      <c r="A750" t="s">
        <v>3266</v>
      </c>
      <c r="B750" t="s">
        <v>3267</v>
      </c>
    </row>
    <row r="751" spans="1:2" x14ac:dyDescent="0.25">
      <c r="A751" t="s">
        <v>3280</v>
      </c>
      <c r="B751" t="s">
        <v>3281</v>
      </c>
    </row>
    <row r="752" spans="1:2" x14ac:dyDescent="0.25">
      <c r="A752" t="s">
        <v>3126</v>
      </c>
      <c r="B752" t="s">
        <v>3127</v>
      </c>
    </row>
    <row r="753" spans="1:2" x14ac:dyDescent="0.25">
      <c r="A753" t="s">
        <v>3198</v>
      </c>
      <c r="B753" t="s">
        <v>3199</v>
      </c>
    </row>
    <row r="754" spans="1:2" x14ac:dyDescent="0.25">
      <c r="A754" t="s">
        <v>3971</v>
      </c>
      <c r="B754" t="s">
        <v>3972</v>
      </c>
    </row>
    <row r="755" spans="1:2" x14ac:dyDescent="0.25">
      <c r="A755" t="s">
        <v>3562</v>
      </c>
      <c r="B755" t="s">
        <v>3563</v>
      </c>
    </row>
    <row r="756" spans="1:2" x14ac:dyDescent="0.25">
      <c r="A756" t="s">
        <v>3570</v>
      </c>
      <c r="B756" t="s">
        <v>3571</v>
      </c>
    </row>
    <row r="757" spans="1:2" x14ac:dyDescent="0.25">
      <c r="A757" t="s">
        <v>3412</v>
      </c>
      <c r="B757" t="s">
        <v>3413</v>
      </c>
    </row>
    <row r="758" spans="1:2" x14ac:dyDescent="0.25">
      <c r="A758" t="s">
        <v>3020</v>
      </c>
      <c r="B758" t="s">
        <v>3021</v>
      </c>
    </row>
    <row r="759" spans="1:2" x14ac:dyDescent="0.25">
      <c r="A759" t="s">
        <v>3861</v>
      </c>
      <c r="B759" t="s">
        <v>3862</v>
      </c>
    </row>
    <row r="760" spans="1:2" x14ac:dyDescent="0.25">
      <c r="A760" t="s">
        <v>2996</v>
      </c>
      <c r="B760" t="s">
        <v>2997</v>
      </c>
    </row>
    <row r="761" spans="1:2" x14ac:dyDescent="0.25">
      <c r="A761" t="s">
        <v>2967</v>
      </c>
      <c r="B761" t="s">
        <v>2968</v>
      </c>
    </row>
    <row r="762" spans="1:2" x14ac:dyDescent="0.25">
      <c r="A762" t="s">
        <v>3354</v>
      </c>
      <c r="B762" t="s">
        <v>3355</v>
      </c>
    </row>
    <row r="763" spans="1:2" x14ac:dyDescent="0.25">
      <c r="A763" t="s">
        <v>3576</v>
      </c>
      <c r="B763" t="s">
        <v>3577</v>
      </c>
    </row>
    <row r="764" spans="1:2" x14ac:dyDescent="0.25">
      <c r="A764" t="s">
        <v>3242</v>
      </c>
      <c r="B764" t="s">
        <v>3243</v>
      </c>
    </row>
    <row r="765" spans="1:2" x14ac:dyDescent="0.25">
      <c r="A765" t="s">
        <v>3602</v>
      </c>
      <c r="B765" t="s">
        <v>3603</v>
      </c>
    </row>
    <row r="766" spans="1:2" x14ac:dyDescent="0.25">
      <c r="A766" t="s">
        <v>3837</v>
      </c>
      <c r="B766" t="s">
        <v>3838</v>
      </c>
    </row>
    <row r="767" spans="1:2" x14ac:dyDescent="0.25">
      <c r="A767" t="s">
        <v>3116</v>
      </c>
      <c r="B767" t="s">
        <v>3117</v>
      </c>
    </row>
    <row r="768" spans="1:2" x14ac:dyDescent="0.25">
      <c r="A768" t="s">
        <v>3516</v>
      </c>
      <c r="B768" t="s">
        <v>3517</v>
      </c>
    </row>
    <row r="769" spans="1:2" x14ac:dyDescent="0.25">
      <c r="A769" t="s">
        <v>3678</v>
      </c>
      <c r="B769" t="s">
        <v>3679</v>
      </c>
    </row>
    <row r="770" spans="1:2" x14ac:dyDescent="0.25">
      <c r="A770" t="s">
        <v>3863</v>
      </c>
      <c r="B770" t="s">
        <v>3864</v>
      </c>
    </row>
    <row r="771" spans="1:2" x14ac:dyDescent="0.25">
      <c r="A771" t="s">
        <v>3696</v>
      </c>
      <c r="B771" t="s">
        <v>3697</v>
      </c>
    </row>
    <row r="772" spans="1:2" x14ac:dyDescent="0.25">
      <c r="A772" t="s">
        <v>3688</v>
      </c>
      <c r="B772" t="s">
        <v>3689</v>
      </c>
    </row>
    <row r="773" spans="1:2" x14ac:dyDescent="0.25">
      <c r="A773" t="s">
        <v>3598</v>
      </c>
      <c r="B773" t="s">
        <v>3599</v>
      </c>
    </row>
    <row r="774" spans="1:2" x14ac:dyDescent="0.25">
      <c r="A774" t="s">
        <v>3935</v>
      </c>
      <c r="B774" t="s">
        <v>3936</v>
      </c>
    </row>
    <row r="775" spans="1:2" x14ac:dyDescent="0.25">
      <c r="A775" t="s">
        <v>3426</v>
      </c>
      <c r="B775" t="s">
        <v>3427</v>
      </c>
    </row>
    <row r="776" spans="1:2" x14ac:dyDescent="0.25">
      <c r="A776" t="s">
        <v>3496</v>
      </c>
      <c r="B776" t="s">
        <v>3497</v>
      </c>
    </row>
    <row r="777" spans="1:2" x14ac:dyDescent="0.25">
      <c r="A777" t="s">
        <v>3112</v>
      </c>
      <c r="B777" t="s">
        <v>3113</v>
      </c>
    </row>
    <row r="778" spans="1:2" x14ac:dyDescent="0.25">
      <c r="A778" t="s">
        <v>3274</v>
      </c>
      <c r="B778" t="s">
        <v>3275</v>
      </c>
    </row>
    <row r="779" spans="1:2" x14ac:dyDescent="0.25">
      <c r="A779" t="s">
        <v>3682</v>
      </c>
      <c r="B779" t="s">
        <v>3683</v>
      </c>
    </row>
    <row r="780" spans="1:2" x14ac:dyDescent="0.25">
      <c r="A780" t="s">
        <v>3066</v>
      </c>
      <c r="B780" t="s">
        <v>3067</v>
      </c>
    </row>
    <row r="781" spans="1:2" x14ac:dyDescent="0.25">
      <c r="A781" t="s">
        <v>3847</v>
      </c>
      <c r="B781" t="s">
        <v>3848</v>
      </c>
    </row>
    <row r="782" spans="1:2" x14ac:dyDescent="0.25">
      <c r="A782" t="s">
        <v>3716</v>
      </c>
      <c r="B782" t="s">
        <v>3717</v>
      </c>
    </row>
    <row r="783" spans="1:2" x14ac:dyDescent="0.25">
      <c r="A783" t="s">
        <v>3090</v>
      </c>
      <c r="B783" t="s">
        <v>3091</v>
      </c>
    </row>
    <row r="784" spans="1:2" x14ac:dyDescent="0.25">
      <c r="A784" t="s">
        <v>3026</v>
      </c>
      <c r="B784" t="s">
        <v>3027</v>
      </c>
    </row>
    <row r="785" spans="1:2" x14ac:dyDescent="0.25">
      <c r="A785" t="s">
        <v>3226</v>
      </c>
      <c r="B785" t="s">
        <v>3227</v>
      </c>
    </row>
    <row r="786" spans="1:2" x14ac:dyDescent="0.25">
      <c r="A786" t="s">
        <v>3130</v>
      </c>
      <c r="B786" t="s">
        <v>3131</v>
      </c>
    </row>
    <row r="787" spans="1:2" x14ac:dyDescent="0.25">
      <c r="A787" t="s">
        <v>3903</v>
      </c>
      <c r="B787" t="s">
        <v>3904</v>
      </c>
    </row>
    <row r="788" spans="1:2" x14ac:dyDescent="0.25">
      <c r="A788" t="s">
        <v>1411</v>
      </c>
      <c r="B788" t="s">
        <v>1412</v>
      </c>
    </row>
    <row r="789" spans="1:2" x14ac:dyDescent="0.25">
      <c r="A789" t="s">
        <v>3282</v>
      </c>
      <c r="B789" t="s">
        <v>3283</v>
      </c>
    </row>
    <row r="790" spans="1:2" x14ac:dyDescent="0.25">
      <c r="A790" t="s">
        <v>3326</v>
      </c>
      <c r="B790" t="s">
        <v>3327</v>
      </c>
    </row>
    <row r="791" spans="1:2" x14ac:dyDescent="0.25">
      <c r="A791" t="s">
        <v>2965</v>
      </c>
      <c r="B791" t="s">
        <v>2966</v>
      </c>
    </row>
    <row r="792" spans="1:2" x14ac:dyDescent="0.25">
      <c r="A792" t="s">
        <v>3500</v>
      </c>
      <c r="B792" t="s">
        <v>3501</v>
      </c>
    </row>
    <row r="793" spans="1:2" x14ac:dyDescent="0.25">
      <c r="A793" t="s">
        <v>2936</v>
      </c>
      <c r="B793" t="s">
        <v>2937</v>
      </c>
    </row>
    <row r="794" spans="1:2" x14ac:dyDescent="0.25">
      <c r="A794" t="s">
        <v>3392</v>
      </c>
      <c r="B794" t="s">
        <v>3393</v>
      </c>
    </row>
    <row r="795" spans="1:2" x14ac:dyDescent="0.25">
      <c r="A795" t="s">
        <v>3406</v>
      </c>
      <c r="B795" t="s">
        <v>3407</v>
      </c>
    </row>
    <row r="796" spans="1:2" x14ac:dyDescent="0.25">
      <c r="A796" t="s">
        <v>2940</v>
      </c>
      <c r="B796" t="s">
        <v>1431</v>
      </c>
    </row>
    <row r="797" spans="1:2" x14ac:dyDescent="0.25">
      <c r="A797" t="s">
        <v>3969</v>
      </c>
      <c r="B797" t="s">
        <v>3970</v>
      </c>
    </row>
    <row r="798" spans="1:2" x14ac:dyDescent="0.25">
      <c r="A798" t="s">
        <v>3558</v>
      </c>
      <c r="B798" t="s">
        <v>3559</v>
      </c>
    </row>
    <row r="799" spans="1:2" x14ac:dyDescent="0.25">
      <c r="A799" t="s">
        <v>3805</v>
      </c>
      <c r="B799" t="s">
        <v>3806</v>
      </c>
    </row>
    <row r="800" spans="1:2" x14ac:dyDescent="0.25">
      <c r="A800" t="s">
        <v>3260</v>
      </c>
      <c r="B800" t="s">
        <v>3261</v>
      </c>
    </row>
    <row r="801" spans="1:2" x14ac:dyDescent="0.25">
      <c r="A801" t="s">
        <v>3068</v>
      </c>
      <c r="B801" t="s">
        <v>3069</v>
      </c>
    </row>
    <row r="802" spans="1:2" x14ac:dyDescent="0.25">
      <c r="A802" t="s">
        <v>3290</v>
      </c>
      <c r="B802" t="s">
        <v>3291</v>
      </c>
    </row>
    <row r="803" spans="1:2" x14ac:dyDescent="0.25">
      <c r="A803" t="s">
        <v>3048</v>
      </c>
      <c r="B803" t="s">
        <v>3049</v>
      </c>
    </row>
    <row r="804" spans="1:2" x14ac:dyDescent="0.25">
      <c r="A804" t="s">
        <v>3390</v>
      </c>
      <c r="B804" t="s">
        <v>3391</v>
      </c>
    </row>
    <row r="805" spans="1:2" x14ac:dyDescent="0.25">
      <c r="A805" t="s">
        <v>3080</v>
      </c>
      <c r="B805" t="s">
        <v>3081</v>
      </c>
    </row>
    <row r="806" spans="1:2" x14ac:dyDescent="0.25">
      <c r="A806" t="s">
        <v>2992</v>
      </c>
      <c r="B806" t="s">
        <v>2993</v>
      </c>
    </row>
    <row r="807" spans="1:2" x14ac:dyDescent="0.25">
      <c r="A807" t="s">
        <v>3616</v>
      </c>
      <c r="B807" t="s">
        <v>3617</v>
      </c>
    </row>
    <row r="808" spans="1:2" x14ac:dyDescent="0.25">
      <c r="A808" t="s">
        <v>3136</v>
      </c>
      <c r="B808" t="s">
        <v>3137</v>
      </c>
    </row>
    <row r="809" spans="1:2" x14ac:dyDescent="0.25">
      <c r="A809" t="s">
        <v>3897</v>
      </c>
      <c r="B809" t="s">
        <v>3898</v>
      </c>
    </row>
    <row r="810" spans="1:2" x14ac:dyDescent="0.25">
      <c r="A810" t="s">
        <v>3082</v>
      </c>
      <c r="B810" t="s">
        <v>3083</v>
      </c>
    </row>
    <row r="811" spans="1:2" x14ac:dyDescent="0.25">
      <c r="A811" t="s">
        <v>3338</v>
      </c>
      <c r="B811" t="s">
        <v>3339</v>
      </c>
    </row>
    <row r="812" spans="1:2" x14ac:dyDescent="0.25">
      <c r="A812" t="s">
        <v>3424</v>
      </c>
      <c r="B812" t="s">
        <v>3425</v>
      </c>
    </row>
    <row r="813" spans="1:2" x14ac:dyDescent="0.25">
      <c r="A813" t="s">
        <v>3839</v>
      </c>
      <c r="B813" t="s">
        <v>3840</v>
      </c>
    </row>
    <row r="814" spans="1:2" x14ac:dyDescent="0.25">
      <c r="A814" t="s">
        <v>3434</v>
      </c>
      <c r="B814" t="s">
        <v>3435</v>
      </c>
    </row>
    <row r="815" spans="1:2" x14ac:dyDescent="0.25">
      <c r="A815" t="s">
        <v>3666</v>
      </c>
      <c r="B815" t="s">
        <v>3667</v>
      </c>
    </row>
    <row r="816" spans="1:2" x14ac:dyDescent="0.25">
      <c r="A816" t="s">
        <v>3456</v>
      </c>
      <c r="B816" t="s">
        <v>3457</v>
      </c>
    </row>
    <row r="817" spans="1:2" x14ac:dyDescent="0.25">
      <c r="A817" t="s">
        <v>3258</v>
      </c>
      <c r="B817" t="s">
        <v>3259</v>
      </c>
    </row>
    <row r="818" spans="1:2" x14ac:dyDescent="0.25">
      <c r="A818" t="s">
        <v>3152</v>
      </c>
      <c r="B818" t="s">
        <v>3153</v>
      </c>
    </row>
    <row r="819" spans="1:2" x14ac:dyDescent="0.25">
      <c r="A819" t="s">
        <v>3953</v>
      </c>
      <c r="B819" t="s">
        <v>3954</v>
      </c>
    </row>
    <row r="820" spans="1:2" x14ac:dyDescent="0.25">
      <c r="A820" t="s">
        <v>3893</v>
      </c>
      <c r="B820" t="s">
        <v>3894</v>
      </c>
    </row>
    <row r="821" spans="1:2" x14ac:dyDescent="0.25">
      <c r="A821" t="s">
        <v>3875</v>
      </c>
      <c r="B821" t="s">
        <v>3876</v>
      </c>
    </row>
    <row r="822" spans="1:2" x14ac:dyDescent="0.25">
      <c r="A822" t="s">
        <v>3248</v>
      </c>
      <c r="B822" t="s">
        <v>3249</v>
      </c>
    </row>
    <row r="823" spans="1:2" x14ac:dyDescent="0.25">
      <c r="A823" t="s">
        <v>3787</v>
      </c>
      <c r="B823" t="s">
        <v>3788</v>
      </c>
    </row>
    <row r="824" spans="1:2" x14ac:dyDescent="0.25">
      <c r="A824" t="s">
        <v>1468</v>
      </c>
      <c r="B824" t="s">
        <v>1469</v>
      </c>
    </row>
    <row r="825" spans="1:2" x14ac:dyDescent="0.25">
      <c r="A825" t="s">
        <v>3769</v>
      </c>
      <c r="B825" t="s">
        <v>3770</v>
      </c>
    </row>
    <row r="826" spans="1:2" x14ac:dyDescent="0.25">
      <c r="A826" t="s">
        <v>3102</v>
      </c>
      <c r="B826" t="s">
        <v>3103</v>
      </c>
    </row>
    <row r="827" spans="1:2" x14ac:dyDescent="0.25">
      <c r="A827" t="s">
        <v>3524</v>
      </c>
      <c r="B827" t="s">
        <v>3525</v>
      </c>
    </row>
    <row r="828" spans="1:2" x14ac:dyDescent="0.25">
      <c r="A828" t="s">
        <v>3494</v>
      </c>
      <c r="B828" t="s">
        <v>3495</v>
      </c>
    </row>
    <row r="829" spans="1:2" x14ac:dyDescent="0.25">
      <c r="A829" t="s">
        <v>2953</v>
      </c>
      <c r="B829" t="s">
        <v>2954</v>
      </c>
    </row>
    <row r="830" spans="1:2" x14ac:dyDescent="0.25">
      <c r="A830" t="s">
        <v>3100</v>
      </c>
      <c r="B830" t="s">
        <v>3101</v>
      </c>
    </row>
    <row r="831" spans="1:2" x14ac:dyDescent="0.25">
      <c r="A831" t="s">
        <v>3735</v>
      </c>
      <c r="B831" t="s">
        <v>3736</v>
      </c>
    </row>
    <row r="832" spans="1:2" x14ac:dyDescent="0.25">
      <c r="A832" t="s">
        <v>2844</v>
      </c>
      <c r="B832" t="s">
        <v>2845</v>
      </c>
    </row>
    <row r="833" spans="1:2" x14ac:dyDescent="0.25">
      <c r="A833" t="s">
        <v>2649</v>
      </c>
      <c r="B833" t="s">
        <v>2650</v>
      </c>
    </row>
    <row r="834" spans="1:2" x14ac:dyDescent="0.25">
      <c r="A834" t="s">
        <v>1723</v>
      </c>
      <c r="B834" t="s">
        <v>1724</v>
      </c>
    </row>
    <row r="835" spans="1:2" x14ac:dyDescent="0.25">
      <c r="A835" t="s">
        <v>2519</v>
      </c>
      <c r="B835" t="s">
        <v>2520</v>
      </c>
    </row>
    <row r="836" spans="1:2" x14ac:dyDescent="0.25">
      <c r="A836" t="s">
        <v>2856</v>
      </c>
      <c r="B836" t="s">
        <v>2857</v>
      </c>
    </row>
    <row r="837" spans="1:2" x14ac:dyDescent="0.25">
      <c r="A837" t="s">
        <v>1978</v>
      </c>
      <c r="B837" t="s">
        <v>1979</v>
      </c>
    </row>
    <row r="838" spans="1:2" x14ac:dyDescent="0.25">
      <c r="A838" t="s">
        <v>1704</v>
      </c>
      <c r="B838" t="s">
        <v>1705</v>
      </c>
    </row>
    <row r="839" spans="1:2" x14ac:dyDescent="0.25">
      <c r="A839" t="s">
        <v>2202</v>
      </c>
      <c r="B839" t="s">
        <v>2203</v>
      </c>
    </row>
    <row r="840" spans="1:2" x14ac:dyDescent="0.25">
      <c r="A840" t="s">
        <v>2748</v>
      </c>
      <c r="B840" t="s">
        <v>2749</v>
      </c>
    </row>
    <row r="841" spans="1:2" x14ac:dyDescent="0.25">
      <c r="A841" t="s">
        <v>2013</v>
      </c>
      <c r="B841" t="s">
        <v>2014</v>
      </c>
    </row>
    <row r="842" spans="1:2" x14ac:dyDescent="0.25">
      <c r="A842" t="s">
        <v>1594</v>
      </c>
      <c r="B842" t="s">
        <v>1595</v>
      </c>
    </row>
    <row r="843" spans="1:2" x14ac:dyDescent="0.25">
      <c r="A843" t="s">
        <v>1648</v>
      </c>
      <c r="B843" t="s">
        <v>1649</v>
      </c>
    </row>
    <row r="844" spans="1:2" x14ac:dyDescent="0.25">
      <c r="A844" t="s">
        <v>1797</v>
      </c>
      <c r="B844" t="s">
        <v>1798</v>
      </c>
    </row>
    <row r="845" spans="1:2" x14ac:dyDescent="0.25">
      <c r="A845" t="s">
        <v>1660</v>
      </c>
      <c r="B845" t="s">
        <v>1661</v>
      </c>
    </row>
    <row r="846" spans="1:2" x14ac:dyDescent="0.25">
      <c r="A846" t="s">
        <v>2182</v>
      </c>
      <c r="B846" t="s">
        <v>2183</v>
      </c>
    </row>
    <row r="847" spans="1:2" x14ac:dyDescent="0.25">
      <c r="A847" t="s">
        <v>1930</v>
      </c>
      <c r="B847" t="s">
        <v>1931</v>
      </c>
    </row>
    <row r="848" spans="1:2" x14ac:dyDescent="0.25">
      <c r="A848" t="s">
        <v>1654</v>
      </c>
      <c r="B848" t="s">
        <v>1655</v>
      </c>
    </row>
    <row r="849" spans="1:2" x14ac:dyDescent="0.25">
      <c r="A849" t="s">
        <v>2208</v>
      </c>
      <c r="B849" t="s">
        <v>2209</v>
      </c>
    </row>
    <row r="850" spans="1:2" x14ac:dyDescent="0.25">
      <c r="A850" t="s">
        <v>2029</v>
      </c>
      <c r="B850" t="s">
        <v>2030</v>
      </c>
    </row>
    <row r="851" spans="1:2" x14ac:dyDescent="0.25">
      <c r="A851" t="s">
        <v>1670</v>
      </c>
      <c r="B851" t="s">
        <v>1671</v>
      </c>
    </row>
    <row r="852" spans="1:2" x14ac:dyDescent="0.25">
      <c r="A852" t="s">
        <v>2394</v>
      </c>
      <c r="B852" t="s">
        <v>2395</v>
      </c>
    </row>
    <row r="853" spans="1:2" x14ac:dyDescent="0.25">
      <c r="A853" t="s">
        <v>2069</v>
      </c>
      <c r="B853" t="s">
        <v>2070</v>
      </c>
    </row>
    <row r="854" spans="1:2" x14ac:dyDescent="0.25">
      <c r="A854" t="s">
        <v>2455</v>
      </c>
      <c r="B854" t="s">
        <v>2456</v>
      </c>
    </row>
    <row r="855" spans="1:2" x14ac:dyDescent="0.25">
      <c r="A855" t="s">
        <v>2489</v>
      </c>
      <c r="B855" t="s">
        <v>2490</v>
      </c>
    </row>
    <row r="856" spans="1:2" x14ac:dyDescent="0.25">
      <c r="A856" t="s">
        <v>1438</v>
      </c>
      <c r="B856" t="s">
        <v>1439</v>
      </c>
    </row>
    <row r="857" spans="1:2" x14ac:dyDescent="0.25">
      <c r="A857" t="s">
        <v>1964</v>
      </c>
      <c r="B857" t="s">
        <v>1965</v>
      </c>
    </row>
    <row r="858" spans="1:2" x14ac:dyDescent="0.25">
      <c r="A858" t="s">
        <v>2435</v>
      </c>
      <c r="B858" t="s">
        <v>2436</v>
      </c>
    </row>
    <row r="859" spans="1:2" x14ac:dyDescent="0.25">
      <c r="A859" t="s">
        <v>2318</v>
      </c>
      <c r="B859" t="s">
        <v>2319</v>
      </c>
    </row>
    <row r="860" spans="1:2" x14ac:dyDescent="0.25">
      <c r="A860" t="s">
        <v>2250</v>
      </c>
      <c r="B860" t="s">
        <v>2251</v>
      </c>
    </row>
    <row r="861" spans="1:2" x14ac:dyDescent="0.25">
      <c r="A861" t="s">
        <v>2509</v>
      </c>
      <c r="B861" t="s">
        <v>2510</v>
      </c>
    </row>
    <row r="862" spans="1:2" x14ac:dyDescent="0.25">
      <c r="A862" t="s">
        <v>2756</v>
      </c>
      <c r="B862" t="s">
        <v>2757</v>
      </c>
    </row>
    <row r="863" spans="1:2" x14ac:dyDescent="0.25">
      <c r="A863" t="s">
        <v>2655</v>
      </c>
      <c r="B863" t="s">
        <v>2656</v>
      </c>
    </row>
    <row r="864" spans="1:2" x14ac:dyDescent="0.25">
      <c r="A864" t="s">
        <v>2716</v>
      </c>
      <c r="B864" t="s">
        <v>2717</v>
      </c>
    </row>
    <row r="865" spans="1:2" x14ac:dyDescent="0.25">
      <c r="A865" t="s">
        <v>2762</v>
      </c>
      <c r="B865" t="s">
        <v>2763</v>
      </c>
    </row>
    <row r="866" spans="1:2" x14ac:dyDescent="0.25">
      <c r="A866" t="s">
        <v>2712</v>
      </c>
      <c r="B866" t="s">
        <v>2713</v>
      </c>
    </row>
    <row r="867" spans="1:2" x14ac:dyDescent="0.25">
      <c r="A867" t="s">
        <v>1876</v>
      </c>
      <c r="B867" t="s">
        <v>1877</v>
      </c>
    </row>
    <row r="868" spans="1:2" x14ac:dyDescent="0.25">
      <c r="A868" t="s">
        <v>1731</v>
      </c>
      <c r="B868" t="s">
        <v>1732</v>
      </c>
    </row>
    <row r="869" spans="1:2" x14ac:dyDescent="0.25">
      <c r="A869" t="s">
        <v>2021</v>
      </c>
      <c r="B869" t="s">
        <v>2022</v>
      </c>
    </row>
    <row r="870" spans="1:2" x14ac:dyDescent="0.25">
      <c r="A870" t="s">
        <v>2272</v>
      </c>
      <c r="B870" t="s">
        <v>2273</v>
      </c>
    </row>
    <row r="871" spans="1:2" x14ac:dyDescent="0.25">
      <c r="A871" t="s">
        <v>2045</v>
      </c>
      <c r="B871" t="s">
        <v>2046</v>
      </c>
    </row>
    <row r="872" spans="1:2" x14ac:dyDescent="0.25">
      <c r="A872" t="s">
        <v>1994</v>
      </c>
      <c r="B872" t="s">
        <v>1995</v>
      </c>
    </row>
    <row r="873" spans="1:2" x14ac:dyDescent="0.25">
      <c r="A873" t="s">
        <v>1565</v>
      </c>
      <c r="B873" t="s">
        <v>1566</v>
      </c>
    </row>
    <row r="874" spans="1:2" x14ac:dyDescent="0.25">
      <c r="A874" t="s">
        <v>2647</v>
      </c>
      <c r="B874" t="s">
        <v>2648</v>
      </c>
    </row>
    <row r="875" spans="1:2" x14ac:dyDescent="0.25">
      <c r="A875" t="s">
        <v>2087</v>
      </c>
      <c r="B875" t="s">
        <v>2088</v>
      </c>
    </row>
    <row r="876" spans="1:2" x14ac:dyDescent="0.25">
      <c r="A876" t="s">
        <v>1950</v>
      </c>
      <c r="B876" t="s">
        <v>1951</v>
      </c>
    </row>
    <row r="877" spans="1:2" x14ac:dyDescent="0.25">
      <c r="A877" t="s">
        <v>1781</v>
      </c>
      <c r="B877" t="s">
        <v>1782</v>
      </c>
    </row>
    <row r="878" spans="1:2" x14ac:dyDescent="0.25">
      <c r="A878" t="s">
        <v>1916</v>
      </c>
      <c r="B878" t="s">
        <v>1917</v>
      </c>
    </row>
    <row r="879" spans="1:2" x14ac:dyDescent="0.25">
      <c r="A879" t="s">
        <v>1612</v>
      </c>
      <c r="B879" t="s">
        <v>1613</v>
      </c>
    </row>
    <row r="880" spans="1:2" x14ac:dyDescent="0.25">
      <c r="A880" t="s">
        <v>1618</v>
      </c>
      <c r="B880" t="s">
        <v>1467</v>
      </c>
    </row>
    <row r="881" spans="1:2" x14ac:dyDescent="0.25">
      <c r="A881" t="s">
        <v>2806</v>
      </c>
      <c r="B881" t="s">
        <v>2807</v>
      </c>
    </row>
    <row r="882" spans="1:2" x14ac:dyDescent="0.25">
      <c r="A882" t="s">
        <v>1557</v>
      </c>
      <c r="B882" t="s">
        <v>1558</v>
      </c>
    </row>
    <row r="883" spans="1:2" x14ac:dyDescent="0.25">
      <c r="A883" t="s">
        <v>2378</v>
      </c>
      <c r="B883" t="s">
        <v>2379</v>
      </c>
    </row>
    <row r="884" spans="1:2" x14ac:dyDescent="0.25">
      <c r="A884" t="s">
        <v>2158</v>
      </c>
      <c r="B884" t="s">
        <v>2159</v>
      </c>
    </row>
    <row r="885" spans="1:2" x14ac:dyDescent="0.25">
      <c r="A885" t="s">
        <v>2002</v>
      </c>
      <c r="B885" t="s">
        <v>2003</v>
      </c>
    </row>
    <row r="886" spans="1:2" x14ac:dyDescent="0.25">
      <c r="A886" t="s">
        <v>1843</v>
      </c>
      <c r="B886" t="s">
        <v>1844</v>
      </c>
    </row>
    <row r="887" spans="1:2" x14ac:dyDescent="0.25">
      <c r="A887" t="s">
        <v>2067</v>
      </c>
      <c r="B887" t="s">
        <v>2068</v>
      </c>
    </row>
    <row r="888" spans="1:2" x14ac:dyDescent="0.25">
      <c r="A888" t="s">
        <v>2848</v>
      </c>
      <c r="B888" t="s">
        <v>2849</v>
      </c>
    </row>
    <row r="889" spans="1:2" x14ac:dyDescent="0.25">
      <c r="A889" t="s">
        <v>2254</v>
      </c>
      <c r="B889" t="s">
        <v>2255</v>
      </c>
    </row>
    <row r="890" spans="1:2" x14ac:dyDescent="0.25">
      <c r="A890" t="s">
        <v>1419</v>
      </c>
      <c r="B890" t="s">
        <v>1420</v>
      </c>
    </row>
    <row r="891" spans="1:2" x14ac:dyDescent="0.25">
      <c r="A891" t="s">
        <v>2144</v>
      </c>
      <c r="B891" t="s">
        <v>2145</v>
      </c>
    </row>
    <row r="892" spans="1:2" x14ac:dyDescent="0.25">
      <c r="A892" t="s">
        <v>1596</v>
      </c>
      <c r="B892" t="s">
        <v>1597</v>
      </c>
    </row>
    <row r="893" spans="1:2" x14ac:dyDescent="0.25">
      <c r="A893" t="s">
        <v>1423</v>
      </c>
      <c r="B893" t="s">
        <v>1424</v>
      </c>
    </row>
    <row r="894" spans="1:2" x14ac:dyDescent="0.25">
      <c r="A894" t="s">
        <v>2543</v>
      </c>
      <c r="B894" t="s">
        <v>2544</v>
      </c>
    </row>
    <row r="895" spans="1:2" x14ac:dyDescent="0.25">
      <c r="A895" t="s">
        <v>1553</v>
      </c>
      <c r="B895" t="s">
        <v>1554</v>
      </c>
    </row>
    <row r="896" spans="1:2" x14ac:dyDescent="0.25">
      <c r="A896" t="s">
        <v>2238</v>
      </c>
      <c r="B896" t="s">
        <v>2239</v>
      </c>
    </row>
    <row r="897" spans="1:2" x14ac:dyDescent="0.25">
      <c r="A897" t="s">
        <v>1413</v>
      </c>
      <c r="B897" t="s">
        <v>1414</v>
      </c>
    </row>
    <row r="898" spans="1:2" x14ac:dyDescent="0.25">
      <c r="A898" t="s">
        <v>2706</v>
      </c>
      <c r="B898" t="s">
        <v>2707</v>
      </c>
    </row>
    <row r="899" spans="1:2" x14ac:dyDescent="0.25">
      <c r="A899" t="s">
        <v>2390</v>
      </c>
      <c r="B899" t="s">
        <v>2391</v>
      </c>
    </row>
    <row r="900" spans="1:2" x14ac:dyDescent="0.25">
      <c r="A900" t="s">
        <v>2306</v>
      </c>
      <c r="B900" t="s">
        <v>2307</v>
      </c>
    </row>
    <row r="901" spans="1:2" x14ac:dyDescent="0.25">
      <c r="A901" t="s">
        <v>2457</v>
      </c>
      <c r="B901" t="s">
        <v>2458</v>
      </c>
    </row>
    <row r="902" spans="1:2" x14ac:dyDescent="0.25">
      <c r="A902" t="s">
        <v>2728</v>
      </c>
      <c r="B902" t="s">
        <v>2729</v>
      </c>
    </row>
    <row r="903" spans="1:2" x14ac:dyDescent="0.25">
      <c r="A903" t="s">
        <v>2382</v>
      </c>
      <c r="B903" t="s">
        <v>2383</v>
      </c>
    </row>
    <row r="904" spans="1:2" x14ac:dyDescent="0.25">
      <c r="A904" t="s">
        <v>1471</v>
      </c>
      <c r="B904" t="s">
        <v>1472</v>
      </c>
    </row>
    <row r="905" spans="1:2" x14ac:dyDescent="0.25">
      <c r="A905" t="s">
        <v>2740</v>
      </c>
      <c r="B905" t="s">
        <v>2741</v>
      </c>
    </row>
    <row r="906" spans="1:2" x14ac:dyDescent="0.25">
      <c r="A906" t="s">
        <v>1912</v>
      </c>
      <c r="B906" t="s">
        <v>1913</v>
      </c>
    </row>
    <row r="907" spans="1:2" x14ac:dyDescent="0.25">
      <c r="A907" t="s">
        <v>1922</v>
      </c>
      <c r="B907" t="s">
        <v>1923</v>
      </c>
    </row>
    <row r="908" spans="1:2" x14ac:dyDescent="0.25">
      <c r="A908" t="s">
        <v>2772</v>
      </c>
      <c r="B908" t="s">
        <v>2773</v>
      </c>
    </row>
    <row r="909" spans="1:2" x14ac:dyDescent="0.25">
      <c r="A909" t="s">
        <v>2328</v>
      </c>
      <c r="B909" t="s">
        <v>2329</v>
      </c>
    </row>
    <row r="910" spans="1:2" x14ac:dyDescent="0.25">
      <c r="A910" t="s">
        <v>2852</v>
      </c>
      <c r="B910" t="s">
        <v>2853</v>
      </c>
    </row>
    <row r="911" spans="1:2" x14ac:dyDescent="0.25">
      <c r="A911" t="s">
        <v>2533</v>
      </c>
      <c r="B911" t="s">
        <v>2534</v>
      </c>
    </row>
    <row r="912" spans="1:2" x14ac:dyDescent="0.25">
      <c r="A912" t="s">
        <v>1864</v>
      </c>
      <c r="B912" t="s">
        <v>1865</v>
      </c>
    </row>
    <row r="913" spans="1:2" x14ac:dyDescent="0.25">
      <c r="A913" t="s">
        <v>2095</v>
      </c>
      <c r="B913" t="s">
        <v>2096</v>
      </c>
    </row>
    <row r="914" spans="1:2" x14ac:dyDescent="0.25">
      <c r="A914" t="s">
        <v>1614</v>
      </c>
      <c r="B914" t="s">
        <v>1615</v>
      </c>
    </row>
    <row r="915" spans="1:2" x14ac:dyDescent="0.25">
      <c r="A915" t="s">
        <v>2471</v>
      </c>
      <c r="B915" t="s">
        <v>2472</v>
      </c>
    </row>
    <row r="916" spans="1:2" x14ac:dyDescent="0.25">
      <c r="A916" t="s">
        <v>2296</v>
      </c>
      <c r="B916" t="s">
        <v>2297</v>
      </c>
    </row>
    <row r="917" spans="1:2" x14ac:dyDescent="0.25">
      <c r="A917" t="s">
        <v>2332</v>
      </c>
      <c r="B917" t="s">
        <v>2333</v>
      </c>
    </row>
    <row r="918" spans="1:2" x14ac:dyDescent="0.25">
      <c r="A918" t="s">
        <v>2260</v>
      </c>
      <c r="B918" t="s">
        <v>2261</v>
      </c>
    </row>
    <row r="919" spans="1:2" x14ac:dyDescent="0.25">
      <c r="A919" t="s">
        <v>1580</v>
      </c>
      <c r="B919" t="s">
        <v>1581</v>
      </c>
    </row>
    <row r="920" spans="1:2" x14ac:dyDescent="0.25">
      <c r="A920" t="s">
        <v>2228</v>
      </c>
      <c r="B920" t="s">
        <v>2229</v>
      </c>
    </row>
    <row r="921" spans="1:2" x14ac:dyDescent="0.25">
      <c r="A921" t="s">
        <v>2168</v>
      </c>
      <c r="B921" t="s">
        <v>2169</v>
      </c>
    </row>
    <row r="922" spans="1:2" x14ac:dyDescent="0.25">
      <c r="A922" t="s">
        <v>1725</v>
      </c>
      <c r="B922" t="s">
        <v>1726</v>
      </c>
    </row>
    <row r="923" spans="1:2" x14ac:dyDescent="0.25">
      <c r="A923" t="s">
        <v>1592</v>
      </c>
      <c r="B923" t="s">
        <v>1593</v>
      </c>
    </row>
    <row r="924" spans="1:2" x14ac:dyDescent="0.25">
      <c r="A924" t="s">
        <v>2671</v>
      </c>
      <c r="B924" t="s">
        <v>2672</v>
      </c>
    </row>
    <row r="925" spans="1:2" x14ac:dyDescent="0.25">
      <c r="A925" t="s">
        <v>2744</v>
      </c>
      <c r="B925" t="s">
        <v>2745</v>
      </c>
    </row>
    <row r="926" spans="1:2" x14ac:dyDescent="0.25">
      <c r="A926" t="s">
        <v>2830</v>
      </c>
      <c r="B926" t="s">
        <v>2831</v>
      </c>
    </row>
    <row r="927" spans="1:2" x14ac:dyDescent="0.25">
      <c r="A927" t="s">
        <v>2114</v>
      </c>
      <c r="B927" t="s">
        <v>2115</v>
      </c>
    </row>
    <row r="928" spans="1:2" x14ac:dyDescent="0.25">
      <c r="A928" t="s">
        <v>1694</v>
      </c>
      <c r="B928" t="s">
        <v>1695</v>
      </c>
    </row>
    <row r="929" spans="1:2" x14ac:dyDescent="0.25">
      <c r="A929" t="s">
        <v>1783</v>
      </c>
      <c r="B929" t="s">
        <v>1784</v>
      </c>
    </row>
    <row r="930" spans="1:2" x14ac:dyDescent="0.25">
      <c r="A930" t="s">
        <v>2469</v>
      </c>
      <c r="B930" t="s">
        <v>2470</v>
      </c>
    </row>
    <row r="931" spans="1:2" x14ac:dyDescent="0.25">
      <c r="A931" t="s">
        <v>2134</v>
      </c>
      <c r="B931" t="s">
        <v>2135</v>
      </c>
    </row>
    <row r="932" spans="1:2" x14ac:dyDescent="0.25">
      <c r="A932" t="s">
        <v>1932</v>
      </c>
      <c r="B932" t="s">
        <v>1933</v>
      </c>
    </row>
    <row r="933" spans="1:2" x14ac:dyDescent="0.25">
      <c r="A933" t="s">
        <v>2539</v>
      </c>
      <c r="B933" t="s">
        <v>2540</v>
      </c>
    </row>
    <row r="934" spans="1:2" x14ac:dyDescent="0.25">
      <c r="A934" t="s">
        <v>2164</v>
      </c>
      <c r="B934" t="s">
        <v>2165</v>
      </c>
    </row>
    <row r="935" spans="1:2" x14ac:dyDescent="0.25">
      <c r="A935" t="s">
        <v>2824</v>
      </c>
      <c r="B935" t="s">
        <v>2825</v>
      </c>
    </row>
    <row r="936" spans="1:2" x14ac:dyDescent="0.25">
      <c r="A936" t="s">
        <v>2619</v>
      </c>
      <c r="B936" t="s">
        <v>2620</v>
      </c>
    </row>
    <row r="937" spans="1:2" x14ac:dyDescent="0.25">
      <c r="A937" t="s">
        <v>2242</v>
      </c>
      <c r="B937" t="s">
        <v>2243</v>
      </c>
    </row>
    <row r="938" spans="1:2" x14ac:dyDescent="0.25">
      <c r="A938" t="s">
        <v>2465</v>
      </c>
      <c r="B938" t="s">
        <v>2466</v>
      </c>
    </row>
    <row r="939" spans="1:2" x14ac:dyDescent="0.25">
      <c r="A939" t="s">
        <v>2680</v>
      </c>
      <c r="B939" t="s">
        <v>2681</v>
      </c>
    </row>
    <row r="940" spans="1:2" x14ac:dyDescent="0.25">
      <c r="A940" t="s">
        <v>2684</v>
      </c>
      <c r="B940" t="s">
        <v>2685</v>
      </c>
    </row>
    <row r="941" spans="1:2" x14ac:dyDescent="0.25">
      <c r="A941" t="s">
        <v>2587</v>
      </c>
      <c r="B941" t="s">
        <v>2588</v>
      </c>
    </row>
    <row r="942" spans="1:2" x14ac:dyDescent="0.25">
      <c r="A942" t="s">
        <v>1815</v>
      </c>
      <c r="B942" t="s">
        <v>1816</v>
      </c>
    </row>
    <row r="943" spans="1:2" x14ac:dyDescent="0.25">
      <c r="A943" t="s">
        <v>2808</v>
      </c>
      <c r="B943" t="s">
        <v>2809</v>
      </c>
    </row>
    <row r="944" spans="1:2" x14ac:dyDescent="0.25">
      <c r="A944" t="s">
        <v>2447</v>
      </c>
      <c r="B944" t="s">
        <v>2448</v>
      </c>
    </row>
    <row r="945" spans="1:2" x14ac:dyDescent="0.25">
      <c r="A945" t="s">
        <v>2567</v>
      </c>
      <c r="B945" t="s">
        <v>2568</v>
      </c>
    </row>
    <row r="946" spans="1:2" x14ac:dyDescent="0.25">
      <c r="A946" t="s">
        <v>2451</v>
      </c>
      <c r="B946" t="s">
        <v>2452</v>
      </c>
    </row>
    <row r="947" spans="1:2" x14ac:dyDescent="0.25">
      <c r="A947" t="s">
        <v>1872</v>
      </c>
      <c r="B947" t="s">
        <v>1873</v>
      </c>
    </row>
    <row r="948" spans="1:2" x14ac:dyDescent="0.25">
      <c r="A948" t="s">
        <v>1600</v>
      </c>
      <c r="B948" t="s">
        <v>1601</v>
      </c>
    </row>
    <row r="949" spans="1:2" x14ac:dyDescent="0.25">
      <c r="A949" t="s">
        <v>2796</v>
      </c>
      <c r="B949" t="s">
        <v>2797</v>
      </c>
    </row>
    <row r="950" spans="1:2" x14ac:dyDescent="0.25">
      <c r="A950" t="s">
        <v>2842</v>
      </c>
      <c r="B950" t="s">
        <v>2843</v>
      </c>
    </row>
    <row r="951" spans="1:2" x14ac:dyDescent="0.25">
      <c r="A951" t="s">
        <v>2176</v>
      </c>
      <c r="B951" t="s">
        <v>2177</v>
      </c>
    </row>
    <row r="952" spans="1:2" x14ac:dyDescent="0.25">
      <c r="A952" t="s">
        <v>1892</v>
      </c>
      <c r="B952" t="s">
        <v>1893</v>
      </c>
    </row>
    <row r="953" spans="1:2" x14ac:dyDescent="0.25">
      <c r="A953" t="s">
        <v>1714</v>
      </c>
      <c r="B953" t="s">
        <v>1715</v>
      </c>
    </row>
    <row r="954" spans="1:2" x14ac:dyDescent="0.25">
      <c r="A954" t="s">
        <v>2346</v>
      </c>
      <c r="B954" t="s">
        <v>2347</v>
      </c>
    </row>
    <row r="955" spans="1:2" x14ac:dyDescent="0.25">
      <c r="A955" t="s">
        <v>2256</v>
      </c>
      <c r="B955" t="s">
        <v>2257</v>
      </c>
    </row>
    <row r="956" spans="1:2" x14ac:dyDescent="0.25">
      <c r="A956" t="s">
        <v>2122</v>
      </c>
      <c r="B956" t="s">
        <v>2123</v>
      </c>
    </row>
    <row r="957" spans="1:2" x14ac:dyDescent="0.25">
      <c r="A957" t="s">
        <v>1747</v>
      </c>
      <c r="B957" t="s">
        <v>1748</v>
      </c>
    </row>
    <row r="958" spans="1:2" x14ac:dyDescent="0.25">
      <c r="A958" t="s">
        <v>2595</v>
      </c>
      <c r="B958" t="s">
        <v>2596</v>
      </c>
    </row>
    <row r="959" spans="1:2" x14ac:dyDescent="0.25">
      <c r="A959" t="s">
        <v>1602</v>
      </c>
      <c r="B959" t="s">
        <v>1603</v>
      </c>
    </row>
    <row r="960" spans="1:2" x14ac:dyDescent="0.25">
      <c r="A960" t="s">
        <v>2304</v>
      </c>
      <c r="B960" t="s">
        <v>2305</v>
      </c>
    </row>
    <row r="961" spans="1:2" x14ac:dyDescent="0.25">
      <c r="A961" t="s">
        <v>1831</v>
      </c>
      <c r="B961" t="s">
        <v>1832</v>
      </c>
    </row>
    <row r="962" spans="1:2" x14ac:dyDescent="0.25">
      <c r="A962" t="s">
        <v>2561</v>
      </c>
      <c r="B962" t="s">
        <v>2562</v>
      </c>
    </row>
    <row r="963" spans="1:2" x14ac:dyDescent="0.25">
      <c r="A963" t="s">
        <v>1621</v>
      </c>
      <c r="B963" t="s">
        <v>1440</v>
      </c>
    </row>
    <row r="964" spans="1:2" x14ac:dyDescent="0.25">
      <c r="A964" t="s">
        <v>2156</v>
      </c>
      <c r="B964" t="s">
        <v>2157</v>
      </c>
    </row>
    <row r="965" spans="1:2" x14ac:dyDescent="0.25">
      <c r="A965" t="s">
        <v>2063</v>
      </c>
      <c r="B965" t="s">
        <v>2064</v>
      </c>
    </row>
    <row r="966" spans="1:2" x14ac:dyDescent="0.25">
      <c r="A966" t="s">
        <v>1672</v>
      </c>
      <c r="B966" t="s">
        <v>1673</v>
      </c>
    </row>
    <row r="967" spans="1:2" x14ac:dyDescent="0.25">
      <c r="A967" t="s">
        <v>1874</v>
      </c>
      <c r="B967" t="s">
        <v>1875</v>
      </c>
    </row>
    <row r="968" spans="1:2" x14ac:dyDescent="0.25">
      <c r="A968" t="s">
        <v>2146</v>
      </c>
      <c r="B968" t="s">
        <v>2147</v>
      </c>
    </row>
    <row r="969" spans="1:2" x14ac:dyDescent="0.25">
      <c r="A969" t="s">
        <v>2340</v>
      </c>
      <c r="B969" t="s">
        <v>2341</v>
      </c>
    </row>
    <row r="970" spans="1:2" x14ac:dyDescent="0.25">
      <c r="A970" t="s">
        <v>2521</v>
      </c>
      <c r="B970" t="s">
        <v>2522</v>
      </c>
    </row>
    <row r="971" spans="1:2" x14ac:dyDescent="0.25">
      <c r="A971" t="s">
        <v>2437</v>
      </c>
      <c r="B971" t="s">
        <v>2438</v>
      </c>
    </row>
    <row r="972" spans="1:2" x14ac:dyDescent="0.25">
      <c r="A972" t="s">
        <v>1890</v>
      </c>
      <c r="B972" t="s">
        <v>1891</v>
      </c>
    </row>
    <row r="973" spans="1:2" x14ac:dyDescent="0.25">
      <c r="A973" t="s">
        <v>1652</v>
      </c>
      <c r="B973" t="s">
        <v>1653</v>
      </c>
    </row>
    <row r="974" spans="1:2" x14ac:dyDescent="0.25">
      <c r="A974" t="s">
        <v>2625</v>
      </c>
      <c r="B974" t="s">
        <v>2626</v>
      </c>
    </row>
    <row r="975" spans="1:2" x14ac:dyDescent="0.25">
      <c r="A975" t="s">
        <v>1835</v>
      </c>
      <c r="B975" t="s">
        <v>1836</v>
      </c>
    </row>
    <row r="976" spans="1:2" x14ac:dyDescent="0.25">
      <c r="A976" t="s">
        <v>2035</v>
      </c>
      <c r="B976" t="s">
        <v>2036</v>
      </c>
    </row>
    <row r="977" spans="1:2" x14ac:dyDescent="0.25">
      <c r="A977" t="s">
        <v>1676</v>
      </c>
      <c r="B977" t="s">
        <v>1677</v>
      </c>
    </row>
    <row r="978" spans="1:2" x14ac:dyDescent="0.25">
      <c r="A978" t="s">
        <v>2312</v>
      </c>
      <c r="B978" t="s">
        <v>2313</v>
      </c>
    </row>
    <row r="979" spans="1:2" x14ac:dyDescent="0.25">
      <c r="A979" t="s">
        <v>2368</v>
      </c>
      <c r="B979" t="s">
        <v>2369</v>
      </c>
    </row>
    <row r="980" spans="1:2" x14ac:dyDescent="0.25">
      <c r="A980" t="s">
        <v>2336</v>
      </c>
      <c r="B980" t="s">
        <v>2337</v>
      </c>
    </row>
    <row r="981" spans="1:2" x14ac:dyDescent="0.25">
      <c r="A981" t="s">
        <v>1570</v>
      </c>
      <c r="B981" t="s">
        <v>1571</v>
      </c>
    </row>
    <row r="982" spans="1:2" x14ac:dyDescent="0.25">
      <c r="A982" t="s">
        <v>1578</v>
      </c>
      <c r="B982" t="s">
        <v>1579</v>
      </c>
    </row>
    <row r="983" spans="1:2" x14ac:dyDescent="0.25">
      <c r="A983" t="s">
        <v>2224</v>
      </c>
      <c r="B983" t="s">
        <v>2225</v>
      </c>
    </row>
    <row r="984" spans="1:2" x14ac:dyDescent="0.25">
      <c r="A984" t="s">
        <v>2864</v>
      </c>
      <c r="B984" t="s">
        <v>2865</v>
      </c>
    </row>
    <row r="985" spans="1:2" x14ac:dyDescent="0.25">
      <c r="A985" t="s">
        <v>2338</v>
      </c>
      <c r="B985" t="s">
        <v>2339</v>
      </c>
    </row>
    <row r="986" spans="1:2" x14ac:dyDescent="0.25">
      <c r="A986" t="s">
        <v>1986</v>
      </c>
      <c r="B986" t="s">
        <v>1987</v>
      </c>
    </row>
    <row r="987" spans="1:2" x14ac:dyDescent="0.25">
      <c r="A987" t="s">
        <v>1727</v>
      </c>
      <c r="B987" t="s">
        <v>1728</v>
      </c>
    </row>
    <row r="988" spans="1:2" x14ac:dyDescent="0.25">
      <c r="A988" t="s">
        <v>2814</v>
      </c>
      <c r="B988" t="s">
        <v>2815</v>
      </c>
    </row>
    <row r="989" spans="1:2" x14ac:dyDescent="0.25">
      <c r="A989" t="s">
        <v>2569</v>
      </c>
      <c r="B989" t="s">
        <v>2570</v>
      </c>
    </row>
    <row r="990" spans="1:2" x14ac:dyDescent="0.25">
      <c r="A990" t="s">
        <v>2154</v>
      </c>
      <c r="B990" t="s">
        <v>2155</v>
      </c>
    </row>
    <row r="991" spans="1:2" x14ac:dyDescent="0.25">
      <c r="A991" t="s">
        <v>2073</v>
      </c>
      <c r="B991" t="s">
        <v>2074</v>
      </c>
    </row>
    <row r="992" spans="1:2" x14ac:dyDescent="0.25">
      <c r="A992" t="s">
        <v>2812</v>
      </c>
      <c r="B992" t="s">
        <v>2813</v>
      </c>
    </row>
    <row r="993" spans="1:2" x14ac:dyDescent="0.25">
      <c r="A993" t="s">
        <v>2555</v>
      </c>
      <c r="B993" t="s">
        <v>2556</v>
      </c>
    </row>
    <row r="994" spans="1:2" x14ac:dyDescent="0.25">
      <c r="A994" t="s">
        <v>2316</v>
      </c>
      <c r="B994" t="s">
        <v>2317</v>
      </c>
    </row>
    <row r="995" spans="1:2" x14ac:dyDescent="0.25">
      <c r="A995" t="s">
        <v>2077</v>
      </c>
      <c r="B995" t="s">
        <v>2078</v>
      </c>
    </row>
    <row r="996" spans="1:2" x14ac:dyDescent="0.25">
      <c r="A996" t="s">
        <v>2523</v>
      </c>
      <c r="B996" t="s">
        <v>2524</v>
      </c>
    </row>
    <row r="997" spans="1:2" x14ac:dyDescent="0.25">
      <c r="A997" t="s">
        <v>1708</v>
      </c>
      <c r="B997" t="s">
        <v>1709</v>
      </c>
    </row>
    <row r="998" spans="1:2" x14ac:dyDescent="0.25">
      <c r="A998" t="s">
        <v>2802</v>
      </c>
      <c r="B998" t="s">
        <v>2803</v>
      </c>
    </row>
    <row r="999" spans="1:2" x14ac:dyDescent="0.25">
      <c r="A999" t="s">
        <v>2694</v>
      </c>
      <c r="B999" t="s">
        <v>2695</v>
      </c>
    </row>
    <row r="1000" spans="1:2" x14ac:dyDescent="0.25">
      <c r="A1000" t="s">
        <v>1841</v>
      </c>
      <c r="B1000" t="s">
        <v>1842</v>
      </c>
    </row>
    <row r="1001" spans="1:2" x14ac:dyDescent="0.25">
      <c r="A1001" t="s">
        <v>1984</v>
      </c>
      <c r="B1001" t="s">
        <v>1985</v>
      </c>
    </row>
    <row r="1002" spans="1:2" x14ac:dyDescent="0.25">
      <c r="A1002" t="s">
        <v>2720</v>
      </c>
      <c r="B1002" t="s">
        <v>2721</v>
      </c>
    </row>
    <row r="1003" spans="1:2" x14ac:dyDescent="0.25">
      <c r="A1003" t="s">
        <v>2549</v>
      </c>
      <c r="B1003" t="s">
        <v>2550</v>
      </c>
    </row>
    <row r="1004" spans="1:2" x14ac:dyDescent="0.25">
      <c r="A1004" t="s">
        <v>1888</v>
      </c>
      <c r="B1004" t="s">
        <v>1889</v>
      </c>
    </row>
    <row r="1005" spans="1:2" x14ac:dyDescent="0.25">
      <c r="A1005" t="s">
        <v>2718</v>
      </c>
      <c r="B1005" t="s">
        <v>2719</v>
      </c>
    </row>
    <row r="1006" spans="1:2" x14ac:dyDescent="0.25">
      <c r="A1006" t="s">
        <v>1650</v>
      </c>
      <c r="B1006" t="s">
        <v>1651</v>
      </c>
    </row>
    <row r="1007" spans="1:2" x14ac:dyDescent="0.25">
      <c r="A1007" t="s">
        <v>2406</v>
      </c>
      <c r="B1007" t="s">
        <v>2407</v>
      </c>
    </row>
    <row r="1008" spans="1:2" x14ac:dyDescent="0.25">
      <c r="A1008" t="s">
        <v>1884</v>
      </c>
      <c r="B1008" t="s">
        <v>1885</v>
      </c>
    </row>
    <row r="1009" spans="1:2" x14ac:dyDescent="0.25">
      <c r="A1009" t="s">
        <v>1598</v>
      </c>
      <c r="B1009" t="s">
        <v>1599</v>
      </c>
    </row>
    <row r="1010" spans="1:2" x14ac:dyDescent="0.25">
      <c r="A1010" t="s">
        <v>1588</v>
      </c>
      <c r="B1010" t="s">
        <v>1589</v>
      </c>
    </row>
    <row r="1011" spans="1:2" x14ac:dyDescent="0.25">
      <c r="A1011" t="s">
        <v>2000</v>
      </c>
      <c r="B1011" t="s">
        <v>2001</v>
      </c>
    </row>
    <row r="1012" spans="1:2" x14ac:dyDescent="0.25">
      <c r="A1012" t="s">
        <v>2204</v>
      </c>
      <c r="B1012" t="s">
        <v>2205</v>
      </c>
    </row>
    <row r="1013" spans="1:2" x14ac:dyDescent="0.25">
      <c r="A1013" t="s">
        <v>2354</v>
      </c>
      <c r="B1013" t="s">
        <v>2355</v>
      </c>
    </row>
    <row r="1014" spans="1:2" x14ac:dyDescent="0.25">
      <c r="A1014" t="s">
        <v>2362</v>
      </c>
      <c r="B1014" t="s">
        <v>2363</v>
      </c>
    </row>
    <row r="1015" spans="1:2" x14ac:dyDescent="0.25">
      <c r="A1015" t="s">
        <v>1807</v>
      </c>
      <c r="B1015" t="s">
        <v>1808</v>
      </c>
    </row>
    <row r="1016" spans="1:2" x14ac:dyDescent="0.25">
      <c r="A1016" t="s">
        <v>2083</v>
      </c>
      <c r="B1016" t="s">
        <v>2084</v>
      </c>
    </row>
    <row r="1017" spans="1:2" x14ac:dyDescent="0.25">
      <c r="A1017" t="s">
        <v>2358</v>
      </c>
      <c r="B1017" t="s">
        <v>2359</v>
      </c>
    </row>
    <row r="1018" spans="1:2" x14ac:dyDescent="0.25">
      <c r="A1018" t="s">
        <v>1630</v>
      </c>
      <c r="B1018" t="s">
        <v>1631</v>
      </c>
    </row>
    <row r="1019" spans="1:2" x14ac:dyDescent="0.25">
      <c r="A1019" t="s">
        <v>2128</v>
      </c>
      <c r="B1019" t="s">
        <v>2129</v>
      </c>
    </row>
    <row r="1020" spans="1:2" x14ac:dyDescent="0.25">
      <c r="A1020" t="s">
        <v>1972</v>
      </c>
      <c r="B1020" t="s">
        <v>1973</v>
      </c>
    </row>
    <row r="1021" spans="1:2" x14ac:dyDescent="0.25">
      <c r="A1021" t="s">
        <v>2601</v>
      </c>
      <c r="B1021" t="s">
        <v>2602</v>
      </c>
    </row>
    <row r="1022" spans="1:2" x14ac:dyDescent="0.25">
      <c r="A1022" t="s">
        <v>2473</v>
      </c>
      <c r="B1022" t="s">
        <v>2474</v>
      </c>
    </row>
    <row r="1023" spans="1:2" x14ac:dyDescent="0.25">
      <c r="A1023" t="s">
        <v>2686</v>
      </c>
      <c r="B1023" t="s">
        <v>2687</v>
      </c>
    </row>
    <row r="1024" spans="1:2" x14ac:dyDescent="0.25">
      <c r="A1024" t="s">
        <v>1427</v>
      </c>
      <c r="B1024" t="s">
        <v>1428</v>
      </c>
    </row>
    <row r="1025" spans="1:2" x14ac:dyDescent="0.25">
      <c r="A1025" t="s">
        <v>1898</v>
      </c>
      <c r="B1025" t="s">
        <v>1899</v>
      </c>
    </row>
    <row r="1026" spans="1:2" x14ac:dyDescent="0.25">
      <c r="A1026" t="s">
        <v>2698</v>
      </c>
      <c r="B1026" t="s">
        <v>2699</v>
      </c>
    </row>
    <row r="1027" spans="1:2" x14ac:dyDescent="0.25">
      <c r="A1027" t="s">
        <v>1870</v>
      </c>
      <c r="B1027" t="s">
        <v>1871</v>
      </c>
    </row>
    <row r="1028" spans="1:2" x14ac:dyDescent="0.25">
      <c r="A1028" t="s">
        <v>2214</v>
      </c>
      <c r="B1028" t="s">
        <v>2215</v>
      </c>
    </row>
    <row r="1029" spans="1:2" x14ac:dyDescent="0.25">
      <c r="A1029" t="s">
        <v>1914</v>
      </c>
      <c r="B1029" t="s">
        <v>1915</v>
      </c>
    </row>
    <row r="1030" spans="1:2" x14ac:dyDescent="0.25">
      <c r="A1030" t="s">
        <v>2527</v>
      </c>
      <c r="B1030" t="s">
        <v>2528</v>
      </c>
    </row>
    <row r="1031" spans="1:2" x14ac:dyDescent="0.25">
      <c r="A1031" t="s">
        <v>2481</v>
      </c>
      <c r="B1031" t="s">
        <v>2482</v>
      </c>
    </row>
    <row r="1032" spans="1:2" x14ac:dyDescent="0.25">
      <c r="A1032" t="s">
        <v>2663</v>
      </c>
      <c r="B1032" t="s">
        <v>2664</v>
      </c>
    </row>
    <row r="1033" spans="1:2" x14ac:dyDescent="0.25">
      <c r="A1033" t="s">
        <v>1733</v>
      </c>
      <c r="B1033" t="s">
        <v>1734</v>
      </c>
    </row>
    <row r="1034" spans="1:2" x14ac:dyDescent="0.25">
      <c r="A1034" t="s">
        <v>1608</v>
      </c>
      <c r="B1034" t="s">
        <v>1609</v>
      </c>
    </row>
    <row r="1035" spans="1:2" x14ac:dyDescent="0.25">
      <c r="A1035" t="s">
        <v>2828</v>
      </c>
      <c r="B1035" t="s">
        <v>2829</v>
      </c>
    </row>
    <row r="1036" spans="1:2" x14ac:dyDescent="0.25">
      <c r="A1036" t="s">
        <v>2798</v>
      </c>
      <c r="B1036" t="s">
        <v>2799</v>
      </c>
    </row>
    <row r="1037" spans="1:2" x14ac:dyDescent="0.25">
      <c r="A1037" t="s">
        <v>2559</v>
      </c>
      <c r="B1037" t="s">
        <v>2560</v>
      </c>
    </row>
    <row r="1038" spans="1:2" x14ac:dyDescent="0.25">
      <c r="A1038" t="s">
        <v>2493</v>
      </c>
      <c r="B1038" t="s">
        <v>2494</v>
      </c>
    </row>
    <row r="1039" spans="1:2" x14ac:dyDescent="0.25">
      <c r="A1039" t="s">
        <v>1839</v>
      </c>
      <c r="B1039" t="s">
        <v>1840</v>
      </c>
    </row>
    <row r="1040" spans="1:2" x14ac:dyDescent="0.25">
      <c r="A1040" t="s">
        <v>1868</v>
      </c>
      <c r="B1040" t="s">
        <v>1869</v>
      </c>
    </row>
    <row r="1041" spans="1:2" x14ac:dyDescent="0.25">
      <c r="A1041" t="s">
        <v>2425</v>
      </c>
      <c r="B1041" t="s">
        <v>2426</v>
      </c>
    </row>
    <row r="1042" spans="1:2" x14ac:dyDescent="0.25">
      <c r="A1042" t="s">
        <v>2665</v>
      </c>
      <c r="B1042" t="s">
        <v>2666</v>
      </c>
    </row>
    <row r="1043" spans="1:2" x14ac:dyDescent="0.25">
      <c r="A1043" t="s">
        <v>2352</v>
      </c>
      <c r="B1043" t="s">
        <v>2353</v>
      </c>
    </row>
    <row r="1044" spans="1:2" x14ac:dyDescent="0.25">
      <c r="A1044" t="s">
        <v>1586</v>
      </c>
      <c r="B1044" t="s">
        <v>1587</v>
      </c>
    </row>
    <row r="1045" spans="1:2" x14ac:dyDescent="0.25">
      <c r="A1045" t="s">
        <v>1616</v>
      </c>
      <c r="B1045" t="s">
        <v>1617</v>
      </c>
    </row>
    <row r="1046" spans="1:2" x14ac:dyDescent="0.25">
      <c r="A1046" t="s">
        <v>2724</v>
      </c>
      <c r="B1046" t="s">
        <v>2725</v>
      </c>
    </row>
    <row r="1047" spans="1:2" x14ac:dyDescent="0.25">
      <c r="A1047" t="s">
        <v>2710</v>
      </c>
      <c r="B1047" t="s">
        <v>2711</v>
      </c>
    </row>
    <row r="1048" spans="1:2" x14ac:dyDescent="0.25">
      <c r="A1048" t="s">
        <v>2246</v>
      </c>
      <c r="B1048" t="s">
        <v>2247</v>
      </c>
    </row>
    <row r="1049" spans="1:2" x14ac:dyDescent="0.25">
      <c r="A1049" t="s">
        <v>2236</v>
      </c>
      <c r="B1049" t="s">
        <v>2237</v>
      </c>
    </row>
    <row r="1050" spans="1:2" x14ac:dyDescent="0.25">
      <c r="A1050" t="s">
        <v>2579</v>
      </c>
      <c r="B1050" t="s">
        <v>2580</v>
      </c>
    </row>
    <row r="1051" spans="1:2" x14ac:dyDescent="0.25">
      <c r="A1051" t="s">
        <v>2708</v>
      </c>
      <c r="B1051" t="s">
        <v>2709</v>
      </c>
    </row>
    <row r="1052" spans="1:2" x14ac:dyDescent="0.25">
      <c r="A1052" t="s">
        <v>2232</v>
      </c>
      <c r="B1052" t="s">
        <v>2233</v>
      </c>
    </row>
    <row r="1053" spans="1:2" x14ac:dyDescent="0.25">
      <c r="A1053" t="s">
        <v>1860</v>
      </c>
      <c r="B1053" t="s">
        <v>1861</v>
      </c>
    </row>
    <row r="1054" spans="1:2" x14ac:dyDescent="0.25">
      <c r="A1054" t="s">
        <v>2770</v>
      </c>
      <c r="B1054" t="s">
        <v>2771</v>
      </c>
    </row>
    <row r="1055" spans="1:2" x14ac:dyDescent="0.25">
      <c r="A1055" t="s">
        <v>2226</v>
      </c>
      <c r="B1055" t="s">
        <v>2227</v>
      </c>
    </row>
    <row r="1056" spans="1:2" x14ac:dyDescent="0.25">
      <c r="A1056" t="s">
        <v>2515</v>
      </c>
      <c r="B1056" t="s">
        <v>2516</v>
      </c>
    </row>
    <row r="1057" spans="1:2" x14ac:dyDescent="0.25">
      <c r="A1057" t="s">
        <v>2836</v>
      </c>
      <c r="B1057" t="s">
        <v>2837</v>
      </c>
    </row>
    <row r="1058" spans="1:2" x14ac:dyDescent="0.25">
      <c r="A1058" t="s">
        <v>2499</v>
      </c>
      <c r="B1058" t="s">
        <v>2500</v>
      </c>
    </row>
    <row r="1059" spans="1:2" x14ac:dyDescent="0.25">
      <c r="A1059" t="s">
        <v>2376</v>
      </c>
      <c r="B1059" t="s">
        <v>2377</v>
      </c>
    </row>
    <row r="1060" spans="1:2" x14ac:dyDescent="0.25">
      <c r="A1060" t="s">
        <v>1926</v>
      </c>
      <c r="B1060" t="s">
        <v>1927</v>
      </c>
    </row>
    <row r="1061" spans="1:2" x14ac:dyDescent="0.25">
      <c r="A1061" t="s">
        <v>2330</v>
      </c>
      <c r="B1061" t="s">
        <v>2331</v>
      </c>
    </row>
    <row r="1062" spans="1:2" x14ac:dyDescent="0.25">
      <c r="A1062" t="s">
        <v>2085</v>
      </c>
      <c r="B1062" t="s">
        <v>2086</v>
      </c>
    </row>
    <row r="1063" spans="1:2" x14ac:dyDescent="0.25">
      <c r="A1063" t="s">
        <v>2398</v>
      </c>
      <c r="B1063" t="s">
        <v>2399</v>
      </c>
    </row>
    <row r="1064" spans="1:2" x14ac:dyDescent="0.25">
      <c r="A1064" t="s">
        <v>2661</v>
      </c>
      <c r="B1064" t="s">
        <v>2662</v>
      </c>
    </row>
    <row r="1065" spans="1:2" x14ac:dyDescent="0.25">
      <c r="A1065" t="s">
        <v>2006</v>
      </c>
      <c r="B1065" t="s">
        <v>2007</v>
      </c>
    </row>
    <row r="1066" spans="1:2" x14ac:dyDescent="0.25">
      <c r="A1066" t="s">
        <v>1793</v>
      </c>
      <c r="B1066" t="s">
        <v>1794</v>
      </c>
    </row>
    <row r="1067" spans="1:2" x14ac:dyDescent="0.25">
      <c r="A1067" t="s">
        <v>2344</v>
      </c>
      <c r="B1067" t="s">
        <v>2345</v>
      </c>
    </row>
    <row r="1068" spans="1:2" x14ac:dyDescent="0.25">
      <c r="A1068" t="s">
        <v>2477</v>
      </c>
      <c r="B1068" t="s">
        <v>2478</v>
      </c>
    </row>
    <row r="1069" spans="1:2" x14ac:dyDescent="0.25">
      <c r="A1069" t="s">
        <v>1610</v>
      </c>
      <c r="B1069" t="s">
        <v>1611</v>
      </c>
    </row>
    <row r="1070" spans="1:2" x14ac:dyDescent="0.25">
      <c r="A1070" t="s">
        <v>1918</v>
      </c>
      <c r="B1070" t="s">
        <v>1919</v>
      </c>
    </row>
    <row r="1071" spans="1:2" x14ac:dyDescent="0.25">
      <c r="A1071" t="s">
        <v>1837</v>
      </c>
      <c r="B1071" t="s">
        <v>1838</v>
      </c>
    </row>
    <row r="1072" spans="1:2" x14ac:dyDescent="0.25">
      <c r="A1072" t="s">
        <v>2308</v>
      </c>
      <c r="B1072" t="s">
        <v>2309</v>
      </c>
    </row>
    <row r="1073" spans="1:2" x14ac:dyDescent="0.25">
      <c r="A1073" t="s">
        <v>2414</v>
      </c>
      <c r="B1073" t="s">
        <v>1416</v>
      </c>
    </row>
    <row r="1074" spans="1:2" x14ac:dyDescent="0.25">
      <c r="A1074" t="s">
        <v>2196</v>
      </c>
      <c r="B1074" t="s">
        <v>2197</v>
      </c>
    </row>
    <row r="1075" spans="1:2" x14ac:dyDescent="0.25">
      <c r="A1075" t="s">
        <v>2310</v>
      </c>
      <c r="B1075" t="s">
        <v>2311</v>
      </c>
    </row>
    <row r="1076" spans="1:2" x14ac:dyDescent="0.25">
      <c r="A1076" t="s">
        <v>1880</v>
      </c>
      <c r="B1076" t="s">
        <v>1881</v>
      </c>
    </row>
    <row r="1077" spans="1:2" x14ac:dyDescent="0.25">
      <c r="A1077" t="s">
        <v>2822</v>
      </c>
      <c r="B1077" t="s">
        <v>2823</v>
      </c>
    </row>
    <row r="1078" spans="1:2" x14ac:dyDescent="0.25">
      <c r="A1078" t="s">
        <v>2322</v>
      </c>
      <c r="B1078" t="s">
        <v>2323</v>
      </c>
    </row>
    <row r="1079" spans="1:2" x14ac:dyDescent="0.25">
      <c r="A1079" t="s">
        <v>2651</v>
      </c>
      <c r="B1079" t="s">
        <v>2652</v>
      </c>
    </row>
    <row r="1080" spans="1:2" x14ac:dyDescent="0.25">
      <c r="A1080" t="s">
        <v>1755</v>
      </c>
      <c r="B1080" t="s">
        <v>1756</v>
      </c>
    </row>
    <row r="1081" spans="1:2" x14ac:dyDescent="0.25">
      <c r="A1081" t="s">
        <v>1563</v>
      </c>
      <c r="B1081" t="s">
        <v>1564</v>
      </c>
    </row>
    <row r="1082" spans="1:2" x14ac:dyDescent="0.25">
      <c r="A1082" t="s">
        <v>2396</v>
      </c>
      <c r="B1082" t="s">
        <v>2397</v>
      </c>
    </row>
    <row r="1083" spans="1:2" x14ac:dyDescent="0.25">
      <c r="A1083" t="s">
        <v>1936</v>
      </c>
      <c r="B1083" t="s">
        <v>1937</v>
      </c>
    </row>
    <row r="1084" spans="1:2" x14ac:dyDescent="0.25">
      <c r="A1084" t="s">
        <v>2858</v>
      </c>
      <c r="B1084" t="s">
        <v>2859</v>
      </c>
    </row>
    <row r="1085" spans="1:2" x14ac:dyDescent="0.25">
      <c r="A1085" t="s">
        <v>2350</v>
      </c>
      <c r="B1085" t="s">
        <v>2351</v>
      </c>
    </row>
    <row r="1086" spans="1:2" x14ac:dyDescent="0.25">
      <c r="A1086" t="s">
        <v>2172</v>
      </c>
      <c r="B1086" t="s">
        <v>2173</v>
      </c>
    </row>
    <row r="1087" spans="1:2" x14ac:dyDescent="0.25">
      <c r="A1087" t="s">
        <v>1819</v>
      </c>
      <c r="B1087" t="s">
        <v>1820</v>
      </c>
    </row>
    <row r="1088" spans="1:2" x14ac:dyDescent="0.25">
      <c r="A1088" t="s">
        <v>1636</v>
      </c>
      <c r="B1088" t="s">
        <v>1637</v>
      </c>
    </row>
    <row r="1089" spans="1:2" x14ac:dyDescent="0.25">
      <c r="A1089" t="s">
        <v>2027</v>
      </c>
      <c r="B1089" t="s">
        <v>2028</v>
      </c>
    </row>
    <row r="1090" spans="1:2" x14ac:dyDescent="0.25">
      <c r="A1090" t="s">
        <v>2810</v>
      </c>
      <c r="B1090" t="s">
        <v>2811</v>
      </c>
    </row>
    <row r="1091" spans="1:2" x14ac:dyDescent="0.25">
      <c r="A1091" t="s">
        <v>1882</v>
      </c>
      <c r="B1091" t="s">
        <v>1883</v>
      </c>
    </row>
    <row r="1092" spans="1:2" x14ac:dyDescent="0.25">
      <c r="A1092" t="s">
        <v>2266</v>
      </c>
      <c r="B1092" t="s">
        <v>2267</v>
      </c>
    </row>
    <row r="1093" spans="1:2" x14ac:dyDescent="0.25">
      <c r="A1093" t="s">
        <v>2834</v>
      </c>
      <c r="B1093" t="s">
        <v>2835</v>
      </c>
    </row>
    <row r="1094" spans="1:2" x14ac:dyDescent="0.25">
      <c r="A1094" t="s">
        <v>1706</v>
      </c>
      <c r="B1094" t="s">
        <v>1707</v>
      </c>
    </row>
    <row r="1095" spans="1:2" x14ac:dyDescent="0.25">
      <c r="A1095" t="s">
        <v>2501</v>
      </c>
      <c r="B1095" t="s">
        <v>2502</v>
      </c>
    </row>
    <row r="1096" spans="1:2" x14ac:dyDescent="0.25">
      <c r="A1096" t="s">
        <v>2792</v>
      </c>
      <c r="B1096" t="s">
        <v>2793</v>
      </c>
    </row>
    <row r="1097" spans="1:2" x14ac:dyDescent="0.25">
      <c r="A1097" t="s">
        <v>2764</v>
      </c>
      <c r="B1097" t="s">
        <v>2765</v>
      </c>
    </row>
    <row r="1098" spans="1:2" x14ac:dyDescent="0.25">
      <c r="A1098" t="s">
        <v>2475</v>
      </c>
      <c r="B1098" t="s">
        <v>2476</v>
      </c>
    </row>
    <row r="1099" spans="1:2" x14ac:dyDescent="0.25">
      <c r="A1099" t="s">
        <v>2252</v>
      </c>
      <c r="B1099" t="s">
        <v>2253</v>
      </c>
    </row>
    <row r="1100" spans="1:2" x14ac:dyDescent="0.25">
      <c r="A1100" t="s">
        <v>1644</v>
      </c>
      <c r="B1100" t="s">
        <v>1645</v>
      </c>
    </row>
    <row r="1101" spans="1:2" x14ac:dyDescent="0.25">
      <c r="A1101" t="s">
        <v>1850</v>
      </c>
      <c r="B1101" t="s">
        <v>1851</v>
      </c>
    </row>
    <row r="1102" spans="1:2" x14ac:dyDescent="0.25">
      <c r="A1102" t="s">
        <v>1866</v>
      </c>
      <c r="B1102" t="s">
        <v>1867</v>
      </c>
    </row>
    <row r="1103" spans="1:2" x14ac:dyDescent="0.25">
      <c r="A1103" t="s">
        <v>1561</v>
      </c>
      <c r="B1103" t="s">
        <v>1562</v>
      </c>
    </row>
    <row r="1104" spans="1:2" x14ac:dyDescent="0.25">
      <c r="A1104" t="s">
        <v>1856</v>
      </c>
      <c r="B1104" t="s">
        <v>1857</v>
      </c>
    </row>
    <row r="1105" spans="1:2" x14ac:dyDescent="0.25">
      <c r="A1105" t="s">
        <v>2364</v>
      </c>
      <c r="B1105" t="s">
        <v>2365</v>
      </c>
    </row>
    <row r="1106" spans="1:2" x14ac:dyDescent="0.25">
      <c r="A1106" t="s">
        <v>1656</v>
      </c>
      <c r="B1106" t="s">
        <v>1657</v>
      </c>
    </row>
    <row r="1107" spans="1:2" x14ac:dyDescent="0.25">
      <c r="A1107" t="s">
        <v>1827</v>
      </c>
      <c r="B1107" t="s">
        <v>1828</v>
      </c>
    </row>
    <row r="1108" spans="1:2" x14ac:dyDescent="0.25">
      <c r="A1108" t="s">
        <v>2008</v>
      </c>
      <c r="B1108" t="s">
        <v>2009</v>
      </c>
    </row>
    <row r="1109" spans="1:2" x14ac:dyDescent="0.25">
      <c r="A1109" t="s">
        <v>2288</v>
      </c>
      <c r="B1109" t="s">
        <v>2289</v>
      </c>
    </row>
    <row r="1110" spans="1:2" x14ac:dyDescent="0.25">
      <c r="A1110" t="s">
        <v>1960</v>
      </c>
      <c r="B1110" t="s">
        <v>1961</v>
      </c>
    </row>
    <row r="1111" spans="1:2" x14ac:dyDescent="0.25">
      <c r="A1111" t="s">
        <v>2148</v>
      </c>
      <c r="B1111" t="s">
        <v>2149</v>
      </c>
    </row>
    <row r="1112" spans="1:2" x14ac:dyDescent="0.25">
      <c r="A1112" t="s">
        <v>2674</v>
      </c>
      <c r="B1112" t="s">
        <v>2675</v>
      </c>
    </row>
    <row r="1113" spans="1:2" x14ac:dyDescent="0.25">
      <c r="A1113" t="s">
        <v>2591</v>
      </c>
      <c r="B1113" t="s">
        <v>2592</v>
      </c>
    </row>
    <row r="1114" spans="1:2" x14ac:dyDescent="0.25">
      <c r="A1114" t="s">
        <v>2746</v>
      </c>
      <c r="B1114" t="s">
        <v>2747</v>
      </c>
    </row>
    <row r="1115" spans="1:2" x14ac:dyDescent="0.25">
      <c r="A1115" t="s">
        <v>2415</v>
      </c>
      <c r="B1115" t="s">
        <v>2416</v>
      </c>
    </row>
    <row r="1116" spans="1:2" x14ac:dyDescent="0.25">
      <c r="A1116" t="s">
        <v>2248</v>
      </c>
      <c r="B1116" t="s">
        <v>2249</v>
      </c>
    </row>
    <row r="1117" spans="1:2" x14ac:dyDescent="0.25">
      <c r="A1117" t="s">
        <v>2669</v>
      </c>
      <c r="B1117" t="s">
        <v>2670</v>
      </c>
    </row>
    <row r="1118" spans="1:2" x14ac:dyDescent="0.25">
      <c r="A1118" t="s">
        <v>1811</v>
      </c>
      <c r="B1118" t="s">
        <v>1812</v>
      </c>
    </row>
    <row r="1119" spans="1:2" x14ac:dyDescent="0.25">
      <c r="A1119" t="s">
        <v>1606</v>
      </c>
      <c r="B1119" t="s">
        <v>1607</v>
      </c>
    </row>
    <row r="1120" spans="1:2" x14ac:dyDescent="0.25">
      <c r="A1120" t="s">
        <v>2120</v>
      </c>
      <c r="B1120" t="s">
        <v>2121</v>
      </c>
    </row>
    <row r="1121" spans="1:2" x14ac:dyDescent="0.25">
      <c r="A1121" t="s">
        <v>2212</v>
      </c>
      <c r="B1121" t="s">
        <v>2213</v>
      </c>
    </row>
    <row r="1122" spans="1:2" x14ac:dyDescent="0.25">
      <c r="A1122" t="s">
        <v>1551</v>
      </c>
      <c r="B1122" t="s">
        <v>1552</v>
      </c>
    </row>
    <row r="1123" spans="1:2" x14ac:dyDescent="0.25">
      <c r="A1123" t="s">
        <v>2659</v>
      </c>
      <c r="B1123" t="s">
        <v>2660</v>
      </c>
    </row>
    <row r="1124" spans="1:2" x14ac:dyDescent="0.25">
      <c r="A1124" t="s">
        <v>1757</v>
      </c>
      <c r="B1124" t="s">
        <v>1758</v>
      </c>
    </row>
    <row r="1125" spans="1:2" x14ac:dyDescent="0.25">
      <c r="A1125" t="s">
        <v>2047</v>
      </c>
      <c r="B1125" t="s">
        <v>2048</v>
      </c>
    </row>
    <row r="1126" spans="1:2" x14ac:dyDescent="0.25">
      <c r="A1126" t="s">
        <v>2627</v>
      </c>
      <c r="B1126" t="s">
        <v>2628</v>
      </c>
    </row>
    <row r="1127" spans="1:2" x14ac:dyDescent="0.25">
      <c r="A1127" t="s">
        <v>2065</v>
      </c>
      <c r="B1127" t="s">
        <v>2066</v>
      </c>
    </row>
    <row r="1128" spans="1:2" x14ac:dyDescent="0.25">
      <c r="A1128" t="s">
        <v>1735</v>
      </c>
      <c r="B1128" t="s">
        <v>1736</v>
      </c>
    </row>
    <row r="1129" spans="1:2" x14ac:dyDescent="0.25">
      <c r="A1129" t="s">
        <v>1924</v>
      </c>
      <c r="B1129" t="s">
        <v>1925</v>
      </c>
    </row>
    <row r="1130" spans="1:2" x14ac:dyDescent="0.25">
      <c r="A1130" t="s">
        <v>2467</v>
      </c>
      <c r="B1130" t="s">
        <v>2468</v>
      </c>
    </row>
    <row r="1131" spans="1:2" x14ac:dyDescent="0.25">
      <c r="A1131" t="s">
        <v>2192</v>
      </c>
      <c r="B1131" t="s">
        <v>2193</v>
      </c>
    </row>
    <row r="1132" spans="1:2" x14ac:dyDescent="0.25">
      <c r="A1132" t="s">
        <v>2049</v>
      </c>
      <c r="B1132" t="s">
        <v>2050</v>
      </c>
    </row>
    <row r="1133" spans="1:2" x14ac:dyDescent="0.25">
      <c r="A1133" t="s">
        <v>1628</v>
      </c>
      <c r="B1133" t="s">
        <v>1629</v>
      </c>
    </row>
    <row r="1134" spans="1:2" x14ac:dyDescent="0.25">
      <c r="A1134" t="s">
        <v>2004</v>
      </c>
      <c r="B1134" t="s">
        <v>2005</v>
      </c>
    </row>
    <row r="1135" spans="1:2" x14ac:dyDescent="0.25">
      <c r="A1135" t="s">
        <v>2511</v>
      </c>
      <c r="B1135" t="s">
        <v>2512</v>
      </c>
    </row>
    <row r="1136" spans="1:2" x14ac:dyDescent="0.25">
      <c r="A1136" t="s">
        <v>1574</v>
      </c>
      <c r="B1136" t="s">
        <v>1575</v>
      </c>
    </row>
    <row r="1137" spans="1:2" x14ac:dyDescent="0.25">
      <c r="A1137" t="s">
        <v>2794</v>
      </c>
      <c r="B1137" t="s">
        <v>2795</v>
      </c>
    </row>
    <row r="1138" spans="1:2" x14ac:dyDescent="0.25">
      <c r="A1138" t="s">
        <v>1952</v>
      </c>
      <c r="B1138" t="s">
        <v>1953</v>
      </c>
    </row>
    <row r="1139" spans="1:2" x14ac:dyDescent="0.25">
      <c r="A1139" t="s">
        <v>2678</v>
      </c>
      <c r="B1139" t="s">
        <v>2679</v>
      </c>
    </row>
    <row r="1140" spans="1:2" x14ac:dyDescent="0.25">
      <c r="A1140" t="s">
        <v>2188</v>
      </c>
      <c r="B1140" t="s">
        <v>2189</v>
      </c>
    </row>
    <row r="1141" spans="1:2" x14ac:dyDescent="0.25">
      <c r="A1141" t="s">
        <v>1906</v>
      </c>
      <c r="B1141" t="s">
        <v>1907</v>
      </c>
    </row>
    <row r="1142" spans="1:2" x14ac:dyDescent="0.25">
      <c r="A1142" t="s">
        <v>1910</v>
      </c>
      <c r="B1142" t="s">
        <v>1911</v>
      </c>
    </row>
    <row r="1143" spans="1:2" x14ac:dyDescent="0.25">
      <c r="A1143" t="s">
        <v>1948</v>
      </c>
      <c r="B1143" t="s">
        <v>1949</v>
      </c>
    </row>
    <row r="1144" spans="1:2" x14ac:dyDescent="0.25">
      <c r="A1144" t="s">
        <v>2639</v>
      </c>
      <c r="B1144" t="s">
        <v>2640</v>
      </c>
    </row>
    <row r="1145" spans="1:2" x14ac:dyDescent="0.25">
      <c r="A1145" t="s">
        <v>2776</v>
      </c>
      <c r="B1145" t="s">
        <v>2777</v>
      </c>
    </row>
    <row r="1146" spans="1:2" x14ac:dyDescent="0.25">
      <c r="A1146" t="s">
        <v>2230</v>
      </c>
      <c r="B1146" t="s">
        <v>2231</v>
      </c>
    </row>
    <row r="1147" spans="1:2" x14ac:dyDescent="0.25">
      <c r="A1147" t="s">
        <v>1785</v>
      </c>
      <c r="B1147" t="s">
        <v>1786</v>
      </c>
    </row>
    <row r="1148" spans="1:2" x14ac:dyDescent="0.25">
      <c r="A1148" t="s">
        <v>2258</v>
      </c>
      <c r="B1148" t="s">
        <v>2259</v>
      </c>
    </row>
    <row r="1149" spans="1:2" x14ac:dyDescent="0.25">
      <c r="A1149" t="s">
        <v>2605</v>
      </c>
      <c r="B1149" t="s">
        <v>2606</v>
      </c>
    </row>
    <row r="1150" spans="1:2" x14ac:dyDescent="0.25">
      <c r="A1150" t="s">
        <v>2372</v>
      </c>
      <c r="B1150" t="s">
        <v>2373</v>
      </c>
    </row>
    <row r="1151" spans="1:2" x14ac:dyDescent="0.25">
      <c r="A1151" t="s">
        <v>2575</v>
      </c>
      <c r="B1151" t="s">
        <v>2576</v>
      </c>
    </row>
    <row r="1152" spans="1:2" x14ac:dyDescent="0.25">
      <c r="A1152" t="s">
        <v>2011</v>
      </c>
      <c r="B1152" t="s">
        <v>2012</v>
      </c>
    </row>
    <row r="1153" spans="1:2" x14ac:dyDescent="0.25">
      <c r="A1153" t="s">
        <v>2152</v>
      </c>
      <c r="B1153" t="s">
        <v>2153</v>
      </c>
    </row>
    <row r="1154" spans="1:2" x14ac:dyDescent="0.25">
      <c r="A1154" t="s">
        <v>2037</v>
      </c>
      <c r="B1154" t="s">
        <v>2038</v>
      </c>
    </row>
    <row r="1155" spans="1:2" x14ac:dyDescent="0.25">
      <c r="A1155" t="s">
        <v>1795</v>
      </c>
      <c r="B1155" t="s">
        <v>1796</v>
      </c>
    </row>
    <row r="1156" spans="1:2" x14ac:dyDescent="0.25">
      <c r="A1156" t="s">
        <v>2738</v>
      </c>
      <c r="B1156" t="s">
        <v>2739</v>
      </c>
    </row>
    <row r="1157" spans="1:2" x14ac:dyDescent="0.25">
      <c r="A1157" t="s">
        <v>2832</v>
      </c>
      <c r="B1157" t="s">
        <v>2833</v>
      </c>
    </row>
    <row r="1158" spans="1:2" x14ac:dyDescent="0.25">
      <c r="A1158" t="s">
        <v>2320</v>
      </c>
      <c r="B1158" t="s">
        <v>2321</v>
      </c>
    </row>
    <row r="1159" spans="1:2" x14ac:dyDescent="0.25">
      <c r="A1159" t="s">
        <v>2218</v>
      </c>
      <c r="B1159" t="s">
        <v>2219</v>
      </c>
    </row>
    <row r="1160" spans="1:2" x14ac:dyDescent="0.25">
      <c r="A1160" t="s">
        <v>2495</v>
      </c>
      <c r="B1160" t="s">
        <v>2496</v>
      </c>
    </row>
    <row r="1161" spans="1:2" x14ac:dyDescent="0.25">
      <c r="A1161" t="s">
        <v>2547</v>
      </c>
      <c r="B1161" t="s">
        <v>2548</v>
      </c>
    </row>
    <row r="1162" spans="1:2" x14ac:dyDescent="0.25">
      <c r="A1162" t="s">
        <v>1456</v>
      </c>
      <c r="B1162" t="s">
        <v>1457</v>
      </c>
    </row>
    <row r="1163" spans="1:2" x14ac:dyDescent="0.25">
      <c r="A1163" t="s">
        <v>1904</v>
      </c>
      <c r="B1163" t="s">
        <v>1905</v>
      </c>
    </row>
    <row r="1164" spans="1:2" x14ac:dyDescent="0.25">
      <c r="A1164" t="s">
        <v>2380</v>
      </c>
      <c r="B1164" t="s">
        <v>2381</v>
      </c>
    </row>
    <row r="1165" spans="1:2" x14ac:dyDescent="0.25">
      <c r="A1165" t="s">
        <v>2324</v>
      </c>
      <c r="B1165" t="s">
        <v>2325</v>
      </c>
    </row>
    <row r="1166" spans="1:2" x14ac:dyDescent="0.25">
      <c r="A1166" t="s">
        <v>2431</v>
      </c>
      <c r="B1166" t="s">
        <v>2432</v>
      </c>
    </row>
    <row r="1167" spans="1:2" x14ac:dyDescent="0.25">
      <c r="A1167" t="s">
        <v>1817</v>
      </c>
      <c r="B1167" t="s">
        <v>1818</v>
      </c>
    </row>
    <row r="1168" spans="1:2" x14ac:dyDescent="0.25">
      <c r="A1168" t="s">
        <v>2138</v>
      </c>
      <c r="B1168" t="s">
        <v>2139</v>
      </c>
    </row>
    <row r="1169" spans="1:2" x14ac:dyDescent="0.25">
      <c r="A1169" t="s">
        <v>2019</v>
      </c>
      <c r="B1169" t="s">
        <v>2020</v>
      </c>
    </row>
    <row r="1170" spans="1:2" x14ac:dyDescent="0.25">
      <c r="A1170" t="s">
        <v>2637</v>
      </c>
      <c r="B1170" t="s">
        <v>2638</v>
      </c>
    </row>
    <row r="1171" spans="1:2" x14ac:dyDescent="0.25">
      <c r="A1171" t="s">
        <v>1813</v>
      </c>
      <c r="B1171" t="s">
        <v>1814</v>
      </c>
    </row>
    <row r="1172" spans="1:2" x14ac:dyDescent="0.25">
      <c r="A1172" t="s">
        <v>2732</v>
      </c>
      <c r="B1172" t="s">
        <v>2733</v>
      </c>
    </row>
    <row r="1173" spans="1:2" x14ac:dyDescent="0.25">
      <c r="A1173" t="s">
        <v>2696</v>
      </c>
      <c r="B1173" t="s">
        <v>2697</v>
      </c>
    </row>
    <row r="1174" spans="1:2" x14ac:dyDescent="0.25">
      <c r="A1174" t="s">
        <v>1753</v>
      </c>
      <c r="B1174" t="s">
        <v>1754</v>
      </c>
    </row>
    <row r="1175" spans="1:2" x14ac:dyDescent="0.25">
      <c r="A1175" t="s">
        <v>2633</v>
      </c>
      <c r="B1175" t="s">
        <v>2634</v>
      </c>
    </row>
    <row r="1176" spans="1:2" x14ac:dyDescent="0.25">
      <c r="A1176" t="s">
        <v>1968</v>
      </c>
      <c r="B1176" t="s">
        <v>1969</v>
      </c>
    </row>
    <row r="1177" spans="1:2" x14ac:dyDescent="0.25">
      <c r="A1177" t="s">
        <v>2525</v>
      </c>
      <c r="B1177" t="s">
        <v>2526</v>
      </c>
    </row>
    <row r="1178" spans="1:2" x14ac:dyDescent="0.25">
      <c r="A1178" t="s">
        <v>2611</v>
      </c>
      <c r="B1178" t="s">
        <v>2612</v>
      </c>
    </row>
    <row r="1179" spans="1:2" x14ac:dyDescent="0.25">
      <c r="A1179" t="s">
        <v>1894</v>
      </c>
      <c r="B1179" t="s">
        <v>1895</v>
      </c>
    </row>
    <row r="1180" spans="1:2" x14ac:dyDescent="0.25">
      <c r="A1180" t="s">
        <v>1716</v>
      </c>
      <c r="B1180" t="s">
        <v>1717</v>
      </c>
    </row>
    <row r="1181" spans="1:2" x14ac:dyDescent="0.25">
      <c r="A1181" t="s">
        <v>2041</v>
      </c>
      <c r="B1181" t="s">
        <v>2042</v>
      </c>
    </row>
    <row r="1182" spans="1:2" x14ac:dyDescent="0.25">
      <c r="A1182" t="s">
        <v>1878</v>
      </c>
      <c r="B1182" t="s">
        <v>1879</v>
      </c>
    </row>
    <row r="1183" spans="1:2" x14ac:dyDescent="0.25">
      <c r="A1183" t="s">
        <v>2105</v>
      </c>
      <c r="B1183" t="s">
        <v>2106</v>
      </c>
    </row>
    <row r="1184" spans="1:2" x14ac:dyDescent="0.25">
      <c r="A1184" t="s">
        <v>1741</v>
      </c>
      <c r="B1184" t="s">
        <v>1742</v>
      </c>
    </row>
    <row r="1185" spans="1:2" x14ac:dyDescent="0.25">
      <c r="A1185" t="s">
        <v>2290</v>
      </c>
      <c r="B1185" t="s">
        <v>2291</v>
      </c>
    </row>
    <row r="1186" spans="1:2" x14ac:dyDescent="0.25">
      <c r="A1186" t="s">
        <v>2240</v>
      </c>
      <c r="B1186" t="s">
        <v>2241</v>
      </c>
    </row>
    <row r="1187" spans="1:2" x14ac:dyDescent="0.25">
      <c r="A1187" t="s">
        <v>1572</v>
      </c>
      <c r="B1187" t="s">
        <v>1573</v>
      </c>
    </row>
    <row r="1188" spans="1:2" x14ac:dyDescent="0.25">
      <c r="A1188" t="s">
        <v>2055</v>
      </c>
      <c r="B1188" t="s">
        <v>2056</v>
      </c>
    </row>
    <row r="1189" spans="1:2" x14ac:dyDescent="0.25">
      <c r="A1189" t="s">
        <v>2174</v>
      </c>
      <c r="B1189" t="s">
        <v>2175</v>
      </c>
    </row>
    <row r="1190" spans="1:2" x14ac:dyDescent="0.25">
      <c r="A1190" t="s">
        <v>1674</v>
      </c>
      <c r="B1190" t="s">
        <v>1675</v>
      </c>
    </row>
    <row r="1191" spans="1:2" x14ac:dyDescent="0.25">
      <c r="A1191" t="s">
        <v>2688</v>
      </c>
      <c r="B1191" t="s">
        <v>2689</v>
      </c>
    </row>
    <row r="1192" spans="1:2" x14ac:dyDescent="0.25">
      <c r="A1192" t="s">
        <v>1862</v>
      </c>
      <c r="B1192" t="s">
        <v>1863</v>
      </c>
    </row>
    <row r="1193" spans="1:2" x14ac:dyDescent="0.25">
      <c r="A1193" t="s">
        <v>2190</v>
      </c>
      <c r="B1193" t="s">
        <v>2191</v>
      </c>
    </row>
    <row r="1194" spans="1:2" x14ac:dyDescent="0.25">
      <c r="A1194" t="s">
        <v>2862</v>
      </c>
      <c r="B1194" t="s">
        <v>2863</v>
      </c>
    </row>
    <row r="1195" spans="1:2" x14ac:dyDescent="0.25">
      <c r="A1195" t="s">
        <v>2581</v>
      </c>
      <c r="B1195" t="s">
        <v>2582</v>
      </c>
    </row>
    <row r="1196" spans="1:2" x14ac:dyDescent="0.25">
      <c r="A1196" t="s">
        <v>2015</v>
      </c>
      <c r="B1196" t="s">
        <v>2016</v>
      </c>
    </row>
    <row r="1197" spans="1:2" x14ac:dyDescent="0.25">
      <c r="A1197" t="s">
        <v>2107</v>
      </c>
      <c r="B1197" t="s">
        <v>2108</v>
      </c>
    </row>
    <row r="1198" spans="1:2" x14ac:dyDescent="0.25">
      <c r="A1198" t="s">
        <v>2774</v>
      </c>
      <c r="B1198" t="s">
        <v>2775</v>
      </c>
    </row>
    <row r="1199" spans="1:2" x14ac:dyDescent="0.25">
      <c r="A1199" t="s">
        <v>2053</v>
      </c>
      <c r="B1199" t="s">
        <v>2054</v>
      </c>
    </row>
    <row r="1200" spans="1:2" x14ac:dyDescent="0.25">
      <c r="A1200" t="s">
        <v>2754</v>
      </c>
      <c r="B1200" t="s">
        <v>2755</v>
      </c>
    </row>
    <row r="1201" spans="1:2" x14ac:dyDescent="0.25">
      <c r="A1201" t="s">
        <v>2700</v>
      </c>
      <c r="B1201" t="s">
        <v>2701</v>
      </c>
    </row>
    <row r="1202" spans="1:2" x14ac:dyDescent="0.25">
      <c r="A1202" t="s">
        <v>2268</v>
      </c>
      <c r="B1202" t="s">
        <v>2269</v>
      </c>
    </row>
    <row r="1203" spans="1:2" x14ac:dyDescent="0.25">
      <c r="A1203" t="s">
        <v>2641</v>
      </c>
      <c r="B1203" t="s">
        <v>2642</v>
      </c>
    </row>
    <row r="1204" spans="1:2" x14ac:dyDescent="0.25">
      <c r="A1204" t="s">
        <v>1823</v>
      </c>
      <c r="B1204" t="s">
        <v>1824</v>
      </c>
    </row>
    <row r="1205" spans="1:2" x14ac:dyDescent="0.25">
      <c r="A1205" t="s">
        <v>1729</v>
      </c>
      <c r="B1205" t="s">
        <v>1730</v>
      </c>
    </row>
    <row r="1206" spans="1:2" x14ac:dyDescent="0.25">
      <c r="A1206" t="s">
        <v>1858</v>
      </c>
      <c r="B1206" t="s">
        <v>1859</v>
      </c>
    </row>
    <row r="1207" spans="1:2" x14ac:dyDescent="0.25">
      <c r="A1207" t="s">
        <v>1436</v>
      </c>
      <c r="B1207" t="s">
        <v>1437</v>
      </c>
    </row>
    <row r="1208" spans="1:2" x14ac:dyDescent="0.25">
      <c r="A1208" t="s">
        <v>1833</v>
      </c>
      <c r="B1208" t="s">
        <v>1834</v>
      </c>
    </row>
    <row r="1209" spans="1:2" x14ac:dyDescent="0.25">
      <c r="A1209" t="s">
        <v>1829</v>
      </c>
      <c r="B1209" t="s">
        <v>1830</v>
      </c>
    </row>
    <row r="1210" spans="1:2" x14ac:dyDescent="0.25">
      <c r="A1210" t="s">
        <v>2130</v>
      </c>
      <c r="B1210" t="s">
        <v>2131</v>
      </c>
    </row>
  </sheetData>
  <sortState xmlns:xlrd2="http://schemas.microsoft.com/office/spreadsheetml/2017/richdata2" ref="A2:B1210">
    <sortCondition ref="A2:A1210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A99D1-320E-444F-831C-7C9AB2CC2DC1}">
  <dimension ref="A1:H15"/>
  <sheetViews>
    <sheetView zoomScale="80" zoomScaleNormal="80" workbookViewId="0">
      <pane ySplit="1" topLeftCell="A2" activePane="bottomLeft" state="frozen"/>
      <selection pane="bottomLeft" activeCell="D11" sqref="D11"/>
    </sheetView>
  </sheetViews>
  <sheetFormatPr defaultRowHeight="15" x14ac:dyDescent="0.25"/>
  <cols>
    <col min="1" max="1" width="13.5703125" bestFit="1" customWidth="1"/>
    <col min="2" max="2" width="13.7109375" customWidth="1"/>
    <col min="3" max="3" width="52.7109375" style="8" customWidth="1"/>
    <col min="4" max="4" width="10.42578125" style="8" customWidth="1"/>
    <col min="5" max="6" width="31.140625" style="8" customWidth="1"/>
    <col min="7" max="8" width="40.28515625" customWidth="1"/>
  </cols>
  <sheetData>
    <row r="1" spans="1:8" x14ac:dyDescent="0.25">
      <c r="A1" s="6" t="s">
        <v>1482</v>
      </c>
      <c r="B1" s="6" t="s">
        <v>1483</v>
      </c>
      <c r="C1" s="7" t="s">
        <v>1484</v>
      </c>
      <c r="D1" s="6" t="s">
        <v>1485</v>
      </c>
      <c r="E1" s="6" t="s">
        <v>2914</v>
      </c>
      <c r="F1" s="6" t="s">
        <v>1490</v>
      </c>
      <c r="G1" s="6" t="s">
        <v>1486</v>
      </c>
      <c r="H1" s="6" t="s">
        <v>1497</v>
      </c>
    </row>
    <row r="2" spans="1:8" ht="30" x14ac:dyDescent="0.25">
      <c r="A2" s="8" t="s">
        <v>1493</v>
      </c>
      <c r="B2" t="s">
        <v>995</v>
      </c>
      <c r="C2" s="8" t="s">
        <v>1489</v>
      </c>
      <c r="D2" s="21">
        <v>34119</v>
      </c>
      <c r="E2" t="s">
        <v>2905</v>
      </c>
      <c r="F2" t="s">
        <v>1491</v>
      </c>
      <c r="G2" t="s">
        <v>2904</v>
      </c>
      <c r="H2" t="s">
        <v>1498</v>
      </c>
    </row>
    <row r="3" spans="1:8" ht="45" x14ac:dyDescent="0.25">
      <c r="A3" s="8" t="s">
        <v>2885</v>
      </c>
      <c r="B3" t="s">
        <v>1052</v>
      </c>
      <c r="C3" s="8" t="s">
        <v>1487</v>
      </c>
      <c r="D3" s="20" t="s">
        <v>2888</v>
      </c>
      <c r="E3" t="s">
        <v>1492</v>
      </c>
      <c r="F3" t="s">
        <v>2886</v>
      </c>
      <c r="G3" t="s">
        <v>2887</v>
      </c>
      <c r="H3" t="s">
        <v>1499</v>
      </c>
    </row>
    <row r="4" spans="1:8" ht="30" x14ac:dyDescent="0.25">
      <c r="A4" s="8" t="s">
        <v>2889</v>
      </c>
      <c r="B4" t="s">
        <v>1166</v>
      </c>
      <c r="C4" s="8" t="s">
        <v>2890</v>
      </c>
      <c r="D4" s="8" t="s">
        <v>2891</v>
      </c>
      <c r="E4" s="8" t="s">
        <v>2894</v>
      </c>
      <c r="F4" s="8" t="s">
        <v>2892</v>
      </c>
      <c r="G4" s="8" t="s">
        <v>2893</v>
      </c>
      <c r="H4" t="s">
        <v>1498</v>
      </c>
    </row>
    <row r="5" spans="1:8" ht="45" x14ac:dyDescent="0.25">
      <c r="A5" s="8" t="s">
        <v>2896</v>
      </c>
      <c r="B5" t="s">
        <v>1158</v>
      </c>
      <c r="C5" s="8" t="s">
        <v>2897</v>
      </c>
      <c r="D5" s="8" t="s">
        <v>2895</v>
      </c>
      <c r="E5" s="8" t="s">
        <v>1492</v>
      </c>
      <c r="F5" s="8" t="s">
        <v>1492</v>
      </c>
      <c r="G5">
        <v>17700517</v>
      </c>
      <c r="H5" t="s">
        <v>1498</v>
      </c>
    </row>
    <row r="6" spans="1:8" ht="30" x14ac:dyDescent="0.25">
      <c r="A6" s="8" t="s">
        <v>2899</v>
      </c>
      <c r="B6" t="s">
        <v>1361</v>
      </c>
      <c r="C6" s="8" t="s">
        <v>2898</v>
      </c>
      <c r="D6">
        <v>16458</v>
      </c>
      <c r="E6" t="s">
        <v>1550</v>
      </c>
      <c r="F6" t="s">
        <v>1491</v>
      </c>
      <c r="G6">
        <v>21310150</v>
      </c>
      <c r="H6" t="s">
        <v>1499</v>
      </c>
    </row>
    <row r="7" spans="1:8" ht="30" x14ac:dyDescent="0.25">
      <c r="A7" s="8" t="s">
        <v>1495</v>
      </c>
      <c r="B7" t="s">
        <v>1063</v>
      </c>
      <c r="C7" s="8" t="s">
        <v>1494</v>
      </c>
      <c r="D7" s="21">
        <v>48992</v>
      </c>
      <c r="E7" t="s">
        <v>1492</v>
      </c>
      <c r="F7" t="s">
        <v>1492</v>
      </c>
      <c r="G7" t="s">
        <v>2900</v>
      </c>
      <c r="H7" t="s">
        <v>1499</v>
      </c>
    </row>
    <row r="8" spans="1:8" ht="45" x14ac:dyDescent="0.25">
      <c r="A8" s="8" t="s">
        <v>2901</v>
      </c>
      <c r="B8" t="s">
        <v>1318</v>
      </c>
      <c r="C8" s="8" t="s">
        <v>1488</v>
      </c>
      <c r="D8" s="8" t="s">
        <v>2902</v>
      </c>
      <c r="E8" s="8" t="s">
        <v>2903</v>
      </c>
      <c r="F8" t="s">
        <v>2886</v>
      </c>
      <c r="G8">
        <v>11106732</v>
      </c>
      <c r="H8" t="s">
        <v>1498</v>
      </c>
    </row>
    <row r="9" spans="1:8" ht="45" x14ac:dyDescent="0.25">
      <c r="A9" s="8" t="s">
        <v>2908</v>
      </c>
      <c r="B9" t="s">
        <v>1187</v>
      </c>
      <c r="C9" s="8" t="s">
        <v>2907</v>
      </c>
      <c r="D9" s="8" t="s">
        <v>2909</v>
      </c>
      <c r="E9" s="8" t="s">
        <v>2910</v>
      </c>
      <c r="F9" t="s">
        <v>1492</v>
      </c>
      <c r="G9">
        <v>23161514</v>
      </c>
      <c r="H9" t="s">
        <v>1499</v>
      </c>
    </row>
    <row r="10" spans="1:8" x14ac:dyDescent="0.25">
      <c r="A10" s="8" t="s">
        <v>2906</v>
      </c>
      <c r="B10" t="s">
        <v>1230</v>
      </c>
      <c r="C10" s="8" t="s">
        <v>2911</v>
      </c>
      <c r="D10">
        <v>35080</v>
      </c>
      <c r="E10" s="8" t="s">
        <v>2915</v>
      </c>
      <c r="F10" t="s">
        <v>1492</v>
      </c>
      <c r="G10" t="s">
        <v>2913</v>
      </c>
      <c r="H10" t="s">
        <v>1499</v>
      </c>
    </row>
    <row r="11" spans="1:8" ht="30" x14ac:dyDescent="0.25">
      <c r="A11" t="s">
        <v>1496</v>
      </c>
      <c r="B11" t="s">
        <v>2917</v>
      </c>
      <c r="C11" s="8" t="s">
        <v>2912</v>
      </c>
      <c r="D11" s="21" t="s">
        <v>2916</v>
      </c>
      <c r="E11" s="8" t="s">
        <v>2922</v>
      </c>
      <c r="F11" s="8" t="s">
        <v>2886</v>
      </c>
      <c r="G11">
        <v>27853306</v>
      </c>
      <c r="H11" t="s">
        <v>1499</v>
      </c>
    </row>
    <row r="12" spans="1:8" ht="45" x14ac:dyDescent="0.25">
      <c r="A12" s="8" t="s">
        <v>2919</v>
      </c>
      <c r="B12" s="19" t="s">
        <v>1200</v>
      </c>
      <c r="C12" s="8" t="s">
        <v>2918</v>
      </c>
      <c r="D12" s="8" t="s">
        <v>2920</v>
      </c>
      <c r="E12" s="8" t="s">
        <v>2915</v>
      </c>
      <c r="F12" s="8" t="s">
        <v>1492</v>
      </c>
      <c r="G12" s="8" t="s">
        <v>2921</v>
      </c>
      <c r="H12" t="s">
        <v>1498</v>
      </c>
    </row>
    <row r="13" spans="1:8" ht="30" x14ac:dyDescent="0.25">
      <c r="A13" s="8" t="s">
        <v>2599</v>
      </c>
      <c r="B13" t="s">
        <v>1242</v>
      </c>
      <c r="C13" s="8" t="s">
        <v>2923</v>
      </c>
      <c r="D13" s="20">
        <v>10333</v>
      </c>
      <c r="E13" s="8" t="s">
        <v>2924</v>
      </c>
      <c r="F13" t="s">
        <v>1491</v>
      </c>
      <c r="G13">
        <v>11798021</v>
      </c>
      <c r="H13" t="s">
        <v>1498</v>
      </c>
    </row>
    <row r="14" spans="1:8" ht="30" x14ac:dyDescent="0.25">
      <c r="A14" s="8" t="s">
        <v>2926</v>
      </c>
      <c r="B14" t="s">
        <v>1359</v>
      </c>
      <c r="C14" s="8" t="s">
        <v>2925</v>
      </c>
      <c r="D14" s="20" t="s">
        <v>2927</v>
      </c>
      <c r="E14" s="8" t="s">
        <v>1492</v>
      </c>
      <c r="F14" s="8" t="s">
        <v>1492</v>
      </c>
      <c r="H14" t="s">
        <v>1499</v>
      </c>
    </row>
    <row r="15" spans="1:8" ht="45" x14ac:dyDescent="0.25">
      <c r="A15" s="8" t="s">
        <v>2929</v>
      </c>
      <c r="B15" t="s">
        <v>1379</v>
      </c>
      <c r="C15" s="8" t="s">
        <v>2928</v>
      </c>
      <c r="D15" s="20" t="s">
        <v>2930</v>
      </c>
      <c r="E15" s="8" t="s">
        <v>1492</v>
      </c>
      <c r="F15" s="8" t="s">
        <v>1492</v>
      </c>
      <c r="H15" t="s">
        <v>1498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3319C-404C-407E-887E-61F71A546455}">
  <sheetPr codeName="Sheet2"/>
  <dimension ref="A1:M113"/>
  <sheetViews>
    <sheetView workbookViewId="0">
      <selection activeCell="E5" sqref="E5"/>
    </sheetView>
  </sheetViews>
  <sheetFormatPr defaultRowHeight="15" x14ac:dyDescent="0.25"/>
  <cols>
    <col min="1" max="1" width="19.28515625" bestFit="1" customWidth="1"/>
    <col min="2" max="2" width="77" customWidth="1"/>
    <col min="6" max="6" width="13.5703125" customWidth="1"/>
  </cols>
  <sheetData>
    <row r="1" spans="1:13" x14ac:dyDescent="0.25">
      <c r="A1" t="s">
        <v>3986</v>
      </c>
      <c r="B1" t="s">
        <v>3987</v>
      </c>
      <c r="C1" t="s">
        <v>1500</v>
      </c>
      <c r="D1" t="s">
        <v>1501</v>
      </c>
      <c r="E1" t="s">
        <v>3988</v>
      </c>
      <c r="F1" t="s">
        <v>3989</v>
      </c>
      <c r="G1" t="s">
        <v>3990</v>
      </c>
      <c r="H1" t="s">
        <v>3991</v>
      </c>
      <c r="I1" t="s">
        <v>3992</v>
      </c>
      <c r="J1" t="s">
        <v>1762</v>
      </c>
      <c r="K1" t="s">
        <v>2866</v>
      </c>
      <c r="L1" t="s">
        <v>3993</v>
      </c>
      <c r="M1" t="s">
        <v>3994</v>
      </c>
    </row>
    <row r="2" spans="1:13" x14ac:dyDescent="0.25">
      <c r="A2" t="s">
        <v>3995</v>
      </c>
      <c r="B2" t="s">
        <v>4004</v>
      </c>
      <c r="C2">
        <v>31</v>
      </c>
      <c r="D2">
        <v>3.1093279839518502</v>
      </c>
      <c r="E2" s="24">
        <v>2.6604236129172602E-15</v>
      </c>
      <c r="F2" t="s">
        <v>4005</v>
      </c>
      <c r="G2">
        <v>799</v>
      </c>
      <c r="H2">
        <v>99</v>
      </c>
      <c r="I2">
        <v>14888</v>
      </c>
      <c r="J2">
        <v>5.83466707121275</v>
      </c>
      <c r="K2" s="24">
        <v>5.6381566082563901E-12</v>
      </c>
      <c r="L2" s="24">
        <v>1.1253591882639999E-12</v>
      </c>
      <c r="M2" s="24">
        <v>1.10354371463808E-12</v>
      </c>
    </row>
    <row r="3" spans="1:13" x14ac:dyDescent="0.25">
      <c r="A3" t="s">
        <v>3995</v>
      </c>
      <c r="B3" t="s">
        <v>3996</v>
      </c>
      <c r="C3">
        <v>25</v>
      </c>
      <c r="D3">
        <v>2.5075225677030999</v>
      </c>
      <c r="E3" s="24">
        <v>4.0369459081294502E-22</v>
      </c>
      <c r="F3" t="s">
        <v>3997</v>
      </c>
      <c r="G3">
        <v>799</v>
      </c>
      <c r="H3">
        <v>37</v>
      </c>
      <c r="I3">
        <v>14888</v>
      </c>
      <c r="J3">
        <v>12.5900619017014</v>
      </c>
      <c r="K3" s="24">
        <v>8.5421775416019198E-19</v>
      </c>
      <c r="L3" s="24">
        <v>8.5381405956937905E-19</v>
      </c>
      <c r="M3" s="24">
        <v>8.3726258134604798E-19</v>
      </c>
    </row>
    <row r="4" spans="1:13" x14ac:dyDescent="0.25">
      <c r="A4" t="s">
        <v>3995</v>
      </c>
      <c r="B4" t="s">
        <v>4029</v>
      </c>
      <c r="C4">
        <v>25</v>
      </c>
      <c r="D4">
        <v>2.5075225677030999</v>
      </c>
      <c r="E4" s="24">
        <v>1.057388503725E-7</v>
      </c>
      <c r="F4" t="s">
        <v>4030</v>
      </c>
      <c r="G4">
        <v>799</v>
      </c>
      <c r="H4">
        <v>131</v>
      </c>
      <c r="I4">
        <v>14888</v>
      </c>
      <c r="J4">
        <v>3.5559716821599499</v>
      </c>
      <c r="K4" s="24">
        <v>2.23718390461313E-4</v>
      </c>
      <c r="L4" s="24">
        <v>1.24243149187688E-5</v>
      </c>
      <c r="M4" s="24">
        <v>1.21834653151425E-5</v>
      </c>
    </row>
    <row r="5" spans="1:13" x14ac:dyDescent="0.25">
      <c r="A5" t="s">
        <v>3995</v>
      </c>
      <c r="B5" t="s">
        <v>4013</v>
      </c>
      <c r="C5">
        <v>22</v>
      </c>
      <c r="D5">
        <v>2.2066198595787299</v>
      </c>
      <c r="E5" s="24">
        <v>8.0519688438950601E-13</v>
      </c>
      <c r="F5" t="s">
        <v>4014</v>
      </c>
      <c r="G5">
        <v>799</v>
      </c>
      <c r="H5">
        <v>58</v>
      </c>
      <c r="I5">
        <v>14888</v>
      </c>
      <c r="J5">
        <v>7.0678002675758398</v>
      </c>
      <c r="K5" s="24">
        <v>1.7038979116534799E-9</v>
      </c>
      <c r="L5" s="24">
        <v>1.7029914104838E-10</v>
      </c>
      <c r="M5" s="24">
        <v>1.6699783382238299E-10</v>
      </c>
    </row>
    <row r="6" spans="1:13" x14ac:dyDescent="0.25">
      <c r="A6" t="s">
        <v>3995</v>
      </c>
      <c r="B6" t="s">
        <v>4037</v>
      </c>
      <c r="C6">
        <v>21</v>
      </c>
      <c r="D6">
        <v>2.1063189568706102</v>
      </c>
      <c r="E6" s="24">
        <v>2.4439977256692E-6</v>
      </c>
      <c r="F6" t="s">
        <v>4038</v>
      </c>
      <c r="G6">
        <v>799</v>
      </c>
      <c r="H6">
        <v>114</v>
      </c>
      <c r="I6">
        <v>14888</v>
      </c>
      <c r="J6">
        <v>3.4324484553059702</v>
      </c>
      <c r="K6">
        <v>5.1581562941885803E-3</v>
      </c>
      <c r="L6" s="24">
        <v>2.3495705408137999E-4</v>
      </c>
      <c r="M6" s="24">
        <v>2.30402331047179E-4</v>
      </c>
    </row>
    <row r="7" spans="1:13" x14ac:dyDescent="0.25">
      <c r="A7" t="s">
        <v>3995</v>
      </c>
      <c r="B7" t="s">
        <v>3998</v>
      </c>
      <c r="C7">
        <v>20</v>
      </c>
      <c r="D7">
        <v>2.0060180541624799</v>
      </c>
      <c r="E7" s="24">
        <v>1.0051119672999999E-16</v>
      </c>
      <c r="F7" t="s">
        <v>3999</v>
      </c>
      <c r="G7">
        <v>799</v>
      </c>
      <c r="H7">
        <v>32</v>
      </c>
      <c r="I7">
        <v>14888</v>
      </c>
      <c r="J7">
        <v>11.6458072590738</v>
      </c>
      <c r="K7" s="24">
        <v>2.3492319201068302E-13</v>
      </c>
      <c r="L7" s="24">
        <v>1.06290590541975E-13</v>
      </c>
      <c r="M7" s="24">
        <v>1.0423011100901E-13</v>
      </c>
    </row>
    <row r="8" spans="1:13" x14ac:dyDescent="0.25">
      <c r="A8" t="s">
        <v>3995</v>
      </c>
      <c r="B8" t="s">
        <v>4047</v>
      </c>
      <c r="C8">
        <v>20</v>
      </c>
      <c r="D8">
        <v>2.0060180541624799</v>
      </c>
      <c r="E8" s="24">
        <v>3.2186660418694903E-5</v>
      </c>
      <c r="F8" t="s">
        <v>4048</v>
      </c>
      <c r="G8">
        <v>799</v>
      </c>
      <c r="H8">
        <v>124</v>
      </c>
      <c r="I8">
        <v>14888</v>
      </c>
      <c r="J8">
        <v>3.0053696152448599</v>
      </c>
      <c r="K8">
        <v>6.5840486064661696E-2</v>
      </c>
      <c r="L8">
        <v>2.5212883994644299E-3</v>
      </c>
      <c r="M8">
        <v>2.4724123595693801E-3</v>
      </c>
    </row>
    <row r="9" spans="1:13" x14ac:dyDescent="0.25">
      <c r="A9" t="s">
        <v>3995</v>
      </c>
      <c r="B9" t="s">
        <v>4146</v>
      </c>
      <c r="C9">
        <v>20</v>
      </c>
      <c r="D9">
        <v>2.0060180541624799</v>
      </c>
      <c r="E9">
        <v>9.0985258583347901E-3</v>
      </c>
      <c r="F9" t="s">
        <v>4147</v>
      </c>
      <c r="G9">
        <v>799</v>
      </c>
      <c r="H9">
        <v>196</v>
      </c>
      <c r="I9">
        <v>14888</v>
      </c>
      <c r="J9">
        <v>1.9013562871957199</v>
      </c>
      <c r="K9">
        <v>0.99999999601448797</v>
      </c>
      <c r="L9">
        <v>0.249914054420494</v>
      </c>
      <c r="M9">
        <v>0.245069384807615</v>
      </c>
    </row>
    <row r="10" spans="1:13" x14ac:dyDescent="0.25">
      <c r="A10" t="s">
        <v>3995</v>
      </c>
      <c r="B10" t="s">
        <v>4072</v>
      </c>
      <c r="C10">
        <v>19</v>
      </c>
      <c r="D10">
        <v>1.90571715145436</v>
      </c>
      <c r="E10" s="24">
        <v>5.8552124984696298E-4</v>
      </c>
      <c r="F10" t="s">
        <v>4073</v>
      </c>
      <c r="G10">
        <v>799</v>
      </c>
      <c r="H10">
        <v>142</v>
      </c>
      <c r="I10">
        <v>14888</v>
      </c>
      <c r="J10">
        <v>2.4931869061679199</v>
      </c>
      <c r="K10">
        <v>0.71042062093648695</v>
      </c>
      <c r="L10">
        <v>3.0393773480688301E-2</v>
      </c>
      <c r="M10">
        <v>2.98045797630958E-2</v>
      </c>
    </row>
    <row r="11" spans="1:13" x14ac:dyDescent="0.25">
      <c r="A11" t="s">
        <v>3995</v>
      </c>
      <c r="B11" t="s">
        <v>4110</v>
      </c>
      <c r="C11">
        <v>19</v>
      </c>
      <c r="D11">
        <v>1.90571715145436</v>
      </c>
      <c r="E11">
        <v>3.7091594619331702E-3</v>
      </c>
      <c r="F11" t="s">
        <v>4111</v>
      </c>
      <c r="G11">
        <v>799</v>
      </c>
      <c r="H11">
        <v>167</v>
      </c>
      <c r="I11">
        <v>14888</v>
      </c>
      <c r="J11">
        <v>2.1199553333882899</v>
      </c>
      <c r="K11">
        <v>0.99961534869490998</v>
      </c>
      <c r="L11">
        <v>0.13296393664387501</v>
      </c>
      <c r="M11">
        <v>0.130386385153379</v>
      </c>
    </row>
    <row r="12" spans="1:13" x14ac:dyDescent="0.25">
      <c r="A12" t="s">
        <v>3995</v>
      </c>
      <c r="B12" t="s">
        <v>4114</v>
      </c>
      <c r="C12">
        <v>19</v>
      </c>
      <c r="D12">
        <v>1.90571715145436</v>
      </c>
      <c r="E12">
        <v>5.0627003026673797E-3</v>
      </c>
      <c r="F12" t="s">
        <v>4115</v>
      </c>
      <c r="G12">
        <v>799</v>
      </c>
      <c r="H12">
        <v>172</v>
      </c>
      <c r="I12">
        <v>14888</v>
      </c>
      <c r="J12">
        <v>2.0583287248595599</v>
      </c>
      <c r="K12">
        <v>0.99997833653253698</v>
      </c>
      <c r="L12">
        <v>0.17553460885477801</v>
      </c>
      <c r="M12">
        <v>0.172131810290691</v>
      </c>
    </row>
    <row r="13" spans="1:13" x14ac:dyDescent="0.25">
      <c r="A13" t="s">
        <v>3995</v>
      </c>
      <c r="B13" t="s">
        <v>4006</v>
      </c>
      <c r="C13">
        <v>17</v>
      </c>
      <c r="D13">
        <v>1.7051153460381101</v>
      </c>
      <c r="E13" s="24">
        <v>1.2889561465743401E-14</v>
      </c>
      <c r="F13" t="s">
        <v>4007</v>
      </c>
      <c r="G13">
        <v>799</v>
      </c>
      <c r="H13">
        <v>26</v>
      </c>
      <c r="I13">
        <v>14888</v>
      </c>
      <c r="J13">
        <v>12.183306055646399</v>
      </c>
      <c r="K13" s="24">
        <v>2.72510902732392E-11</v>
      </c>
      <c r="L13" s="24">
        <v>4.5435704166745702E-12</v>
      </c>
      <c r="M13" s="24">
        <v>4.4554917466586502E-12</v>
      </c>
    </row>
    <row r="14" spans="1:13" x14ac:dyDescent="0.25">
      <c r="A14" t="s">
        <v>3995</v>
      </c>
      <c r="B14" t="s">
        <v>4008</v>
      </c>
      <c r="C14">
        <v>17</v>
      </c>
      <c r="D14">
        <v>1.7051153460381101</v>
      </c>
      <c r="E14" s="24">
        <v>3.0050844822928698E-14</v>
      </c>
      <c r="F14" t="s">
        <v>4009</v>
      </c>
      <c r="G14">
        <v>799</v>
      </c>
      <c r="H14">
        <v>27</v>
      </c>
      <c r="I14">
        <v>14888</v>
      </c>
      <c r="J14">
        <v>11.7320724980299</v>
      </c>
      <c r="K14" s="24">
        <v>6.3664185034895101E-11</v>
      </c>
      <c r="L14" s="24">
        <v>9.0796481143563396E-12</v>
      </c>
      <c r="M14" s="24">
        <v>8.9036360232506107E-12</v>
      </c>
    </row>
    <row r="15" spans="1:13" x14ac:dyDescent="0.25">
      <c r="A15" t="s">
        <v>3995</v>
      </c>
      <c r="B15" t="s">
        <v>4021</v>
      </c>
      <c r="C15">
        <v>17</v>
      </c>
      <c r="D15">
        <v>1.7051153460381101</v>
      </c>
      <c r="E15" s="24">
        <v>2.7153116077242099E-10</v>
      </c>
      <c r="F15" t="s">
        <v>4022</v>
      </c>
      <c r="G15">
        <v>799</v>
      </c>
      <c r="H15">
        <v>43</v>
      </c>
      <c r="I15">
        <v>14888</v>
      </c>
      <c r="J15">
        <v>7.3666501731815899</v>
      </c>
      <c r="K15" s="24">
        <v>5.74559708033106E-7</v>
      </c>
      <c r="L15" s="24">
        <v>4.1020600359547902E-8</v>
      </c>
      <c r="M15" s="24">
        <v>4.0225401960142898E-8</v>
      </c>
    </row>
    <row r="16" spans="1:13" x14ac:dyDescent="0.25">
      <c r="A16" t="s">
        <v>3995</v>
      </c>
      <c r="B16" t="s">
        <v>4000</v>
      </c>
      <c r="C16">
        <v>16</v>
      </c>
      <c r="D16">
        <v>1.60481444332999</v>
      </c>
      <c r="E16" s="24">
        <v>2.3850214506209601E-16</v>
      </c>
      <c r="F16" t="s">
        <v>4001</v>
      </c>
      <c r="G16">
        <v>799</v>
      </c>
      <c r="H16">
        <v>19</v>
      </c>
      <c r="I16">
        <v>14888</v>
      </c>
      <c r="J16">
        <v>15.691192938541599</v>
      </c>
      <c r="K16" s="24">
        <v>4.6984638402136605E-13</v>
      </c>
      <c r="L16" s="24">
        <v>1.68144012268778E-13</v>
      </c>
      <c r="M16" s="24">
        <v>1.6488448295292899E-13</v>
      </c>
    </row>
    <row r="17" spans="1:13" x14ac:dyDescent="0.25">
      <c r="A17" t="s">
        <v>3995</v>
      </c>
      <c r="B17" t="s">
        <v>4017</v>
      </c>
      <c r="C17">
        <v>16</v>
      </c>
      <c r="D17">
        <v>1.60481444332999</v>
      </c>
      <c r="E17" s="24">
        <v>1.0224832892853199E-11</v>
      </c>
      <c r="F17" t="s">
        <v>4018</v>
      </c>
      <c r="G17">
        <v>799</v>
      </c>
      <c r="H17">
        <v>31</v>
      </c>
      <c r="I17">
        <v>14888</v>
      </c>
      <c r="J17">
        <v>9.6171827687835592</v>
      </c>
      <c r="K17" s="24">
        <v>2.1635720992563199E-8</v>
      </c>
      <c r="L17" s="24">
        <v>1.80212679736538E-9</v>
      </c>
      <c r="M17" s="24">
        <v>1.76719195164813E-9</v>
      </c>
    </row>
    <row r="18" spans="1:13" x14ac:dyDescent="0.25">
      <c r="A18" t="s">
        <v>3995</v>
      </c>
      <c r="B18" t="s">
        <v>4019</v>
      </c>
      <c r="C18">
        <v>16</v>
      </c>
      <c r="D18">
        <v>1.60481444332999</v>
      </c>
      <c r="E18" s="24">
        <v>3.1896834810539201E-11</v>
      </c>
      <c r="F18" t="s">
        <v>4020</v>
      </c>
      <c r="G18">
        <v>799</v>
      </c>
      <c r="H18">
        <v>33</v>
      </c>
      <c r="I18">
        <v>14888</v>
      </c>
      <c r="J18">
        <v>9.0343232070390993</v>
      </c>
      <c r="K18" s="24">
        <v>6.7493665656392894E-8</v>
      </c>
      <c r="L18" s="24">
        <v>5.1893696634069596E-9</v>
      </c>
      <c r="M18" s="24">
        <v>5.0887719536198699E-9</v>
      </c>
    </row>
    <row r="19" spans="1:13" x14ac:dyDescent="0.25">
      <c r="A19" t="s">
        <v>3995</v>
      </c>
      <c r="B19" t="s">
        <v>4010</v>
      </c>
      <c r="C19">
        <v>15</v>
      </c>
      <c r="D19">
        <v>1.5045135406218599</v>
      </c>
      <c r="E19" s="24">
        <v>3.0959952136397701E-13</v>
      </c>
      <c r="F19" t="s">
        <v>4011</v>
      </c>
      <c r="G19">
        <v>799</v>
      </c>
      <c r="H19">
        <v>22</v>
      </c>
      <c r="I19">
        <v>14888</v>
      </c>
      <c r="J19">
        <v>12.7045170098987</v>
      </c>
      <c r="K19" s="24">
        <v>6.5520078251779503E-10</v>
      </c>
      <c r="L19" s="24">
        <v>8.1850373460601406E-11</v>
      </c>
      <c r="M19" s="24">
        <v>8.0263675913610994E-11</v>
      </c>
    </row>
    <row r="20" spans="1:13" x14ac:dyDescent="0.25">
      <c r="A20" t="s">
        <v>3995</v>
      </c>
      <c r="B20" t="s">
        <v>4015</v>
      </c>
      <c r="C20">
        <v>15</v>
      </c>
      <c r="D20">
        <v>1.5045135406218599</v>
      </c>
      <c r="E20" s="24">
        <v>7.6455006830594102E-12</v>
      </c>
      <c r="F20" t="s">
        <v>4016</v>
      </c>
      <c r="G20">
        <v>799</v>
      </c>
      <c r="H20">
        <v>26</v>
      </c>
      <c r="I20">
        <v>14888</v>
      </c>
      <c r="J20">
        <v>10.749975931452701</v>
      </c>
      <c r="K20" s="24">
        <v>1.6177985506793302E-8</v>
      </c>
      <c r="L20" s="24">
        <v>1.4700212676973299E-9</v>
      </c>
      <c r="M20" s="24">
        <v>1.4415244015150199E-9</v>
      </c>
    </row>
    <row r="21" spans="1:13" x14ac:dyDescent="0.25">
      <c r="A21" t="s">
        <v>3995</v>
      </c>
      <c r="B21" t="s">
        <v>4002</v>
      </c>
      <c r="C21">
        <v>14</v>
      </c>
      <c r="D21">
        <v>1.4042126379137401</v>
      </c>
      <c r="E21" s="24">
        <v>2.5873986066628601E-15</v>
      </c>
      <c r="F21" t="s">
        <v>4003</v>
      </c>
      <c r="G21">
        <v>799</v>
      </c>
      <c r="H21">
        <v>15</v>
      </c>
      <c r="I21">
        <v>14888</v>
      </c>
      <c r="J21">
        <v>17.391072173550199</v>
      </c>
      <c r="K21" s="24">
        <v>5.4032334162457102E-12</v>
      </c>
      <c r="L21" s="24">
        <v>1.1253591882639999E-12</v>
      </c>
      <c r="M21" s="24">
        <v>1.10354371463808E-12</v>
      </c>
    </row>
    <row r="22" spans="1:13" x14ac:dyDescent="0.25">
      <c r="A22" t="s">
        <v>3995</v>
      </c>
      <c r="B22" t="s">
        <v>4012</v>
      </c>
      <c r="C22">
        <v>14</v>
      </c>
      <c r="D22">
        <v>1.4042126379137401</v>
      </c>
      <c r="E22" s="24">
        <v>5.51307388042704E-13</v>
      </c>
      <c r="F22" t="s">
        <v>4003</v>
      </c>
      <c r="G22">
        <v>799</v>
      </c>
      <c r="H22">
        <v>19</v>
      </c>
      <c r="I22">
        <v>14888</v>
      </c>
      <c r="J22">
        <v>13.729793821223801</v>
      </c>
      <c r="K22" s="24">
        <v>1.1666285715250499E-9</v>
      </c>
      <c r="L22" s="24">
        <v>1.29557236190035E-10</v>
      </c>
      <c r="M22" s="24">
        <v>1.2704572475561799E-10</v>
      </c>
    </row>
    <row r="23" spans="1:13" x14ac:dyDescent="0.25">
      <c r="A23" t="s">
        <v>3995</v>
      </c>
      <c r="B23" t="s">
        <v>4023</v>
      </c>
      <c r="C23">
        <v>14</v>
      </c>
      <c r="D23">
        <v>1.4042126379137401</v>
      </c>
      <c r="E23" s="24">
        <v>4.8451017519027601E-10</v>
      </c>
      <c r="F23" t="s">
        <v>4024</v>
      </c>
      <c r="G23">
        <v>799</v>
      </c>
      <c r="H23">
        <v>28</v>
      </c>
      <c r="I23">
        <v>14888</v>
      </c>
      <c r="J23">
        <v>9.3166458072590697</v>
      </c>
      <c r="K23" s="24">
        <v>1.02522307854346E-6</v>
      </c>
      <c r="L23" s="24">
        <v>6.8315934701828895E-8</v>
      </c>
      <c r="M23" s="24">
        <v>6.6991606889642101E-8</v>
      </c>
    </row>
    <row r="24" spans="1:13" x14ac:dyDescent="0.25">
      <c r="A24" t="s">
        <v>3995</v>
      </c>
      <c r="B24" t="s">
        <v>4064</v>
      </c>
      <c r="C24">
        <v>14</v>
      </c>
      <c r="D24">
        <v>1.4042126379137401</v>
      </c>
      <c r="E24" s="24">
        <v>1.81307853197942E-4</v>
      </c>
      <c r="F24" t="s">
        <v>4065</v>
      </c>
      <c r="G24">
        <v>799</v>
      </c>
      <c r="H24">
        <v>76</v>
      </c>
      <c r="I24">
        <v>14888</v>
      </c>
      <c r="J24">
        <v>3.4324484553059702</v>
      </c>
      <c r="K24">
        <v>0.31865207534104001</v>
      </c>
      <c r="L24">
        <v>1.0651836375379101E-2</v>
      </c>
      <c r="M24">
        <v>1.0445346875903601E-2</v>
      </c>
    </row>
    <row r="25" spans="1:13" x14ac:dyDescent="0.25">
      <c r="A25" t="s">
        <v>3995</v>
      </c>
      <c r="B25" t="s">
        <v>4066</v>
      </c>
      <c r="C25">
        <v>14</v>
      </c>
      <c r="D25">
        <v>1.4042126379137401</v>
      </c>
      <c r="E25" s="24">
        <v>2.07623096706311E-4</v>
      </c>
      <c r="F25" t="s">
        <v>4067</v>
      </c>
      <c r="G25">
        <v>799</v>
      </c>
      <c r="H25">
        <v>77</v>
      </c>
      <c r="I25">
        <v>14888</v>
      </c>
      <c r="J25">
        <v>3.3878712026396598</v>
      </c>
      <c r="K25">
        <v>0.35556163053524997</v>
      </c>
      <c r="L25">
        <v>1.1868185122536399E-2</v>
      </c>
      <c r="M25">
        <v>1.16381162856457E-2</v>
      </c>
    </row>
    <row r="26" spans="1:13" x14ac:dyDescent="0.25">
      <c r="A26" t="s">
        <v>3995</v>
      </c>
      <c r="B26" t="s">
        <v>4108</v>
      </c>
      <c r="C26">
        <v>13</v>
      </c>
      <c r="D26">
        <v>1.30391173520561</v>
      </c>
      <c r="E26">
        <v>3.6282041942572599E-3</v>
      </c>
      <c r="F26" t="s">
        <v>4109</v>
      </c>
      <c r="G26">
        <v>799</v>
      </c>
      <c r="H26">
        <v>92</v>
      </c>
      <c r="I26">
        <v>14888</v>
      </c>
      <c r="J26">
        <v>2.6329651194427801</v>
      </c>
      <c r="K26">
        <v>0.99954318918504403</v>
      </c>
      <c r="L26">
        <v>0.13230434260093299</v>
      </c>
      <c r="M26">
        <v>0.129739577567061</v>
      </c>
    </row>
    <row r="27" spans="1:13" x14ac:dyDescent="0.25">
      <c r="A27" t="s">
        <v>3995</v>
      </c>
      <c r="B27" t="s">
        <v>4150</v>
      </c>
      <c r="C27">
        <v>13</v>
      </c>
      <c r="D27">
        <v>1.30391173520561</v>
      </c>
      <c r="E27">
        <v>1.2851600303038301E-2</v>
      </c>
      <c r="F27" t="s">
        <v>4151</v>
      </c>
      <c r="G27">
        <v>799</v>
      </c>
      <c r="H27">
        <v>108</v>
      </c>
      <c r="I27">
        <v>14888</v>
      </c>
      <c r="J27">
        <v>2.24289621285866</v>
      </c>
      <c r="K27">
        <v>0.99999999999870204</v>
      </c>
      <c r="L27">
        <v>0.34406499545475999</v>
      </c>
      <c r="M27">
        <v>0.33739517757596799</v>
      </c>
    </row>
    <row r="28" spans="1:13" x14ac:dyDescent="0.25">
      <c r="A28" t="s">
        <v>3995</v>
      </c>
      <c r="B28" t="s">
        <v>4027</v>
      </c>
      <c r="C28">
        <v>12</v>
      </c>
      <c r="D28">
        <v>1.2036108324974899</v>
      </c>
      <c r="E28" s="24">
        <v>9.0828967812362603E-8</v>
      </c>
      <c r="F28" t="s">
        <v>4028</v>
      </c>
      <c r="G28">
        <v>799</v>
      </c>
      <c r="H28">
        <v>28</v>
      </c>
      <c r="I28">
        <v>14888</v>
      </c>
      <c r="J28">
        <v>7.9856964062220603</v>
      </c>
      <c r="K28" s="24">
        <v>1.92175636471336E-4</v>
      </c>
      <c r="L28" s="24">
        <v>1.13001921719498E-5</v>
      </c>
      <c r="M28" s="24">
        <v>1.1081134073108201E-5</v>
      </c>
    </row>
    <row r="29" spans="1:13" x14ac:dyDescent="0.25">
      <c r="A29" t="s">
        <v>3995</v>
      </c>
      <c r="B29" t="s">
        <v>4043</v>
      </c>
      <c r="C29">
        <v>12</v>
      </c>
      <c r="D29">
        <v>1.2036108324974899</v>
      </c>
      <c r="E29" s="24">
        <v>5.4092853158542601E-6</v>
      </c>
      <c r="F29" t="s">
        <v>4044</v>
      </c>
      <c r="G29">
        <v>799</v>
      </c>
      <c r="H29">
        <v>40</v>
      </c>
      <c r="I29">
        <v>14888</v>
      </c>
      <c r="J29">
        <v>5.58998748435544</v>
      </c>
      <c r="K29">
        <v>1.13808215441341E-2</v>
      </c>
      <c r="L29" s="24">
        <v>4.5762553772126999E-4</v>
      </c>
      <c r="M29" s="24">
        <v>4.4875430980326902E-4</v>
      </c>
    </row>
    <row r="30" spans="1:13" x14ac:dyDescent="0.25">
      <c r="A30" t="s">
        <v>3995</v>
      </c>
      <c r="B30" t="s">
        <v>4045</v>
      </c>
      <c r="C30">
        <v>12</v>
      </c>
      <c r="D30">
        <v>1.2036108324974899</v>
      </c>
      <c r="E30" s="24">
        <v>7.0376530773073801E-6</v>
      </c>
      <c r="F30" t="s">
        <v>4046</v>
      </c>
      <c r="G30">
        <v>799</v>
      </c>
      <c r="H30">
        <v>41</v>
      </c>
      <c r="I30">
        <v>14888</v>
      </c>
      <c r="J30">
        <v>5.4536463262004302</v>
      </c>
      <c r="K30">
        <v>1.47813929206261E-2</v>
      </c>
      <c r="L30" s="24">
        <v>5.7248600994250405E-4</v>
      </c>
      <c r="M30" s="24">
        <v>5.6138817239751902E-4</v>
      </c>
    </row>
    <row r="31" spans="1:13" x14ac:dyDescent="0.25">
      <c r="A31" t="s">
        <v>3995</v>
      </c>
      <c r="B31" t="s">
        <v>4025</v>
      </c>
      <c r="C31">
        <v>10</v>
      </c>
      <c r="D31">
        <v>1.00300902708124</v>
      </c>
      <c r="E31" s="24">
        <v>5.7550264737216999E-8</v>
      </c>
      <c r="F31" t="s">
        <v>4026</v>
      </c>
      <c r="G31">
        <v>799</v>
      </c>
      <c r="H31">
        <v>17</v>
      </c>
      <c r="I31">
        <v>14888</v>
      </c>
      <c r="J31">
        <v>10.960759773245901</v>
      </c>
      <c r="K31" s="24">
        <v>1.21768949329581E-4</v>
      </c>
      <c r="L31" s="24">
        <v>7.6074256199508699E-6</v>
      </c>
      <c r="M31" s="24">
        <v>7.4599530665617501E-6</v>
      </c>
    </row>
    <row r="32" spans="1:13" x14ac:dyDescent="0.25">
      <c r="A32" t="s">
        <v>3995</v>
      </c>
      <c r="B32" t="s">
        <v>4033</v>
      </c>
      <c r="C32">
        <v>10</v>
      </c>
      <c r="D32">
        <v>1.00300902708124</v>
      </c>
      <c r="E32" s="24">
        <v>1.44476552419819E-6</v>
      </c>
      <c r="F32" t="s">
        <v>4034</v>
      </c>
      <c r="G32">
        <v>799</v>
      </c>
      <c r="H32">
        <v>23</v>
      </c>
      <c r="I32">
        <v>14888</v>
      </c>
      <c r="J32">
        <v>8.1014311367470206</v>
      </c>
      <c r="K32">
        <v>3.0524578061481501E-3</v>
      </c>
      <c r="L32" s="24">
        <v>1.5278395418395901E-4</v>
      </c>
      <c r="M32" s="24">
        <v>1.49822184859352E-4</v>
      </c>
    </row>
    <row r="33" spans="1:13" x14ac:dyDescent="0.25">
      <c r="A33" t="s">
        <v>3995</v>
      </c>
      <c r="B33" t="s">
        <v>4041</v>
      </c>
      <c r="C33">
        <v>9</v>
      </c>
      <c r="D33">
        <v>0.90270812437311898</v>
      </c>
      <c r="E33" s="24">
        <v>4.6559747835573999E-6</v>
      </c>
      <c r="F33" t="s">
        <v>4042</v>
      </c>
      <c r="G33">
        <v>799</v>
      </c>
      <c r="H33">
        <v>20</v>
      </c>
      <c r="I33">
        <v>14888</v>
      </c>
      <c r="J33">
        <v>8.38498122653316</v>
      </c>
      <c r="K33">
        <v>9.8036929665908899E-3</v>
      </c>
      <c r="L33" s="24">
        <v>4.1030777780099597E-4</v>
      </c>
      <c r="M33" s="24">
        <v>4.0235382087908502E-4</v>
      </c>
    </row>
    <row r="34" spans="1:13" x14ac:dyDescent="0.25">
      <c r="A34" t="s">
        <v>3995</v>
      </c>
      <c r="B34" t="s">
        <v>4051</v>
      </c>
      <c r="C34">
        <v>9</v>
      </c>
      <c r="D34">
        <v>0.90270812437311898</v>
      </c>
      <c r="E34" s="24">
        <v>5.86806143578252E-5</v>
      </c>
      <c r="F34" t="s">
        <v>4052</v>
      </c>
      <c r="G34">
        <v>799</v>
      </c>
      <c r="H34">
        <v>27</v>
      </c>
      <c r="I34">
        <v>14888</v>
      </c>
      <c r="J34">
        <v>6.2110972048393798</v>
      </c>
      <c r="K34">
        <v>0.116771931278722</v>
      </c>
      <c r="L34">
        <v>4.2796379092000097E-3</v>
      </c>
      <c r="M34">
        <v>4.1966756613148097E-3</v>
      </c>
    </row>
    <row r="35" spans="1:13" x14ac:dyDescent="0.25">
      <c r="A35" t="s">
        <v>3995</v>
      </c>
      <c r="B35" t="s">
        <v>4062</v>
      </c>
      <c r="C35">
        <v>9</v>
      </c>
      <c r="D35">
        <v>0.90270812437311898</v>
      </c>
      <c r="E35" s="24">
        <v>1.3406094477997699E-4</v>
      </c>
      <c r="F35" t="s">
        <v>4063</v>
      </c>
      <c r="G35">
        <v>799</v>
      </c>
      <c r="H35">
        <v>30</v>
      </c>
      <c r="I35">
        <v>14888</v>
      </c>
      <c r="J35">
        <v>5.58998748435544</v>
      </c>
      <c r="K35">
        <v>0.24700144907498101</v>
      </c>
      <c r="L35">
        <v>8.10111137741862E-3</v>
      </c>
      <c r="M35">
        <v>7.9440685563906491E-3</v>
      </c>
    </row>
    <row r="36" spans="1:13" x14ac:dyDescent="0.25">
      <c r="A36" t="s">
        <v>3995</v>
      </c>
      <c r="B36" t="s">
        <v>4118</v>
      </c>
      <c r="C36">
        <v>9</v>
      </c>
      <c r="D36">
        <v>0.90270812437311898</v>
      </c>
      <c r="E36">
        <v>6.0892772254085301E-3</v>
      </c>
      <c r="F36" t="s">
        <v>4119</v>
      </c>
      <c r="G36">
        <v>799</v>
      </c>
      <c r="H36">
        <v>52</v>
      </c>
      <c r="I36">
        <v>14888</v>
      </c>
      <c r="J36">
        <v>3.22499277943583</v>
      </c>
      <c r="K36">
        <v>0.99999756192189404</v>
      </c>
      <c r="L36">
        <v>0.20442573542442899</v>
      </c>
      <c r="M36">
        <v>0.20046287246821101</v>
      </c>
    </row>
    <row r="37" spans="1:13" x14ac:dyDescent="0.25">
      <c r="A37" t="s">
        <v>3995</v>
      </c>
      <c r="B37" t="s">
        <v>4124</v>
      </c>
      <c r="C37">
        <v>9</v>
      </c>
      <c r="D37">
        <v>0.90270812437311898</v>
      </c>
      <c r="E37">
        <v>7.6662506853861102E-3</v>
      </c>
      <c r="F37" t="s">
        <v>4125</v>
      </c>
      <c r="G37">
        <v>799</v>
      </c>
      <c r="H37">
        <v>54</v>
      </c>
      <c r="I37">
        <v>14888</v>
      </c>
      <c r="J37">
        <v>3.1055486024196899</v>
      </c>
      <c r="K37">
        <v>0.999999915311517</v>
      </c>
      <c r="L37">
        <v>0.23727546744143799</v>
      </c>
      <c r="M37">
        <v>0.23267580116952399</v>
      </c>
    </row>
    <row r="38" spans="1:13" x14ac:dyDescent="0.25">
      <c r="A38" t="s">
        <v>3995</v>
      </c>
      <c r="B38" t="s">
        <v>4126</v>
      </c>
      <c r="C38">
        <v>9</v>
      </c>
      <c r="D38">
        <v>0.90270812437311898</v>
      </c>
      <c r="E38">
        <v>7.6662506853861102E-3</v>
      </c>
      <c r="F38" t="s">
        <v>4127</v>
      </c>
      <c r="G38">
        <v>799</v>
      </c>
      <c r="H38">
        <v>54</v>
      </c>
      <c r="I38">
        <v>14888</v>
      </c>
      <c r="J38">
        <v>3.1055486024196899</v>
      </c>
      <c r="K38">
        <v>0.999999915311517</v>
      </c>
      <c r="L38">
        <v>0.23727546744143799</v>
      </c>
      <c r="M38">
        <v>0.23267580116952399</v>
      </c>
    </row>
    <row r="39" spans="1:13" x14ac:dyDescent="0.25">
      <c r="A39" t="s">
        <v>3995</v>
      </c>
      <c r="B39" t="s">
        <v>4142</v>
      </c>
      <c r="C39">
        <v>9</v>
      </c>
      <c r="D39">
        <v>0.90270812437311898</v>
      </c>
      <c r="E39">
        <v>8.5611802730730293E-3</v>
      </c>
      <c r="F39" t="s">
        <v>4143</v>
      </c>
      <c r="G39">
        <v>799</v>
      </c>
      <c r="H39">
        <v>55</v>
      </c>
      <c r="I39">
        <v>14888</v>
      </c>
      <c r="J39">
        <v>3.04908408237569</v>
      </c>
      <c r="K39">
        <v>0.99999998744877705</v>
      </c>
      <c r="L39">
        <v>0.24142528370065899</v>
      </c>
      <c r="M39">
        <v>0.236745171818046</v>
      </c>
    </row>
    <row r="40" spans="1:13" x14ac:dyDescent="0.25">
      <c r="A40" t="s">
        <v>3995</v>
      </c>
      <c r="B40" t="s">
        <v>4152</v>
      </c>
      <c r="C40">
        <v>9</v>
      </c>
      <c r="D40">
        <v>0.90270812437311898</v>
      </c>
      <c r="E40">
        <v>1.4247878517051E-2</v>
      </c>
      <c r="F40" t="s">
        <v>4153</v>
      </c>
      <c r="G40">
        <v>799</v>
      </c>
      <c r="H40">
        <v>60</v>
      </c>
      <c r="I40">
        <v>14888</v>
      </c>
      <c r="J40">
        <v>2.79499374217772</v>
      </c>
      <c r="K40">
        <v>0.99999999999993505</v>
      </c>
      <c r="L40">
        <v>0.37667828829453698</v>
      </c>
      <c r="M40">
        <v>0.36937625055454798</v>
      </c>
    </row>
    <row r="41" spans="1:13" x14ac:dyDescent="0.25">
      <c r="A41" t="s">
        <v>3995</v>
      </c>
      <c r="B41" t="s">
        <v>4031</v>
      </c>
      <c r="C41">
        <v>8</v>
      </c>
      <c r="D41">
        <v>0.80240722166499501</v>
      </c>
      <c r="E41" s="24">
        <v>1.2897121682516101E-7</v>
      </c>
      <c r="F41" t="s">
        <v>4032</v>
      </c>
      <c r="G41">
        <v>799</v>
      </c>
      <c r="H41">
        <v>10</v>
      </c>
      <c r="I41">
        <v>14888</v>
      </c>
      <c r="J41">
        <v>14.906633291614501</v>
      </c>
      <c r="K41" s="24">
        <v>2.72865877716577E-4</v>
      </c>
      <c r="L41" s="24">
        <v>1.43565328202745E-5</v>
      </c>
      <c r="M41" s="24">
        <v>1.4078226510283299E-5</v>
      </c>
    </row>
    <row r="42" spans="1:13" x14ac:dyDescent="0.25">
      <c r="A42" t="s">
        <v>3995</v>
      </c>
      <c r="B42" t="s">
        <v>4035</v>
      </c>
      <c r="C42">
        <v>8</v>
      </c>
      <c r="D42">
        <v>0.80240722166499501</v>
      </c>
      <c r="E42" s="24">
        <v>1.5994137084959099E-6</v>
      </c>
      <c r="F42" t="s">
        <v>4036</v>
      </c>
      <c r="G42">
        <v>799</v>
      </c>
      <c r="H42">
        <v>13</v>
      </c>
      <c r="I42">
        <v>14888</v>
      </c>
      <c r="J42">
        <v>11.4666409935496</v>
      </c>
      <c r="K42">
        <v>3.3786416154057901E-3</v>
      </c>
      <c r="L42" s="24">
        <v>1.6108380921280301E-4</v>
      </c>
      <c r="M42" s="24">
        <v>1.5796114435335799E-4</v>
      </c>
    </row>
    <row r="43" spans="1:13" x14ac:dyDescent="0.25">
      <c r="A43" t="s">
        <v>3995</v>
      </c>
      <c r="B43" t="s">
        <v>4057</v>
      </c>
      <c r="C43">
        <v>8</v>
      </c>
      <c r="D43">
        <v>0.80240722166499501</v>
      </c>
      <c r="E43" s="24">
        <v>1.03883986241196E-4</v>
      </c>
      <c r="F43" t="s">
        <v>4032</v>
      </c>
      <c r="G43">
        <v>799</v>
      </c>
      <c r="H43">
        <v>22</v>
      </c>
      <c r="I43">
        <v>14888</v>
      </c>
      <c r="J43">
        <v>6.7757424052793196</v>
      </c>
      <c r="K43">
        <v>0.19734470885934499</v>
      </c>
      <c r="L43">
        <v>6.8660822156290701E-3</v>
      </c>
      <c r="M43">
        <v>6.7329808582575401E-3</v>
      </c>
    </row>
    <row r="44" spans="1:13" x14ac:dyDescent="0.25">
      <c r="A44" t="s">
        <v>3995</v>
      </c>
      <c r="B44" t="s">
        <v>4078</v>
      </c>
      <c r="C44">
        <v>8</v>
      </c>
      <c r="D44">
        <v>0.80240722166499501</v>
      </c>
      <c r="E44">
        <v>1.0501776043028801E-3</v>
      </c>
      <c r="F44" t="s">
        <v>4079</v>
      </c>
      <c r="G44">
        <v>799</v>
      </c>
      <c r="H44">
        <v>31</v>
      </c>
      <c r="I44">
        <v>14888</v>
      </c>
      <c r="J44">
        <v>4.8085913843917796</v>
      </c>
      <c r="K44">
        <v>0.89175341586253098</v>
      </c>
      <c r="L44">
        <v>5.16540844907118E-2</v>
      </c>
      <c r="M44">
        <v>5.06527523563765E-2</v>
      </c>
    </row>
    <row r="45" spans="1:13" x14ac:dyDescent="0.25">
      <c r="A45" t="s">
        <v>3995</v>
      </c>
      <c r="B45" t="s">
        <v>4039</v>
      </c>
      <c r="C45">
        <v>7</v>
      </c>
      <c r="D45">
        <v>0.70210631895687003</v>
      </c>
      <c r="E45" s="24">
        <v>4.05960675393576E-6</v>
      </c>
      <c r="F45" t="s">
        <v>4040</v>
      </c>
      <c r="G45">
        <v>799</v>
      </c>
      <c r="H45">
        <v>10</v>
      </c>
      <c r="I45">
        <v>14888</v>
      </c>
      <c r="J45">
        <v>13.043304130162699</v>
      </c>
      <c r="K45">
        <v>8.5533554482030098E-3</v>
      </c>
      <c r="L45" s="24">
        <v>3.7330731672061498E-4</v>
      </c>
      <c r="M45" s="24">
        <v>3.6607062642012099E-4</v>
      </c>
    </row>
    <row r="46" spans="1:13" x14ac:dyDescent="0.25">
      <c r="A46" t="s">
        <v>3995</v>
      </c>
      <c r="B46" t="s">
        <v>4053</v>
      </c>
      <c r="C46">
        <v>7</v>
      </c>
      <c r="D46">
        <v>0.70210631895687003</v>
      </c>
      <c r="E46" s="24">
        <v>7.67155504298215E-5</v>
      </c>
      <c r="F46" t="s">
        <v>4054</v>
      </c>
      <c r="G46">
        <v>799</v>
      </c>
      <c r="H46">
        <v>15</v>
      </c>
      <c r="I46">
        <v>14888</v>
      </c>
      <c r="J46">
        <v>8.6955360867751299</v>
      </c>
      <c r="K46">
        <v>0.14984477765797699</v>
      </c>
      <c r="L46">
        <v>5.2339802954539504E-3</v>
      </c>
      <c r="M46">
        <v>5.1325177932725697E-3</v>
      </c>
    </row>
    <row r="47" spans="1:13" x14ac:dyDescent="0.25">
      <c r="A47" t="s">
        <v>3995</v>
      </c>
      <c r="B47" t="s">
        <v>4055</v>
      </c>
      <c r="C47">
        <v>7</v>
      </c>
      <c r="D47">
        <v>0.70210631895687003</v>
      </c>
      <c r="E47" s="24">
        <v>7.67155504298215E-5</v>
      </c>
      <c r="F47" t="s">
        <v>4056</v>
      </c>
      <c r="G47">
        <v>799</v>
      </c>
      <c r="H47">
        <v>15</v>
      </c>
      <c r="I47">
        <v>14888</v>
      </c>
      <c r="J47">
        <v>8.6955360867751299</v>
      </c>
      <c r="K47">
        <v>0.14984477765797699</v>
      </c>
      <c r="L47">
        <v>5.2339802954539504E-3</v>
      </c>
      <c r="M47">
        <v>5.1325177932725697E-3</v>
      </c>
    </row>
    <row r="48" spans="1:13" x14ac:dyDescent="0.25">
      <c r="A48" t="s">
        <v>3995</v>
      </c>
      <c r="B48" t="s">
        <v>4060</v>
      </c>
      <c r="C48">
        <v>7</v>
      </c>
      <c r="D48">
        <v>0.70210631895687003</v>
      </c>
      <c r="E48" s="24">
        <v>1.17194847918308E-4</v>
      </c>
      <c r="F48" t="s">
        <v>4061</v>
      </c>
      <c r="G48">
        <v>799</v>
      </c>
      <c r="H48">
        <v>16</v>
      </c>
      <c r="I48">
        <v>14888</v>
      </c>
      <c r="J48">
        <v>8.1520650813516795</v>
      </c>
      <c r="K48">
        <v>0.21963914414631899</v>
      </c>
      <c r="L48">
        <v>7.2902089219771303E-3</v>
      </c>
      <c r="M48">
        <v>7.1488857230168198E-3</v>
      </c>
    </row>
    <row r="49" spans="1:13" x14ac:dyDescent="0.25">
      <c r="A49" t="s">
        <v>3995</v>
      </c>
      <c r="B49" t="s">
        <v>4082</v>
      </c>
      <c r="C49">
        <v>7</v>
      </c>
      <c r="D49">
        <v>0.70210631895687003</v>
      </c>
      <c r="E49">
        <v>1.3628177507637701E-3</v>
      </c>
      <c r="F49" t="s">
        <v>4083</v>
      </c>
      <c r="G49">
        <v>799</v>
      </c>
      <c r="H49">
        <v>24</v>
      </c>
      <c r="I49">
        <v>14888</v>
      </c>
      <c r="J49">
        <v>5.4347100542344497</v>
      </c>
      <c r="K49">
        <v>0.94418368907019501</v>
      </c>
      <c r="L49">
        <v>6.4052434285897394E-2</v>
      </c>
      <c r="M49">
        <v>6.2810755890757103E-2</v>
      </c>
    </row>
    <row r="50" spans="1:13" x14ac:dyDescent="0.25">
      <c r="A50" t="s">
        <v>3995</v>
      </c>
      <c r="B50" t="s">
        <v>4148</v>
      </c>
      <c r="C50">
        <v>7</v>
      </c>
      <c r="D50">
        <v>0.70210631895687003</v>
      </c>
      <c r="E50">
        <v>1.14224052687797E-2</v>
      </c>
      <c r="F50" t="s">
        <v>4149</v>
      </c>
      <c r="G50">
        <v>799</v>
      </c>
      <c r="H50">
        <v>36</v>
      </c>
      <c r="I50">
        <v>14888</v>
      </c>
      <c r="J50">
        <v>3.6231400361563</v>
      </c>
      <c r="K50">
        <v>0.99999999997228095</v>
      </c>
      <c r="L50">
        <v>0.30972291209575697</v>
      </c>
      <c r="M50">
        <v>0.303718827274988</v>
      </c>
    </row>
    <row r="51" spans="1:13" x14ac:dyDescent="0.25">
      <c r="A51" t="s">
        <v>3995</v>
      </c>
      <c r="B51" t="s">
        <v>4049</v>
      </c>
      <c r="C51">
        <v>6</v>
      </c>
      <c r="D51">
        <v>0.60180541624874595</v>
      </c>
      <c r="E51" s="24">
        <v>4.5951358716052801E-5</v>
      </c>
      <c r="F51" t="s">
        <v>4050</v>
      </c>
      <c r="G51">
        <v>799</v>
      </c>
      <c r="H51">
        <v>9</v>
      </c>
      <c r="I51">
        <v>14888</v>
      </c>
      <c r="J51">
        <v>12.422194409678699</v>
      </c>
      <c r="K51">
        <v>9.2657524936797395E-2</v>
      </c>
      <c r="L51">
        <v>3.4709687030161302E-3</v>
      </c>
      <c r="M51">
        <v>3.4036827848962E-3</v>
      </c>
    </row>
    <row r="52" spans="1:13" x14ac:dyDescent="0.25">
      <c r="A52" t="s">
        <v>3995</v>
      </c>
      <c r="B52" t="s">
        <v>4070</v>
      </c>
      <c r="C52">
        <v>6</v>
      </c>
      <c r="D52">
        <v>0.60180541624874595</v>
      </c>
      <c r="E52" s="24">
        <v>2.5227330022191001E-4</v>
      </c>
      <c r="F52" t="s">
        <v>4071</v>
      </c>
      <c r="G52">
        <v>799</v>
      </c>
      <c r="H52">
        <v>12</v>
      </c>
      <c r="I52">
        <v>14888</v>
      </c>
      <c r="J52">
        <v>9.3166458072590697</v>
      </c>
      <c r="K52">
        <v>0.41367301353041602</v>
      </c>
      <c r="L52">
        <v>1.36809751274189E-2</v>
      </c>
      <c r="M52">
        <v>1.34157647348779E-2</v>
      </c>
    </row>
    <row r="53" spans="1:13" x14ac:dyDescent="0.25">
      <c r="A53" t="s">
        <v>3995</v>
      </c>
      <c r="B53" t="s">
        <v>4086</v>
      </c>
      <c r="C53">
        <v>6</v>
      </c>
      <c r="D53">
        <v>0.60180541624874595</v>
      </c>
      <c r="E53">
        <v>2.0854664817428498E-3</v>
      </c>
      <c r="F53" t="s">
        <v>4087</v>
      </c>
      <c r="G53">
        <v>799</v>
      </c>
      <c r="H53">
        <v>18</v>
      </c>
      <c r="I53">
        <v>14888</v>
      </c>
      <c r="J53">
        <v>6.2110972048393798</v>
      </c>
      <c r="K53">
        <v>0.98793510044343502</v>
      </c>
      <c r="L53">
        <v>9.3845991678428206E-2</v>
      </c>
      <c r="M53">
        <v>9.2026754960312096E-2</v>
      </c>
    </row>
    <row r="54" spans="1:13" x14ac:dyDescent="0.25">
      <c r="A54" t="s">
        <v>3995</v>
      </c>
      <c r="B54" t="s">
        <v>4088</v>
      </c>
      <c r="C54">
        <v>6</v>
      </c>
      <c r="D54">
        <v>0.60180541624874595</v>
      </c>
      <c r="E54">
        <v>2.7068087378991699E-3</v>
      </c>
      <c r="F54" t="s">
        <v>4089</v>
      </c>
      <c r="G54">
        <v>799</v>
      </c>
      <c r="H54">
        <v>19</v>
      </c>
      <c r="I54">
        <v>14888</v>
      </c>
      <c r="J54">
        <v>5.8841973519530999</v>
      </c>
      <c r="K54">
        <v>0.99677032276812705</v>
      </c>
      <c r="L54">
        <v>0.10833378356213701</v>
      </c>
      <c r="M54">
        <v>0.106233696032091</v>
      </c>
    </row>
    <row r="55" spans="1:13" x14ac:dyDescent="0.25">
      <c r="A55" t="s">
        <v>3995</v>
      </c>
      <c r="B55" t="s">
        <v>4090</v>
      </c>
      <c r="C55">
        <v>6</v>
      </c>
      <c r="D55">
        <v>0.60180541624874595</v>
      </c>
      <c r="E55">
        <v>2.7068087378991699E-3</v>
      </c>
      <c r="F55" t="s">
        <v>4091</v>
      </c>
      <c r="G55">
        <v>799</v>
      </c>
      <c r="H55">
        <v>19</v>
      </c>
      <c r="I55">
        <v>14888</v>
      </c>
      <c r="J55">
        <v>5.8841973519530999</v>
      </c>
      <c r="K55">
        <v>0.99677032276812705</v>
      </c>
      <c r="L55">
        <v>0.10833378356213701</v>
      </c>
      <c r="M55">
        <v>0.106233696032091</v>
      </c>
    </row>
    <row r="56" spans="1:13" x14ac:dyDescent="0.25">
      <c r="A56" t="s">
        <v>3995</v>
      </c>
      <c r="B56" t="s">
        <v>4092</v>
      </c>
      <c r="C56">
        <v>6</v>
      </c>
      <c r="D56">
        <v>0.60180541624874595</v>
      </c>
      <c r="E56">
        <v>2.7068087378991699E-3</v>
      </c>
      <c r="F56" t="s">
        <v>4093</v>
      </c>
      <c r="G56">
        <v>799</v>
      </c>
      <c r="H56">
        <v>19</v>
      </c>
      <c r="I56">
        <v>14888</v>
      </c>
      <c r="J56">
        <v>5.8841973519530999</v>
      </c>
      <c r="K56">
        <v>0.99677032276812705</v>
      </c>
      <c r="L56">
        <v>0.10833378356213701</v>
      </c>
      <c r="M56">
        <v>0.106233696032091</v>
      </c>
    </row>
    <row r="57" spans="1:13" x14ac:dyDescent="0.25">
      <c r="A57" t="s">
        <v>3995</v>
      </c>
      <c r="B57" t="s">
        <v>4094</v>
      </c>
      <c r="C57">
        <v>6</v>
      </c>
      <c r="D57">
        <v>0.60180541624874595</v>
      </c>
      <c r="E57">
        <v>2.7068087378991699E-3</v>
      </c>
      <c r="F57" t="s">
        <v>4095</v>
      </c>
      <c r="G57">
        <v>799</v>
      </c>
      <c r="H57">
        <v>19</v>
      </c>
      <c r="I57">
        <v>14888</v>
      </c>
      <c r="J57">
        <v>5.8841973519530999</v>
      </c>
      <c r="K57">
        <v>0.99677032276812705</v>
      </c>
      <c r="L57">
        <v>0.10833378356213701</v>
      </c>
      <c r="M57">
        <v>0.106233696032091</v>
      </c>
    </row>
    <row r="58" spans="1:13" x14ac:dyDescent="0.25">
      <c r="A58" t="s">
        <v>3995</v>
      </c>
      <c r="B58" t="s">
        <v>4106</v>
      </c>
      <c r="C58">
        <v>6</v>
      </c>
      <c r="D58">
        <v>0.60180541624874595</v>
      </c>
      <c r="E58">
        <v>3.4518678466338498E-3</v>
      </c>
      <c r="F58" t="s">
        <v>4107</v>
      </c>
      <c r="G58">
        <v>799</v>
      </c>
      <c r="H58">
        <v>20</v>
      </c>
      <c r="I58">
        <v>14888</v>
      </c>
      <c r="J58">
        <v>5.58998748435544</v>
      </c>
      <c r="K58">
        <v>0.99933570746034905</v>
      </c>
      <c r="L58">
        <v>0.12808246483562399</v>
      </c>
      <c r="M58">
        <v>0.12559954234944901</v>
      </c>
    </row>
    <row r="59" spans="1:13" x14ac:dyDescent="0.25">
      <c r="A59" t="s">
        <v>3995</v>
      </c>
      <c r="B59" t="s">
        <v>4120</v>
      </c>
      <c r="C59">
        <v>6</v>
      </c>
      <c r="D59">
        <v>0.60180541624874595</v>
      </c>
      <c r="E59">
        <v>6.5574242058742301E-3</v>
      </c>
      <c r="F59" t="s">
        <v>4121</v>
      </c>
      <c r="G59">
        <v>799</v>
      </c>
      <c r="H59">
        <v>23</v>
      </c>
      <c r="I59">
        <v>14888</v>
      </c>
      <c r="J59">
        <v>4.8608586820482103</v>
      </c>
      <c r="K59">
        <v>0.99999910029894101</v>
      </c>
      <c r="L59">
        <v>0.21670237805349901</v>
      </c>
      <c r="M59">
        <v>0.212501528171611</v>
      </c>
    </row>
    <row r="60" spans="1:13" x14ac:dyDescent="0.25">
      <c r="A60" t="s">
        <v>3995</v>
      </c>
      <c r="B60" t="s">
        <v>4128</v>
      </c>
      <c r="C60">
        <v>6</v>
      </c>
      <c r="D60">
        <v>0.60180541624874595</v>
      </c>
      <c r="E60">
        <v>7.9244259046550997E-3</v>
      </c>
      <c r="F60" t="s">
        <v>4129</v>
      </c>
      <c r="G60">
        <v>799</v>
      </c>
      <c r="H60">
        <v>24</v>
      </c>
      <c r="I60">
        <v>14888</v>
      </c>
      <c r="J60">
        <v>4.6583229036295304</v>
      </c>
      <c r="K60">
        <v>0.99999995116785401</v>
      </c>
      <c r="L60">
        <v>0.23727546744143799</v>
      </c>
      <c r="M60">
        <v>0.23267580116952399</v>
      </c>
    </row>
    <row r="61" spans="1:13" x14ac:dyDescent="0.25">
      <c r="A61" t="s">
        <v>3995</v>
      </c>
      <c r="B61" t="s">
        <v>4130</v>
      </c>
      <c r="C61">
        <v>6</v>
      </c>
      <c r="D61">
        <v>0.60180541624874595</v>
      </c>
      <c r="E61">
        <v>7.9244259046550997E-3</v>
      </c>
      <c r="F61" t="s">
        <v>4131</v>
      </c>
      <c r="G61">
        <v>799</v>
      </c>
      <c r="H61">
        <v>24</v>
      </c>
      <c r="I61">
        <v>14888</v>
      </c>
      <c r="J61">
        <v>4.6583229036295304</v>
      </c>
      <c r="K61">
        <v>0.99999995116785401</v>
      </c>
      <c r="L61">
        <v>0.23727546744143799</v>
      </c>
      <c r="M61">
        <v>0.23267580116952399</v>
      </c>
    </row>
    <row r="62" spans="1:13" x14ac:dyDescent="0.25">
      <c r="A62" t="s">
        <v>3995</v>
      </c>
      <c r="B62" t="s">
        <v>4190</v>
      </c>
      <c r="C62">
        <v>6</v>
      </c>
      <c r="D62">
        <v>0.60180541624874595</v>
      </c>
      <c r="E62">
        <v>2.9805667653762798E-2</v>
      </c>
      <c r="F62" t="s">
        <v>4191</v>
      </c>
      <c r="G62">
        <v>799</v>
      </c>
      <c r="H62">
        <v>33</v>
      </c>
      <c r="I62">
        <v>14888</v>
      </c>
      <c r="J62">
        <v>3.3878712026396598</v>
      </c>
      <c r="K62">
        <v>1</v>
      </c>
      <c r="L62">
        <v>0.63038987087708398</v>
      </c>
      <c r="M62">
        <v>0.61816954713904104</v>
      </c>
    </row>
    <row r="63" spans="1:13" x14ac:dyDescent="0.25">
      <c r="A63" t="s">
        <v>3995</v>
      </c>
      <c r="B63" t="s">
        <v>4058</v>
      </c>
      <c r="C63">
        <v>5</v>
      </c>
      <c r="D63">
        <v>0.50150451354062098</v>
      </c>
      <c r="E63" s="24">
        <v>1.1267158733312799E-4</v>
      </c>
      <c r="F63" t="s">
        <v>4059</v>
      </c>
      <c r="G63">
        <v>799</v>
      </c>
      <c r="H63">
        <v>6</v>
      </c>
      <c r="I63">
        <v>14888</v>
      </c>
      <c r="J63">
        <v>15.5277430120984</v>
      </c>
      <c r="K63">
        <v>0.21213341433945099</v>
      </c>
      <c r="L63">
        <v>7.2212244608959803E-3</v>
      </c>
      <c r="M63">
        <v>7.0812385493608798E-3</v>
      </c>
    </row>
    <row r="64" spans="1:13" x14ac:dyDescent="0.25">
      <c r="A64" t="s">
        <v>3995</v>
      </c>
      <c r="B64" t="s">
        <v>4068</v>
      </c>
      <c r="C64">
        <v>5</v>
      </c>
      <c r="D64">
        <v>0.50150451354062098</v>
      </c>
      <c r="E64" s="24">
        <v>2.5172129000483102E-4</v>
      </c>
      <c r="F64" t="s">
        <v>4069</v>
      </c>
      <c r="G64">
        <v>799</v>
      </c>
      <c r="H64">
        <v>7</v>
      </c>
      <c r="I64">
        <v>14888</v>
      </c>
      <c r="J64">
        <v>13.3094940103701</v>
      </c>
      <c r="K64">
        <v>0.41298757921007501</v>
      </c>
      <c r="L64">
        <v>1.36809751274189E-2</v>
      </c>
      <c r="M64">
        <v>1.34157647348779E-2</v>
      </c>
    </row>
    <row r="65" spans="1:13" x14ac:dyDescent="0.25">
      <c r="A65" t="s">
        <v>3995</v>
      </c>
      <c r="B65" t="s">
        <v>4076</v>
      </c>
      <c r="C65">
        <v>5</v>
      </c>
      <c r="D65">
        <v>0.50150451354062098</v>
      </c>
      <c r="E65" s="24">
        <v>8.3097324465791701E-4</v>
      </c>
      <c r="F65" t="s">
        <v>4077</v>
      </c>
      <c r="G65">
        <v>799</v>
      </c>
      <c r="H65">
        <v>9</v>
      </c>
      <c r="I65">
        <v>14888</v>
      </c>
      <c r="J65">
        <v>10.3518286747323</v>
      </c>
      <c r="K65">
        <v>0.82779512153468904</v>
      </c>
      <c r="L65">
        <v>4.1845438391702197E-2</v>
      </c>
      <c r="M65">
        <v>4.1034250224298102E-2</v>
      </c>
    </row>
    <row r="66" spans="1:13" x14ac:dyDescent="0.25">
      <c r="A66" t="s">
        <v>3995</v>
      </c>
      <c r="B66" t="s">
        <v>4080</v>
      </c>
      <c r="C66">
        <v>5</v>
      </c>
      <c r="D66">
        <v>0.50150451354062098</v>
      </c>
      <c r="E66">
        <v>1.3263933339715899E-3</v>
      </c>
      <c r="F66" t="s">
        <v>4081</v>
      </c>
      <c r="G66">
        <v>799</v>
      </c>
      <c r="H66">
        <v>10</v>
      </c>
      <c r="I66">
        <v>14888</v>
      </c>
      <c r="J66">
        <v>9.3166458072590697</v>
      </c>
      <c r="K66">
        <v>0.939705313811801</v>
      </c>
      <c r="L66">
        <v>6.3757315939771006E-2</v>
      </c>
      <c r="M66">
        <v>6.25213585149339E-2</v>
      </c>
    </row>
    <row r="67" spans="1:13" x14ac:dyDescent="0.25">
      <c r="A67" t="s">
        <v>3995</v>
      </c>
      <c r="B67" t="s">
        <v>4100</v>
      </c>
      <c r="C67">
        <v>5</v>
      </c>
      <c r="D67">
        <v>0.50150451354062098</v>
      </c>
      <c r="E67">
        <v>2.86841223616061E-3</v>
      </c>
      <c r="F67" t="s">
        <v>4101</v>
      </c>
      <c r="G67">
        <v>799</v>
      </c>
      <c r="H67">
        <v>12</v>
      </c>
      <c r="I67">
        <v>14888</v>
      </c>
      <c r="J67">
        <v>7.7638715060492203</v>
      </c>
      <c r="K67">
        <v>0.99770788882232597</v>
      </c>
      <c r="L67">
        <v>0.10833378356213701</v>
      </c>
      <c r="M67">
        <v>0.106233696032091</v>
      </c>
    </row>
    <row r="68" spans="1:13" x14ac:dyDescent="0.25">
      <c r="A68" t="s">
        <v>3995</v>
      </c>
      <c r="B68" t="s">
        <v>4102</v>
      </c>
      <c r="C68">
        <v>5</v>
      </c>
      <c r="D68">
        <v>0.50150451354062098</v>
      </c>
      <c r="E68">
        <v>2.86841223616061E-3</v>
      </c>
      <c r="F68" t="s">
        <v>4103</v>
      </c>
      <c r="G68">
        <v>799</v>
      </c>
      <c r="H68">
        <v>12</v>
      </c>
      <c r="I68">
        <v>14888</v>
      </c>
      <c r="J68">
        <v>7.7638715060492203</v>
      </c>
      <c r="K68">
        <v>0.99770788882232597</v>
      </c>
      <c r="L68">
        <v>0.10833378356213701</v>
      </c>
      <c r="M68">
        <v>0.106233696032091</v>
      </c>
    </row>
    <row r="69" spans="1:13" x14ac:dyDescent="0.25">
      <c r="A69" t="s">
        <v>3995</v>
      </c>
      <c r="B69" t="s">
        <v>4104</v>
      </c>
      <c r="C69">
        <v>5</v>
      </c>
      <c r="D69">
        <v>0.50150451354062098</v>
      </c>
      <c r="E69">
        <v>2.86841223616061E-3</v>
      </c>
      <c r="F69" t="s">
        <v>4105</v>
      </c>
      <c r="G69">
        <v>799</v>
      </c>
      <c r="H69">
        <v>12</v>
      </c>
      <c r="I69">
        <v>14888</v>
      </c>
      <c r="J69">
        <v>7.7638715060492203</v>
      </c>
      <c r="K69">
        <v>0.99770788882232597</v>
      </c>
      <c r="L69">
        <v>0.10833378356213701</v>
      </c>
      <c r="M69">
        <v>0.106233696032091</v>
      </c>
    </row>
    <row r="70" spans="1:13" x14ac:dyDescent="0.25">
      <c r="A70" t="s">
        <v>3995</v>
      </c>
      <c r="B70" t="s">
        <v>4116</v>
      </c>
      <c r="C70">
        <v>5</v>
      </c>
      <c r="D70">
        <v>0.50150451354062098</v>
      </c>
      <c r="E70">
        <v>5.3235721839166496E-3</v>
      </c>
      <c r="F70" t="s">
        <v>4117</v>
      </c>
      <c r="G70">
        <v>799</v>
      </c>
      <c r="H70">
        <v>14</v>
      </c>
      <c r="I70">
        <v>14888</v>
      </c>
      <c r="J70">
        <v>6.6547470051850501</v>
      </c>
      <c r="K70">
        <v>0.99998756219270002</v>
      </c>
      <c r="L70">
        <v>0.18160250272554301</v>
      </c>
      <c r="M70">
        <v>0.17808207595875999</v>
      </c>
    </row>
    <row r="71" spans="1:13" x14ac:dyDescent="0.25">
      <c r="A71" t="s">
        <v>3995</v>
      </c>
      <c r="B71" t="s">
        <v>4144</v>
      </c>
      <c r="C71">
        <v>5</v>
      </c>
      <c r="D71">
        <v>0.50150451354062098</v>
      </c>
      <c r="E71">
        <v>8.8863905135190997E-3</v>
      </c>
      <c r="F71" t="s">
        <v>4145</v>
      </c>
      <c r="G71">
        <v>799</v>
      </c>
      <c r="H71">
        <v>16</v>
      </c>
      <c r="I71">
        <v>14888</v>
      </c>
      <c r="J71">
        <v>5.8229036295369196</v>
      </c>
      <c r="K71">
        <v>0.99999999373099802</v>
      </c>
      <c r="L71">
        <v>0.24729889389595899</v>
      </c>
      <c r="M71">
        <v>0.24250492006629701</v>
      </c>
    </row>
    <row r="72" spans="1:13" x14ac:dyDescent="0.25">
      <c r="A72" t="s">
        <v>3995</v>
      </c>
      <c r="B72" t="s">
        <v>4168</v>
      </c>
      <c r="C72">
        <v>5</v>
      </c>
      <c r="D72">
        <v>0.50150451354062098</v>
      </c>
      <c r="E72">
        <v>1.66593073391266E-2</v>
      </c>
      <c r="F72" t="s">
        <v>4169</v>
      </c>
      <c r="G72">
        <v>799</v>
      </c>
      <c r="H72">
        <v>19</v>
      </c>
      <c r="I72">
        <v>14888</v>
      </c>
      <c r="J72">
        <v>4.9034977932942496</v>
      </c>
      <c r="K72">
        <v>0.999999999999999</v>
      </c>
      <c r="L72">
        <v>0.40039130707105602</v>
      </c>
      <c r="M72">
        <v>0.39262958433350797</v>
      </c>
    </row>
    <row r="73" spans="1:13" x14ac:dyDescent="0.25">
      <c r="A73" t="s">
        <v>3995</v>
      </c>
      <c r="B73" t="s">
        <v>4176</v>
      </c>
      <c r="C73">
        <v>5</v>
      </c>
      <c r="D73">
        <v>0.50150451354062098</v>
      </c>
      <c r="E73">
        <v>1.9961167211764001E-2</v>
      </c>
      <c r="F73" t="s">
        <v>4177</v>
      </c>
      <c r="G73">
        <v>799</v>
      </c>
      <c r="H73">
        <v>20</v>
      </c>
      <c r="I73">
        <v>14888</v>
      </c>
      <c r="J73">
        <v>4.6583229036295304</v>
      </c>
      <c r="K73">
        <v>1</v>
      </c>
      <c r="L73">
        <v>0.45888987666174902</v>
      </c>
      <c r="M73">
        <v>0.44999413909998498</v>
      </c>
    </row>
    <row r="74" spans="1:13" x14ac:dyDescent="0.25">
      <c r="A74" t="s">
        <v>3995</v>
      </c>
      <c r="B74" t="s">
        <v>4192</v>
      </c>
      <c r="C74">
        <v>5</v>
      </c>
      <c r="D74">
        <v>0.50150451354062098</v>
      </c>
      <c r="E74">
        <v>3.2149968602927501E-2</v>
      </c>
      <c r="F74" t="s">
        <v>4193</v>
      </c>
      <c r="G74">
        <v>799</v>
      </c>
      <c r="H74">
        <v>23</v>
      </c>
      <c r="I74">
        <v>14888</v>
      </c>
      <c r="J74">
        <v>4.0507155683735103</v>
      </c>
      <c r="K74">
        <v>1</v>
      </c>
      <c r="L74">
        <v>0.67323944153655202</v>
      </c>
      <c r="M74">
        <v>0.66018846418288801</v>
      </c>
    </row>
    <row r="75" spans="1:13" x14ac:dyDescent="0.25">
      <c r="A75" t="s">
        <v>3995</v>
      </c>
      <c r="B75" t="s">
        <v>4200</v>
      </c>
      <c r="C75">
        <v>5</v>
      </c>
      <c r="D75">
        <v>0.50150451354062098</v>
      </c>
      <c r="E75">
        <v>4.7874593452737299E-2</v>
      </c>
      <c r="F75" t="s">
        <v>4201</v>
      </c>
      <c r="G75">
        <v>799</v>
      </c>
      <c r="H75">
        <v>26</v>
      </c>
      <c r="I75">
        <v>14888</v>
      </c>
      <c r="J75">
        <v>3.5833253104842502</v>
      </c>
      <c r="K75">
        <v>1</v>
      </c>
      <c r="L75">
        <v>0.950702692409787</v>
      </c>
      <c r="M75">
        <v>0.93227299482643</v>
      </c>
    </row>
    <row r="76" spans="1:13" x14ac:dyDescent="0.25">
      <c r="A76" t="s">
        <v>3995</v>
      </c>
      <c r="B76" t="s">
        <v>4074</v>
      </c>
      <c r="C76">
        <v>4</v>
      </c>
      <c r="D76">
        <v>0.401203610832497</v>
      </c>
      <c r="E76" s="24">
        <v>5.8919371759253998E-4</v>
      </c>
      <c r="F76" t="s">
        <v>4075</v>
      </c>
      <c r="G76">
        <v>799</v>
      </c>
      <c r="H76">
        <v>4</v>
      </c>
      <c r="I76">
        <v>14888</v>
      </c>
      <c r="J76">
        <v>18.6332916145181</v>
      </c>
      <c r="K76">
        <v>0.71266351680465601</v>
      </c>
      <c r="L76">
        <v>3.0393773480688301E-2</v>
      </c>
      <c r="M76">
        <v>2.98045797630958E-2</v>
      </c>
    </row>
    <row r="77" spans="1:13" x14ac:dyDescent="0.25">
      <c r="A77" t="s">
        <v>3995</v>
      </c>
      <c r="B77" t="s">
        <v>4084</v>
      </c>
      <c r="C77">
        <v>4</v>
      </c>
      <c r="D77">
        <v>0.401203610832497</v>
      </c>
      <c r="E77">
        <v>1.41414182330446E-3</v>
      </c>
      <c r="F77" t="s">
        <v>4085</v>
      </c>
      <c r="G77">
        <v>799</v>
      </c>
      <c r="H77">
        <v>5</v>
      </c>
      <c r="I77">
        <v>14888</v>
      </c>
      <c r="J77">
        <v>14.906633291614501</v>
      </c>
      <c r="K77">
        <v>0.94993543868844399</v>
      </c>
      <c r="L77">
        <v>6.5019781658455095E-2</v>
      </c>
      <c r="M77">
        <v>6.3759350902901094E-2</v>
      </c>
    </row>
    <row r="78" spans="1:13" x14ac:dyDescent="0.25">
      <c r="A78" t="s">
        <v>3995</v>
      </c>
      <c r="B78" t="s">
        <v>4096</v>
      </c>
      <c r="C78">
        <v>4</v>
      </c>
      <c r="D78">
        <v>0.401203610832497</v>
      </c>
      <c r="E78">
        <v>2.7156120593264002E-3</v>
      </c>
      <c r="F78" t="s">
        <v>4097</v>
      </c>
      <c r="G78">
        <v>799</v>
      </c>
      <c r="H78">
        <v>6</v>
      </c>
      <c r="I78">
        <v>14888</v>
      </c>
      <c r="J78">
        <v>12.422194409678699</v>
      </c>
      <c r="K78">
        <v>0.99683008829360698</v>
      </c>
      <c r="L78">
        <v>0.10833378356213701</v>
      </c>
      <c r="M78">
        <v>0.106233696032091</v>
      </c>
    </row>
    <row r="79" spans="1:13" x14ac:dyDescent="0.25">
      <c r="A79" t="s">
        <v>3995</v>
      </c>
      <c r="B79" t="s">
        <v>4098</v>
      </c>
      <c r="C79">
        <v>4</v>
      </c>
      <c r="D79">
        <v>0.401203610832497</v>
      </c>
      <c r="E79">
        <v>2.7156120593264002E-3</v>
      </c>
      <c r="F79" t="s">
        <v>4099</v>
      </c>
      <c r="G79">
        <v>799</v>
      </c>
      <c r="H79">
        <v>6</v>
      </c>
      <c r="I79">
        <v>14888</v>
      </c>
      <c r="J79">
        <v>12.422194409678699</v>
      </c>
      <c r="K79">
        <v>0.99683008829360698</v>
      </c>
      <c r="L79">
        <v>0.10833378356213701</v>
      </c>
      <c r="M79">
        <v>0.106233696032091</v>
      </c>
    </row>
    <row r="80" spans="1:13" x14ac:dyDescent="0.25">
      <c r="A80" t="s">
        <v>3995</v>
      </c>
      <c r="B80" t="s">
        <v>4112</v>
      </c>
      <c r="C80">
        <v>4</v>
      </c>
      <c r="D80">
        <v>0.401203610832497</v>
      </c>
      <c r="E80">
        <v>4.5635301361819803E-3</v>
      </c>
      <c r="F80" t="s">
        <v>4113</v>
      </c>
      <c r="G80">
        <v>799</v>
      </c>
      <c r="H80">
        <v>7</v>
      </c>
      <c r="I80">
        <v>14888</v>
      </c>
      <c r="J80">
        <v>10.647595208296</v>
      </c>
      <c r="K80">
        <v>0.999937386568168</v>
      </c>
      <c r="L80">
        <v>0.160864437300415</v>
      </c>
      <c r="M80">
        <v>0.15774602504068999</v>
      </c>
    </row>
    <row r="81" spans="1:13" x14ac:dyDescent="0.25">
      <c r="A81" t="s">
        <v>3995</v>
      </c>
      <c r="B81" t="s">
        <v>4122</v>
      </c>
      <c r="C81">
        <v>4</v>
      </c>
      <c r="D81">
        <v>0.401203610832497</v>
      </c>
      <c r="E81">
        <v>7.0124034406490298E-3</v>
      </c>
      <c r="F81" t="s">
        <v>4123</v>
      </c>
      <c r="G81">
        <v>799</v>
      </c>
      <c r="H81">
        <v>8</v>
      </c>
      <c r="I81">
        <v>14888</v>
      </c>
      <c r="J81">
        <v>9.3166458072590697</v>
      </c>
      <c r="K81">
        <v>0.99999965870412399</v>
      </c>
      <c r="L81">
        <v>0.22817281964573399</v>
      </c>
      <c r="M81">
        <v>0.22374961132163201</v>
      </c>
    </row>
    <row r="82" spans="1:13" x14ac:dyDescent="0.25">
      <c r="A82" t="s">
        <v>3995</v>
      </c>
      <c r="B82" t="s">
        <v>4170</v>
      </c>
      <c r="C82">
        <v>4</v>
      </c>
      <c r="D82">
        <v>0.401203610832497</v>
      </c>
      <c r="E82">
        <v>1.8315149550921402E-2</v>
      </c>
      <c r="F82" t="s">
        <v>4171</v>
      </c>
      <c r="G82">
        <v>799</v>
      </c>
      <c r="H82">
        <v>11</v>
      </c>
      <c r="I82">
        <v>14888</v>
      </c>
      <c r="J82">
        <v>6.7757424052793196</v>
      </c>
      <c r="K82">
        <v>1</v>
      </c>
      <c r="L82">
        <v>0.42567627802416302</v>
      </c>
      <c r="M82">
        <v>0.41742439745726401</v>
      </c>
    </row>
    <row r="83" spans="1:13" x14ac:dyDescent="0.25">
      <c r="A83" t="s">
        <v>3995</v>
      </c>
      <c r="B83" t="s">
        <v>4172</v>
      </c>
      <c r="C83">
        <v>4</v>
      </c>
      <c r="D83">
        <v>0.401203610832497</v>
      </c>
      <c r="E83">
        <v>1.8315149550921402E-2</v>
      </c>
      <c r="F83" t="s">
        <v>4173</v>
      </c>
      <c r="G83">
        <v>799</v>
      </c>
      <c r="H83">
        <v>11</v>
      </c>
      <c r="I83">
        <v>14888</v>
      </c>
      <c r="J83">
        <v>6.7757424052793196</v>
      </c>
      <c r="K83">
        <v>1</v>
      </c>
      <c r="L83">
        <v>0.42567627802416302</v>
      </c>
      <c r="M83">
        <v>0.41742439745726401</v>
      </c>
    </row>
    <row r="84" spans="1:13" x14ac:dyDescent="0.25">
      <c r="A84" t="s">
        <v>3995</v>
      </c>
      <c r="B84" t="s">
        <v>4174</v>
      </c>
      <c r="C84">
        <v>4</v>
      </c>
      <c r="D84">
        <v>0.401203610832497</v>
      </c>
      <c r="E84">
        <v>1.8315149550921402E-2</v>
      </c>
      <c r="F84" t="s">
        <v>4175</v>
      </c>
      <c r="G84">
        <v>799</v>
      </c>
      <c r="H84">
        <v>11</v>
      </c>
      <c r="I84">
        <v>14888</v>
      </c>
      <c r="J84">
        <v>6.7757424052793196</v>
      </c>
      <c r="K84">
        <v>1</v>
      </c>
      <c r="L84">
        <v>0.42567627802416302</v>
      </c>
      <c r="M84">
        <v>0.41742439745726401</v>
      </c>
    </row>
    <row r="85" spans="1:13" x14ac:dyDescent="0.25">
      <c r="A85" t="s">
        <v>3995</v>
      </c>
      <c r="B85" t="s">
        <v>4185</v>
      </c>
      <c r="C85">
        <v>4</v>
      </c>
      <c r="D85">
        <v>0.401203610832497</v>
      </c>
      <c r="E85">
        <v>2.9312556426895599E-2</v>
      </c>
      <c r="F85" t="s">
        <v>4186</v>
      </c>
      <c r="G85">
        <v>799</v>
      </c>
      <c r="H85">
        <v>13</v>
      </c>
      <c r="I85">
        <v>14888</v>
      </c>
      <c r="J85">
        <v>5.7333204967748097</v>
      </c>
      <c r="K85">
        <v>1</v>
      </c>
      <c r="L85">
        <v>0.62622279639277101</v>
      </c>
      <c r="M85">
        <v>0.61408325282203702</v>
      </c>
    </row>
    <row r="86" spans="1:13" x14ac:dyDescent="0.25">
      <c r="A86" t="s">
        <v>3995</v>
      </c>
      <c r="B86" t="s">
        <v>4187</v>
      </c>
      <c r="C86">
        <v>4</v>
      </c>
      <c r="D86">
        <v>0.401203610832497</v>
      </c>
      <c r="E86">
        <v>2.9312556426895599E-2</v>
      </c>
      <c r="F86" t="s">
        <v>4186</v>
      </c>
      <c r="G86">
        <v>799</v>
      </c>
      <c r="H86">
        <v>13</v>
      </c>
      <c r="I86">
        <v>14888</v>
      </c>
      <c r="J86">
        <v>5.7333204967748097</v>
      </c>
      <c r="K86">
        <v>1</v>
      </c>
      <c r="L86">
        <v>0.62622279639277101</v>
      </c>
      <c r="M86">
        <v>0.61408325282203702</v>
      </c>
    </row>
    <row r="87" spans="1:13" x14ac:dyDescent="0.25">
      <c r="A87" t="s">
        <v>3995</v>
      </c>
      <c r="B87" t="s">
        <v>4188</v>
      </c>
      <c r="C87">
        <v>4</v>
      </c>
      <c r="D87">
        <v>0.401203610832497</v>
      </c>
      <c r="E87">
        <v>2.9312556426895599E-2</v>
      </c>
      <c r="F87" t="s">
        <v>4189</v>
      </c>
      <c r="G87">
        <v>799</v>
      </c>
      <c r="H87">
        <v>13</v>
      </c>
      <c r="I87">
        <v>14888</v>
      </c>
      <c r="J87">
        <v>5.7333204967748097</v>
      </c>
      <c r="K87">
        <v>1</v>
      </c>
      <c r="L87">
        <v>0.62622279639277101</v>
      </c>
      <c r="M87">
        <v>0.61408325282203702</v>
      </c>
    </row>
    <row r="88" spans="1:13" x14ac:dyDescent="0.25">
      <c r="A88" t="s">
        <v>3995</v>
      </c>
      <c r="B88" t="s">
        <v>4198</v>
      </c>
      <c r="C88">
        <v>4</v>
      </c>
      <c r="D88">
        <v>0.401203610832497</v>
      </c>
      <c r="E88">
        <v>4.30798968553626E-2</v>
      </c>
      <c r="F88" t="s">
        <v>4199</v>
      </c>
      <c r="G88">
        <v>799</v>
      </c>
      <c r="H88">
        <v>15</v>
      </c>
      <c r="I88">
        <v>14888</v>
      </c>
      <c r="J88">
        <v>4.9688777638715003</v>
      </c>
      <c r="K88">
        <v>1</v>
      </c>
      <c r="L88">
        <v>0.87609597931819105</v>
      </c>
      <c r="M88">
        <v>0.85911255844251999</v>
      </c>
    </row>
    <row r="89" spans="1:13" x14ac:dyDescent="0.25">
      <c r="A89" t="s">
        <v>3995</v>
      </c>
      <c r="B89" t="s">
        <v>4132</v>
      </c>
      <c r="C89">
        <v>3</v>
      </c>
      <c r="D89">
        <v>0.30090270812437298</v>
      </c>
      <c r="E89">
        <v>8.3018366858942996E-3</v>
      </c>
      <c r="F89" t="s">
        <v>4133</v>
      </c>
      <c r="G89">
        <v>799</v>
      </c>
      <c r="H89">
        <v>3</v>
      </c>
      <c r="I89">
        <v>14888</v>
      </c>
      <c r="J89">
        <v>18.6332916145181</v>
      </c>
      <c r="K89">
        <v>0.99999997817064901</v>
      </c>
      <c r="L89">
        <v>0.23727546744143799</v>
      </c>
      <c r="M89">
        <v>0.23267580116952399</v>
      </c>
    </row>
    <row r="90" spans="1:13" x14ac:dyDescent="0.25">
      <c r="A90" t="s">
        <v>3995</v>
      </c>
      <c r="B90" t="s">
        <v>4134</v>
      </c>
      <c r="C90">
        <v>3</v>
      </c>
      <c r="D90">
        <v>0.30090270812437298</v>
      </c>
      <c r="E90">
        <v>8.3018366858942996E-3</v>
      </c>
      <c r="F90" t="s">
        <v>4135</v>
      </c>
      <c r="G90">
        <v>799</v>
      </c>
      <c r="H90">
        <v>3</v>
      </c>
      <c r="I90">
        <v>14888</v>
      </c>
      <c r="J90">
        <v>18.6332916145181</v>
      </c>
      <c r="K90">
        <v>0.99999997817064901</v>
      </c>
      <c r="L90">
        <v>0.23727546744143799</v>
      </c>
      <c r="M90">
        <v>0.23267580116952399</v>
      </c>
    </row>
    <row r="91" spans="1:13" x14ac:dyDescent="0.25">
      <c r="A91" t="s">
        <v>3995</v>
      </c>
      <c r="B91" t="s">
        <v>4136</v>
      </c>
      <c r="C91">
        <v>3</v>
      </c>
      <c r="D91">
        <v>0.30090270812437298</v>
      </c>
      <c r="E91">
        <v>8.3018366858942996E-3</v>
      </c>
      <c r="F91" t="s">
        <v>4137</v>
      </c>
      <c r="G91">
        <v>799</v>
      </c>
      <c r="H91">
        <v>3</v>
      </c>
      <c r="I91">
        <v>14888</v>
      </c>
      <c r="J91">
        <v>18.6332916145181</v>
      </c>
      <c r="K91">
        <v>0.99999997817064901</v>
      </c>
      <c r="L91">
        <v>0.23727546744143799</v>
      </c>
      <c r="M91">
        <v>0.23267580116952399</v>
      </c>
    </row>
    <row r="92" spans="1:13" x14ac:dyDescent="0.25">
      <c r="A92" t="s">
        <v>3995</v>
      </c>
      <c r="B92" t="s">
        <v>4138</v>
      </c>
      <c r="C92">
        <v>3</v>
      </c>
      <c r="D92">
        <v>0.30090270812437298</v>
      </c>
      <c r="E92">
        <v>8.3018366858942996E-3</v>
      </c>
      <c r="F92" t="s">
        <v>4139</v>
      </c>
      <c r="G92">
        <v>799</v>
      </c>
      <c r="H92">
        <v>3</v>
      </c>
      <c r="I92">
        <v>14888</v>
      </c>
      <c r="J92">
        <v>18.6332916145181</v>
      </c>
      <c r="K92">
        <v>0.99999997817064901</v>
      </c>
      <c r="L92">
        <v>0.23727546744143799</v>
      </c>
      <c r="M92">
        <v>0.23267580116952399</v>
      </c>
    </row>
    <row r="93" spans="1:13" x14ac:dyDescent="0.25">
      <c r="A93" t="s">
        <v>3995</v>
      </c>
      <c r="B93" t="s">
        <v>4140</v>
      </c>
      <c r="C93">
        <v>3</v>
      </c>
      <c r="D93">
        <v>0.30090270812437298</v>
      </c>
      <c r="E93">
        <v>8.3018366858942996E-3</v>
      </c>
      <c r="F93" t="s">
        <v>4141</v>
      </c>
      <c r="G93">
        <v>799</v>
      </c>
      <c r="H93">
        <v>3</v>
      </c>
      <c r="I93">
        <v>14888</v>
      </c>
      <c r="J93">
        <v>18.6332916145181</v>
      </c>
      <c r="K93">
        <v>0.99999997817064901</v>
      </c>
      <c r="L93">
        <v>0.23727546744143799</v>
      </c>
      <c r="M93">
        <v>0.23267580116952399</v>
      </c>
    </row>
    <row r="94" spans="1:13" x14ac:dyDescent="0.25">
      <c r="A94" t="s">
        <v>3995</v>
      </c>
      <c r="B94" t="s">
        <v>4154</v>
      </c>
      <c r="C94">
        <v>3</v>
      </c>
      <c r="D94">
        <v>0.30090270812437298</v>
      </c>
      <c r="E94">
        <v>1.6014479654139602E-2</v>
      </c>
      <c r="F94" t="s">
        <v>4155</v>
      </c>
      <c r="G94">
        <v>799</v>
      </c>
      <c r="H94">
        <v>4</v>
      </c>
      <c r="I94">
        <v>14888</v>
      </c>
      <c r="J94">
        <v>13.9749687108886</v>
      </c>
      <c r="K94">
        <v>0.999999999999998</v>
      </c>
      <c r="L94">
        <v>0.38931752262649799</v>
      </c>
      <c r="M94">
        <v>0.381770468996386</v>
      </c>
    </row>
    <row r="95" spans="1:13" x14ac:dyDescent="0.25">
      <c r="A95" t="s">
        <v>3995</v>
      </c>
      <c r="B95" t="s">
        <v>4156</v>
      </c>
      <c r="C95">
        <v>3</v>
      </c>
      <c r="D95">
        <v>0.30090270812437298</v>
      </c>
      <c r="E95">
        <v>1.6014479654139602E-2</v>
      </c>
      <c r="F95" t="s">
        <v>4157</v>
      </c>
      <c r="G95">
        <v>799</v>
      </c>
      <c r="H95">
        <v>4</v>
      </c>
      <c r="I95">
        <v>14888</v>
      </c>
      <c r="J95">
        <v>13.9749687108886</v>
      </c>
      <c r="K95">
        <v>0.999999999999998</v>
      </c>
      <c r="L95">
        <v>0.38931752262649799</v>
      </c>
      <c r="M95">
        <v>0.381770468996386</v>
      </c>
    </row>
    <row r="96" spans="1:13" x14ac:dyDescent="0.25">
      <c r="A96" t="s">
        <v>3995</v>
      </c>
      <c r="B96" t="s">
        <v>4158</v>
      </c>
      <c r="C96">
        <v>3</v>
      </c>
      <c r="D96">
        <v>0.30090270812437298</v>
      </c>
      <c r="E96">
        <v>1.6014479654139602E-2</v>
      </c>
      <c r="F96" t="s">
        <v>4159</v>
      </c>
      <c r="G96">
        <v>799</v>
      </c>
      <c r="H96">
        <v>4</v>
      </c>
      <c r="I96">
        <v>14888</v>
      </c>
      <c r="J96">
        <v>13.9749687108886</v>
      </c>
      <c r="K96">
        <v>0.999999999999998</v>
      </c>
      <c r="L96">
        <v>0.38931752262649799</v>
      </c>
      <c r="M96">
        <v>0.381770468996386</v>
      </c>
    </row>
    <row r="97" spans="1:13" x14ac:dyDescent="0.25">
      <c r="A97" t="s">
        <v>3995</v>
      </c>
      <c r="B97" t="s">
        <v>4160</v>
      </c>
      <c r="C97">
        <v>3</v>
      </c>
      <c r="D97">
        <v>0.30090270812437298</v>
      </c>
      <c r="E97">
        <v>1.6014479654139602E-2</v>
      </c>
      <c r="F97" t="s">
        <v>4161</v>
      </c>
      <c r="G97">
        <v>799</v>
      </c>
      <c r="H97">
        <v>4</v>
      </c>
      <c r="I97">
        <v>14888</v>
      </c>
      <c r="J97">
        <v>13.9749687108886</v>
      </c>
      <c r="K97">
        <v>0.999999999999998</v>
      </c>
      <c r="L97">
        <v>0.38931752262649799</v>
      </c>
      <c r="M97">
        <v>0.381770468996386</v>
      </c>
    </row>
    <row r="98" spans="1:13" x14ac:dyDescent="0.25">
      <c r="A98" t="s">
        <v>3995</v>
      </c>
      <c r="B98" t="s">
        <v>4162</v>
      </c>
      <c r="C98">
        <v>3</v>
      </c>
      <c r="D98">
        <v>0.30090270812437298</v>
      </c>
      <c r="E98">
        <v>1.6014479654139602E-2</v>
      </c>
      <c r="F98" t="s">
        <v>4163</v>
      </c>
      <c r="G98">
        <v>799</v>
      </c>
      <c r="H98">
        <v>4</v>
      </c>
      <c r="I98">
        <v>14888</v>
      </c>
      <c r="J98">
        <v>13.9749687108886</v>
      </c>
      <c r="K98">
        <v>0.999999999999998</v>
      </c>
      <c r="L98">
        <v>0.38931752262649799</v>
      </c>
      <c r="M98">
        <v>0.381770468996386</v>
      </c>
    </row>
    <row r="99" spans="1:13" x14ac:dyDescent="0.25">
      <c r="A99" t="s">
        <v>3995</v>
      </c>
      <c r="B99" t="s">
        <v>4164</v>
      </c>
      <c r="C99">
        <v>3</v>
      </c>
      <c r="D99">
        <v>0.30090270812437298</v>
      </c>
      <c r="E99">
        <v>1.6014479654139602E-2</v>
      </c>
      <c r="F99" t="s">
        <v>4165</v>
      </c>
      <c r="G99">
        <v>799</v>
      </c>
      <c r="H99">
        <v>4</v>
      </c>
      <c r="I99">
        <v>14888</v>
      </c>
      <c r="J99">
        <v>13.9749687108886</v>
      </c>
      <c r="K99">
        <v>0.999999999999998</v>
      </c>
      <c r="L99">
        <v>0.38931752262649799</v>
      </c>
      <c r="M99">
        <v>0.381770468996386</v>
      </c>
    </row>
    <row r="100" spans="1:13" x14ac:dyDescent="0.25">
      <c r="A100" t="s">
        <v>3995</v>
      </c>
      <c r="B100" t="s">
        <v>4166</v>
      </c>
      <c r="C100">
        <v>3</v>
      </c>
      <c r="D100">
        <v>0.30090270812437298</v>
      </c>
      <c r="E100">
        <v>1.6014479654139602E-2</v>
      </c>
      <c r="F100" t="s">
        <v>4167</v>
      </c>
      <c r="G100">
        <v>799</v>
      </c>
      <c r="H100">
        <v>4</v>
      </c>
      <c r="I100">
        <v>14888</v>
      </c>
      <c r="J100">
        <v>13.9749687108886</v>
      </c>
      <c r="K100">
        <v>0.999999999999998</v>
      </c>
      <c r="L100">
        <v>0.38931752262649799</v>
      </c>
      <c r="M100">
        <v>0.381770468996386</v>
      </c>
    </row>
    <row r="101" spans="1:13" x14ac:dyDescent="0.25">
      <c r="A101" t="s">
        <v>3995</v>
      </c>
      <c r="B101" t="s">
        <v>4178</v>
      </c>
      <c r="C101">
        <v>3</v>
      </c>
      <c r="D101">
        <v>0.30090270812437298</v>
      </c>
      <c r="E101">
        <v>2.5748038207889099E-2</v>
      </c>
      <c r="F101" t="s">
        <v>4179</v>
      </c>
      <c r="G101">
        <v>799</v>
      </c>
      <c r="H101">
        <v>5</v>
      </c>
      <c r="I101">
        <v>14888</v>
      </c>
      <c r="J101">
        <v>11.1799749687108</v>
      </c>
      <c r="K101">
        <v>1</v>
      </c>
      <c r="L101">
        <v>0.56726146676755695</v>
      </c>
      <c r="M101">
        <v>0.556264908782937</v>
      </c>
    </row>
    <row r="102" spans="1:13" x14ac:dyDescent="0.25">
      <c r="A102" t="s">
        <v>3995</v>
      </c>
      <c r="B102" t="s">
        <v>4180</v>
      </c>
      <c r="C102">
        <v>3</v>
      </c>
      <c r="D102">
        <v>0.30090270812437298</v>
      </c>
      <c r="E102">
        <v>2.5748038207889099E-2</v>
      </c>
      <c r="F102" t="s">
        <v>4181</v>
      </c>
      <c r="G102">
        <v>799</v>
      </c>
      <c r="H102">
        <v>5</v>
      </c>
      <c r="I102">
        <v>14888</v>
      </c>
      <c r="J102">
        <v>11.1799749687108</v>
      </c>
      <c r="K102">
        <v>1</v>
      </c>
      <c r="L102">
        <v>0.56726146676755695</v>
      </c>
      <c r="M102">
        <v>0.556264908782937</v>
      </c>
    </row>
    <row r="103" spans="1:13" x14ac:dyDescent="0.25">
      <c r="A103" t="s">
        <v>3995</v>
      </c>
      <c r="B103" t="s">
        <v>4182</v>
      </c>
      <c r="C103">
        <v>3</v>
      </c>
      <c r="D103">
        <v>0.30090270812437298</v>
      </c>
      <c r="E103">
        <v>2.5748038207889099E-2</v>
      </c>
      <c r="F103" t="s">
        <v>4183</v>
      </c>
      <c r="G103">
        <v>799</v>
      </c>
      <c r="H103">
        <v>5</v>
      </c>
      <c r="I103">
        <v>14888</v>
      </c>
      <c r="J103">
        <v>11.1799749687108</v>
      </c>
      <c r="K103">
        <v>1</v>
      </c>
      <c r="L103">
        <v>0.56726146676755695</v>
      </c>
      <c r="M103">
        <v>0.556264908782937</v>
      </c>
    </row>
    <row r="104" spans="1:13" x14ac:dyDescent="0.25">
      <c r="A104" t="s">
        <v>3995</v>
      </c>
      <c r="B104" t="s">
        <v>4184</v>
      </c>
      <c r="C104">
        <v>3</v>
      </c>
      <c r="D104">
        <v>0.30090270812437298</v>
      </c>
      <c r="E104">
        <v>2.5748038207889099E-2</v>
      </c>
      <c r="F104" t="s">
        <v>4157</v>
      </c>
      <c r="G104">
        <v>799</v>
      </c>
      <c r="H104">
        <v>5</v>
      </c>
      <c r="I104">
        <v>14888</v>
      </c>
      <c r="J104">
        <v>11.1799749687108</v>
      </c>
      <c r="K104">
        <v>1</v>
      </c>
      <c r="L104">
        <v>0.56726146676755695</v>
      </c>
      <c r="M104">
        <v>0.556264908782937</v>
      </c>
    </row>
    <row r="105" spans="1:13" x14ac:dyDescent="0.25">
      <c r="A105" t="s">
        <v>3995</v>
      </c>
      <c r="B105" t="s">
        <v>4194</v>
      </c>
      <c r="C105">
        <v>3</v>
      </c>
      <c r="D105">
        <v>0.30090270812437298</v>
      </c>
      <c r="E105">
        <v>3.7264251282457798E-2</v>
      </c>
      <c r="F105" t="s">
        <v>4195</v>
      </c>
      <c r="G105">
        <v>799</v>
      </c>
      <c r="H105">
        <v>6</v>
      </c>
      <c r="I105">
        <v>14888</v>
      </c>
      <c r="J105">
        <v>9.3166458072590697</v>
      </c>
      <c r="K105">
        <v>1</v>
      </c>
      <c r="L105">
        <v>0.76518341225629505</v>
      </c>
      <c r="M105">
        <v>0.75035006951279204</v>
      </c>
    </row>
    <row r="106" spans="1:13" x14ac:dyDescent="0.25">
      <c r="A106" t="s">
        <v>3995</v>
      </c>
      <c r="B106" t="s">
        <v>4196</v>
      </c>
      <c r="C106">
        <v>3</v>
      </c>
      <c r="D106">
        <v>0.30090270812437298</v>
      </c>
      <c r="E106">
        <v>3.7264251282457798E-2</v>
      </c>
      <c r="F106" t="s">
        <v>4197</v>
      </c>
      <c r="G106">
        <v>799</v>
      </c>
      <c r="H106">
        <v>6</v>
      </c>
      <c r="I106">
        <v>14888</v>
      </c>
      <c r="J106">
        <v>9.3166458072590697</v>
      </c>
      <c r="K106">
        <v>1</v>
      </c>
      <c r="L106">
        <v>0.76518341225629505</v>
      </c>
      <c r="M106">
        <v>0.75035006951279204</v>
      </c>
    </row>
    <row r="107" spans="1:13" x14ac:dyDescent="0.25">
      <c r="A107" t="s">
        <v>3995</v>
      </c>
      <c r="B107" t="s">
        <v>4202</v>
      </c>
      <c r="C107">
        <v>3</v>
      </c>
      <c r="D107">
        <v>0.30090270812437298</v>
      </c>
      <c r="E107">
        <v>5.0344539739903597E-2</v>
      </c>
      <c r="F107" t="s">
        <v>4155</v>
      </c>
      <c r="G107">
        <v>799</v>
      </c>
      <c r="H107">
        <v>7</v>
      </c>
      <c r="I107">
        <v>14888</v>
      </c>
      <c r="J107">
        <v>7.9856964062220603</v>
      </c>
      <c r="K107">
        <v>1</v>
      </c>
      <c r="L107">
        <v>0.950702692409787</v>
      </c>
      <c r="M107">
        <v>0.93227299482643</v>
      </c>
    </row>
    <row r="108" spans="1:13" x14ac:dyDescent="0.25">
      <c r="A108" t="s">
        <v>3995</v>
      </c>
      <c r="B108" t="s">
        <v>4203</v>
      </c>
      <c r="C108">
        <v>3</v>
      </c>
      <c r="D108">
        <v>0.30090270812437298</v>
      </c>
      <c r="E108">
        <v>5.0344539739903597E-2</v>
      </c>
      <c r="F108" t="s">
        <v>4204</v>
      </c>
      <c r="G108">
        <v>799</v>
      </c>
      <c r="H108">
        <v>7</v>
      </c>
      <c r="I108">
        <v>14888</v>
      </c>
      <c r="J108">
        <v>7.9856964062220603</v>
      </c>
      <c r="K108">
        <v>1</v>
      </c>
      <c r="L108">
        <v>0.950702692409787</v>
      </c>
      <c r="M108">
        <v>0.93227299482643</v>
      </c>
    </row>
    <row r="109" spans="1:13" x14ac:dyDescent="0.25">
      <c r="A109" t="s">
        <v>3995</v>
      </c>
      <c r="B109" t="s">
        <v>4205</v>
      </c>
      <c r="C109">
        <v>3</v>
      </c>
      <c r="D109">
        <v>0.30090270812437298</v>
      </c>
      <c r="E109">
        <v>5.0344539739903597E-2</v>
      </c>
      <c r="F109" t="s">
        <v>4206</v>
      </c>
      <c r="G109">
        <v>799</v>
      </c>
      <c r="H109">
        <v>7</v>
      </c>
      <c r="I109">
        <v>14888</v>
      </c>
      <c r="J109">
        <v>7.9856964062220603</v>
      </c>
      <c r="K109">
        <v>1</v>
      </c>
      <c r="L109">
        <v>0.950702692409787</v>
      </c>
      <c r="M109">
        <v>0.93227299482643</v>
      </c>
    </row>
    <row r="110" spans="1:13" x14ac:dyDescent="0.25">
      <c r="A110" t="s">
        <v>3995</v>
      </c>
      <c r="B110" t="s">
        <v>4207</v>
      </c>
      <c r="C110">
        <v>3</v>
      </c>
      <c r="D110">
        <v>0.30090270812437298</v>
      </c>
      <c r="E110">
        <v>5.0344539739903597E-2</v>
      </c>
      <c r="F110" t="s">
        <v>4208</v>
      </c>
      <c r="G110">
        <v>799</v>
      </c>
      <c r="H110">
        <v>7</v>
      </c>
      <c r="I110">
        <v>14888</v>
      </c>
      <c r="J110">
        <v>7.9856964062220603</v>
      </c>
      <c r="K110">
        <v>1</v>
      </c>
      <c r="L110">
        <v>0.950702692409787</v>
      </c>
      <c r="M110">
        <v>0.93227299482643</v>
      </c>
    </row>
    <row r="111" spans="1:13" x14ac:dyDescent="0.25">
      <c r="A111" t="s">
        <v>3995</v>
      </c>
      <c r="B111" t="s">
        <v>4209</v>
      </c>
      <c r="C111">
        <v>3</v>
      </c>
      <c r="D111">
        <v>0.30090270812437298</v>
      </c>
      <c r="E111">
        <v>5.0344539739903597E-2</v>
      </c>
      <c r="F111" t="s">
        <v>4210</v>
      </c>
      <c r="G111">
        <v>799</v>
      </c>
      <c r="H111">
        <v>7</v>
      </c>
      <c r="I111">
        <v>14888</v>
      </c>
      <c r="J111">
        <v>7.9856964062220603</v>
      </c>
      <c r="K111">
        <v>1</v>
      </c>
      <c r="L111">
        <v>0.950702692409787</v>
      </c>
      <c r="M111">
        <v>0.93227299482643</v>
      </c>
    </row>
    <row r="112" spans="1:13" x14ac:dyDescent="0.25">
      <c r="A112" t="s">
        <v>3995</v>
      </c>
      <c r="B112" t="s">
        <v>4211</v>
      </c>
      <c r="C112">
        <v>3</v>
      </c>
      <c r="D112">
        <v>0.30090270812437298</v>
      </c>
      <c r="E112">
        <v>5.0344539739903597E-2</v>
      </c>
      <c r="F112" t="s">
        <v>4212</v>
      </c>
      <c r="G112">
        <v>799</v>
      </c>
      <c r="H112">
        <v>7</v>
      </c>
      <c r="I112">
        <v>14888</v>
      </c>
      <c r="J112">
        <v>7.9856964062220603</v>
      </c>
      <c r="K112">
        <v>1</v>
      </c>
      <c r="L112">
        <v>0.950702692409787</v>
      </c>
      <c r="M112">
        <v>0.93227299482643</v>
      </c>
    </row>
    <row r="113" spans="1:13" x14ac:dyDescent="0.25">
      <c r="A113" t="s">
        <v>3995</v>
      </c>
      <c r="B113" t="s">
        <v>4213</v>
      </c>
      <c r="C113">
        <v>3</v>
      </c>
      <c r="D113">
        <v>0.30090270812437298</v>
      </c>
      <c r="E113">
        <v>5.0344539739903597E-2</v>
      </c>
      <c r="F113" t="s">
        <v>4214</v>
      </c>
      <c r="G113">
        <v>799</v>
      </c>
      <c r="H113">
        <v>7</v>
      </c>
      <c r="I113">
        <v>14888</v>
      </c>
      <c r="J113">
        <v>7.9856964062220603</v>
      </c>
      <c r="K113">
        <v>1</v>
      </c>
      <c r="L113">
        <v>0.950702692409787</v>
      </c>
      <c r="M113">
        <v>0.93227299482643</v>
      </c>
    </row>
  </sheetData>
  <sortState xmlns:xlrd2="http://schemas.microsoft.com/office/spreadsheetml/2017/richdata2" ref="A2:M113">
    <sortCondition descending="1" ref="C2:C11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17D874-F1EE-476C-B7AF-116EE0DA45E4}">
  <dimension ref="A1:M87"/>
  <sheetViews>
    <sheetView workbookViewId="0">
      <selection activeCell="E5" sqref="E5"/>
    </sheetView>
  </sheetViews>
  <sheetFormatPr defaultRowHeight="15" x14ac:dyDescent="0.25"/>
  <cols>
    <col min="1" max="1" width="19.28515625" bestFit="1" customWidth="1"/>
    <col min="2" max="2" width="77" customWidth="1"/>
  </cols>
  <sheetData>
    <row r="1" spans="1:13" x14ac:dyDescent="0.25">
      <c r="A1" t="s">
        <v>3986</v>
      </c>
      <c r="B1" t="s">
        <v>3987</v>
      </c>
      <c r="C1" t="s">
        <v>1500</v>
      </c>
      <c r="D1" t="s">
        <v>1501</v>
      </c>
      <c r="E1" t="s">
        <v>3988</v>
      </c>
      <c r="F1" t="s">
        <v>3989</v>
      </c>
      <c r="G1" t="s">
        <v>3990</v>
      </c>
      <c r="H1" t="s">
        <v>3991</v>
      </c>
      <c r="I1" t="s">
        <v>3992</v>
      </c>
      <c r="J1" t="s">
        <v>1762</v>
      </c>
      <c r="K1" t="s">
        <v>2866</v>
      </c>
      <c r="L1" t="s">
        <v>3993</v>
      </c>
      <c r="M1" t="s">
        <v>3994</v>
      </c>
    </row>
    <row r="2" spans="1:13" x14ac:dyDescent="0.25">
      <c r="A2" t="s">
        <v>4215</v>
      </c>
      <c r="B2" t="s">
        <v>4224</v>
      </c>
      <c r="C2">
        <v>245</v>
      </c>
      <c r="D2">
        <v>24.573721163490401</v>
      </c>
      <c r="E2" s="24">
        <v>5.1012602544643701E-13</v>
      </c>
      <c r="F2" t="s">
        <v>4225</v>
      </c>
      <c r="G2">
        <v>873</v>
      </c>
      <c r="H2">
        <v>3256</v>
      </c>
      <c r="I2">
        <v>17762</v>
      </c>
      <c r="J2">
        <v>1.5309440180574201</v>
      </c>
      <c r="K2" s="24">
        <v>2.4027946299298698E-10</v>
      </c>
      <c r="L2" s="24">
        <v>4.8053871597054401E-11</v>
      </c>
      <c r="M2" s="24">
        <v>4.1422233266250699E-11</v>
      </c>
    </row>
    <row r="3" spans="1:13" x14ac:dyDescent="0.25">
      <c r="A3" t="s">
        <v>4215</v>
      </c>
      <c r="B3" t="s">
        <v>4238</v>
      </c>
      <c r="C3">
        <v>186</v>
      </c>
      <c r="D3">
        <v>18.655967903711101</v>
      </c>
      <c r="E3" s="24">
        <v>2.4369934290094699E-9</v>
      </c>
      <c r="F3" t="s">
        <v>4239</v>
      </c>
      <c r="G3">
        <v>873</v>
      </c>
      <c r="H3">
        <v>2498</v>
      </c>
      <c r="I3">
        <v>17762</v>
      </c>
      <c r="J3">
        <v>1.51494941657793</v>
      </c>
      <c r="K3" s="24">
        <v>1.1478232269102E-6</v>
      </c>
      <c r="L3" s="24">
        <v>9.5651992088621999E-8</v>
      </c>
      <c r="M3" s="24">
        <v>8.2451611014820596E-8</v>
      </c>
    </row>
    <row r="4" spans="1:13" x14ac:dyDescent="0.25">
      <c r="A4" t="s">
        <v>4215</v>
      </c>
      <c r="B4" t="s">
        <v>4216</v>
      </c>
      <c r="C4">
        <v>156</v>
      </c>
      <c r="D4">
        <v>15.6469408224674</v>
      </c>
      <c r="E4" s="24">
        <v>2.1604225426828699E-52</v>
      </c>
      <c r="F4" t="s">
        <v>4217</v>
      </c>
      <c r="G4">
        <v>873</v>
      </c>
      <c r="H4">
        <v>797</v>
      </c>
      <c r="I4">
        <v>17762</v>
      </c>
      <c r="J4">
        <v>3.9823910109646499</v>
      </c>
      <c r="K4" s="24">
        <v>1.01755901760363E-49</v>
      </c>
      <c r="L4" s="24">
        <v>1.01755901760363E-49</v>
      </c>
      <c r="M4" s="24">
        <v>8.7713155232924804E-50</v>
      </c>
    </row>
    <row r="5" spans="1:13" x14ac:dyDescent="0.25">
      <c r="A5" t="s">
        <v>4215</v>
      </c>
      <c r="B5" t="s">
        <v>4318</v>
      </c>
      <c r="C5">
        <v>62</v>
      </c>
      <c r="D5">
        <v>6.2186559679037101</v>
      </c>
      <c r="E5">
        <v>4.2943774826941202E-3</v>
      </c>
      <c r="F5" t="s">
        <v>4319</v>
      </c>
      <c r="G5">
        <v>873</v>
      </c>
      <c r="H5">
        <v>881</v>
      </c>
      <c r="I5">
        <v>17762</v>
      </c>
      <c r="J5">
        <v>1.431836414155</v>
      </c>
      <c r="K5">
        <v>0.86827084012528899</v>
      </c>
      <c r="L5">
        <v>3.8897149891325603E-2</v>
      </c>
      <c r="M5">
        <v>3.35291780379579E-2</v>
      </c>
    </row>
    <row r="6" spans="1:13" x14ac:dyDescent="0.25">
      <c r="A6" t="s">
        <v>4215</v>
      </c>
      <c r="B6" t="s">
        <v>4290</v>
      </c>
      <c r="C6">
        <v>61</v>
      </c>
      <c r="D6">
        <v>6.1183550651955798</v>
      </c>
      <c r="E6" s="24">
        <v>6.9669665666119603E-4</v>
      </c>
      <c r="F6" t="s">
        <v>4291</v>
      </c>
      <c r="G6">
        <v>873</v>
      </c>
      <c r="H6">
        <v>799</v>
      </c>
      <c r="I6">
        <v>17762</v>
      </c>
      <c r="J6">
        <v>1.5533190829889001</v>
      </c>
      <c r="K6">
        <v>0.27982316060961498</v>
      </c>
      <c r="L6">
        <v>8.6353717180900902E-3</v>
      </c>
      <c r="M6">
        <v>7.4436537527485698E-3</v>
      </c>
    </row>
    <row r="7" spans="1:13" x14ac:dyDescent="0.25">
      <c r="A7" t="s">
        <v>4215</v>
      </c>
      <c r="B7" t="s">
        <v>4278</v>
      </c>
      <c r="C7">
        <v>38</v>
      </c>
      <c r="D7">
        <v>3.8114343029087201</v>
      </c>
      <c r="E7" s="24">
        <v>2.2752469894214101E-4</v>
      </c>
      <c r="F7" t="s">
        <v>4279</v>
      </c>
      <c r="G7">
        <v>873</v>
      </c>
      <c r="H7">
        <v>406</v>
      </c>
      <c r="I7">
        <v>17762</v>
      </c>
      <c r="J7">
        <v>1.90429920042433</v>
      </c>
      <c r="K7">
        <v>0.101632746745248</v>
      </c>
      <c r="L7">
        <v>3.3488791625546398E-3</v>
      </c>
      <c r="M7">
        <v>2.8867196178284202E-3</v>
      </c>
    </row>
    <row r="8" spans="1:13" x14ac:dyDescent="0.25">
      <c r="A8" t="s">
        <v>4215</v>
      </c>
      <c r="B8" t="s">
        <v>4230</v>
      </c>
      <c r="C8">
        <v>35</v>
      </c>
      <c r="D8">
        <v>3.5105315947843501</v>
      </c>
      <c r="E8" s="24">
        <v>6.4530267270535495E-11</v>
      </c>
      <c r="F8" t="s">
        <v>4231</v>
      </c>
      <c r="G8">
        <v>873</v>
      </c>
      <c r="H8">
        <v>192</v>
      </c>
      <c r="I8">
        <v>17762</v>
      </c>
      <c r="J8">
        <v>3.7088941389843399</v>
      </c>
      <c r="K8" s="24">
        <v>3.0393756733637598E-8</v>
      </c>
      <c r="L8" s="24">
        <v>3.7992194855527698E-9</v>
      </c>
      <c r="M8" s="24">
        <v>3.2749110639796701E-9</v>
      </c>
    </row>
    <row r="9" spans="1:13" x14ac:dyDescent="0.25">
      <c r="A9" t="s">
        <v>4215</v>
      </c>
      <c r="B9" t="s">
        <v>4222</v>
      </c>
      <c r="C9">
        <v>33</v>
      </c>
      <c r="D9">
        <v>3.3099297893681001</v>
      </c>
      <c r="E9" s="24">
        <v>2.1710938589914599E-15</v>
      </c>
      <c r="F9" t="s">
        <v>4223</v>
      </c>
      <c r="G9">
        <v>873</v>
      </c>
      <c r="H9">
        <v>121</v>
      </c>
      <c r="I9">
        <v>17762</v>
      </c>
      <c r="J9">
        <v>5.5488909715713799</v>
      </c>
      <c r="K9" s="24">
        <v>1.04583008919689E-12</v>
      </c>
      <c r="L9" s="24">
        <v>2.5564630189624502E-13</v>
      </c>
      <c r="M9" s="24">
        <v>2.2036602668763301E-13</v>
      </c>
    </row>
    <row r="10" spans="1:13" x14ac:dyDescent="0.25">
      <c r="A10" t="s">
        <v>4215</v>
      </c>
      <c r="B10" t="s">
        <v>4218</v>
      </c>
      <c r="C10">
        <v>32</v>
      </c>
      <c r="D10">
        <v>3.20962888665998</v>
      </c>
      <c r="E10" s="24">
        <v>8.5503670027532205E-25</v>
      </c>
      <c r="F10" t="s">
        <v>4219</v>
      </c>
      <c r="G10">
        <v>873</v>
      </c>
      <c r="H10">
        <v>61</v>
      </c>
      <c r="I10">
        <v>17762</v>
      </c>
      <c r="J10">
        <v>10.6732766229132</v>
      </c>
      <c r="K10" s="24">
        <v>4.0272228582967698E-22</v>
      </c>
      <c r="L10" s="24">
        <v>2.01361142914838E-22</v>
      </c>
      <c r="M10" s="24">
        <v>1.7357245015589E-22</v>
      </c>
    </row>
    <row r="11" spans="1:13" x14ac:dyDescent="0.25">
      <c r="A11" t="s">
        <v>4215</v>
      </c>
      <c r="B11" t="s">
        <v>4244</v>
      </c>
      <c r="C11">
        <v>29</v>
      </c>
      <c r="D11">
        <v>2.9087261785355998</v>
      </c>
      <c r="E11" s="24">
        <v>9.5773951466680997E-9</v>
      </c>
      <c r="F11" t="s">
        <v>4245</v>
      </c>
      <c r="G11">
        <v>873</v>
      </c>
      <c r="H11">
        <v>166</v>
      </c>
      <c r="I11">
        <v>17762</v>
      </c>
      <c r="J11">
        <v>3.5544100801832701</v>
      </c>
      <c r="K11" s="24">
        <v>4.5109429389622497E-6</v>
      </c>
      <c r="L11" s="24">
        <v>3.0073020760537802E-7</v>
      </c>
      <c r="M11" s="24">
        <v>2.5922816196981601E-7</v>
      </c>
    </row>
    <row r="12" spans="1:13" x14ac:dyDescent="0.25">
      <c r="A12" t="s">
        <v>4215</v>
      </c>
      <c r="B12" t="s">
        <v>4358</v>
      </c>
      <c r="C12">
        <v>28</v>
      </c>
      <c r="D12">
        <v>2.8084252758274801</v>
      </c>
      <c r="E12">
        <v>1.7019799226893999E-2</v>
      </c>
      <c r="F12" t="s">
        <v>4359</v>
      </c>
      <c r="G12">
        <v>873</v>
      </c>
      <c r="H12">
        <v>356</v>
      </c>
      <c r="I12">
        <v>17762</v>
      </c>
      <c r="J12">
        <v>1.6002419655842499</v>
      </c>
      <c r="K12">
        <v>0.99969197438619595</v>
      </c>
      <c r="L12">
        <v>0.111337853275931</v>
      </c>
      <c r="M12">
        <v>9.5972756751652399E-2</v>
      </c>
    </row>
    <row r="13" spans="1:13" x14ac:dyDescent="0.25">
      <c r="A13" t="s">
        <v>4215</v>
      </c>
      <c r="B13" t="s">
        <v>4220</v>
      </c>
      <c r="C13">
        <v>26</v>
      </c>
      <c r="D13">
        <v>2.6078234704112302</v>
      </c>
      <c r="E13" s="24">
        <v>1.0304657388507901E-23</v>
      </c>
      <c r="F13" t="s">
        <v>4221</v>
      </c>
      <c r="G13">
        <v>873</v>
      </c>
      <c r="H13">
        <v>39</v>
      </c>
      <c r="I13">
        <v>17762</v>
      </c>
      <c r="J13">
        <v>13.563955708285601</v>
      </c>
      <c r="K13" s="24">
        <v>4.8534936299872497E-21</v>
      </c>
      <c r="L13" s="24">
        <v>1.6178312099957501E-21</v>
      </c>
      <c r="M13" s="24">
        <v>1.39456363324474E-21</v>
      </c>
    </row>
    <row r="14" spans="1:13" x14ac:dyDescent="0.25">
      <c r="A14" t="s">
        <v>4215</v>
      </c>
      <c r="B14" t="s">
        <v>4320</v>
      </c>
      <c r="C14">
        <v>25</v>
      </c>
      <c r="D14">
        <v>2.5075225677030999</v>
      </c>
      <c r="E14">
        <v>4.4864852291273899E-3</v>
      </c>
      <c r="F14" t="s">
        <v>4321</v>
      </c>
      <c r="G14">
        <v>873</v>
      </c>
      <c r="H14">
        <v>274</v>
      </c>
      <c r="I14">
        <v>17762</v>
      </c>
      <c r="J14">
        <v>1.8563807994916399</v>
      </c>
      <c r="K14">
        <v>0.87971472217879598</v>
      </c>
      <c r="L14">
        <v>3.9870463073943402E-2</v>
      </c>
      <c r="M14">
        <v>3.4368169868409799E-2</v>
      </c>
    </row>
    <row r="15" spans="1:13" x14ac:dyDescent="0.25">
      <c r="A15" t="s">
        <v>4215</v>
      </c>
      <c r="B15" t="s">
        <v>4382</v>
      </c>
      <c r="C15">
        <v>23</v>
      </c>
      <c r="D15">
        <v>2.3069207622868602</v>
      </c>
      <c r="E15">
        <v>4.25809678041979E-2</v>
      </c>
      <c r="F15" t="s">
        <v>4383</v>
      </c>
      <c r="G15">
        <v>873</v>
      </c>
      <c r="H15">
        <v>302</v>
      </c>
      <c r="I15">
        <v>17762</v>
      </c>
      <c r="J15">
        <v>1.54952474150944</v>
      </c>
      <c r="K15">
        <v>0.99999999874377099</v>
      </c>
      <c r="L15">
        <v>0.23875756947353799</v>
      </c>
      <c r="M15">
        <v>0.20580801105362301</v>
      </c>
    </row>
    <row r="16" spans="1:13" x14ac:dyDescent="0.25">
      <c r="A16" t="s">
        <v>4215</v>
      </c>
      <c r="B16" t="s">
        <v>4228</v>
      </c>
      <c r="C16">
        <v>21</v>
      </c>
      <c r="D16">
        <v>2.1063189568706102</v>
      </c>
      <c r="E16" s="24">
        <v>2.5415504865216901E-11</v>
      </c>
      <c r="F16" t="s">
        <v>4229</v>
      </c>
      <c r="G16">
        <v>873</v>
      </c>
      <c r="H16">
        <v>66</v>
      </c>
      <c r="I16">
        <v>17762</v>
      </c>
      <c r="J16">
        <v>6.47370613349994</v>
      </c>
      <c r="K16" s="24">
        <v>1.1970727964438699E-8</v>
      </c>
      <c r="L16" s="24">
        <v>1.71010039878816E-9</v>
      </c>
      <c r="M16" s="24">
        <v>1.47409928218258E-9</v>
      </c>
    </row>
    <row r="17" spans="1:13" x14ac:dyDescent="0.25">
      <c r="A17" t="s">
        <v>4215</v>
      </c>
      <c r="B17" t="s">
        <v>4232</v>
      </c>
      <c r="C17">
        <v>21</v>
      </c>
      <c r="D17">
        <v>2.1063189568706102</v>
      </c>
      <c r="E17" s="24">
        <v>1.9379922084924401E-10</v>
      </c>
      <c r="F17" t="s">
        <v>4233</v>
      </c>
      <c r="G17">
        <v>873</v>
      </c>
      <c r="H17">
        <v>73</v>
      </c>
      <c r="I17">
        <v>17762</v>
      </c>
      <c r="J17">
        <v>5.8529397919314601</v>
      </c>
      <c r="K17" s="24">
        <v>9.1279418579226501E-8</v>
      </c>
      <c r="L17" s="24">
        <v>1.0142159224443799E-8</v>
      </c>
      <c r="M17" s="24">
        <v>8.7424981849770301E-9</v>
      </c>
    </row>
    <row r="18" spans="1:13" x14ac:dyDescent="0.25">
      <c r="A18" t="s">
        <v>4215</v>
      </c>
      <c r="B18" t="s">
        <v>4248</v>
      </c>
      <c r="C18">
        <v>21</v>
      </c>
      <c r="D18">
        <v>2.1063189568706102</v>
      </c>
      <c r="E18" s="24">
        <v>6.8704420677912595E-8</v>
      </c>
      <c r="F18" t="s">
        <v>4249</v>
      </c>
      <c r="G18">
        <v>873</v>
      </c>
      <c r="H18">
        <v>100</v>
      </c>
      <c r="I18">
        <v>17762</v>
      </c>
      <c r="J18">
        <v>4.2726460481099604</v>
      </c>
      <c r="K18" s="24">
        <v>3.2359259693026597E-5</v>
      </c>
      <c r="L18" s="24">
        <v>1.9035165964292201E-6</v>
      </c>
      <c r="M18" s="24">
        <v>1.64082322324897E-6</v>
      </c>
    </row>
    <row r="19" spans="1:13" x14ac:dyDescent="0.25">
      <c r="A19" t="s">
        <v>4215</v>
      </c>
      <c r="B19" t="s">
        <v>4260</v>
      </c>
      <c r="C19">
        <v>21</v>
      </c>
      <c r="D19">
        <v>2.1063189568706102</v>
      </c>
      <c r="E19" s="24">
        <v>1.4908803156971399E-6</v>
      </c>
      <c r="F19" t="s">
        <v>4261</v>
      </c>
      <c r="G19">
        <v>873</v>
      </c>
      <c r="H19">
        <v>120</v>
      </c>
      <c r="I19">
        <v>17762</v>
      </c>
      <c r="J19">
        <v>3.5605383734249698</v>
      </c>
      <c r="K19" s="24">
        <v>7.0195866378230899E-4</v>
      </c>
      <c r="L19" s="24">
        <v>3.0530636030145801E-5</v>
      </c>
      <c r="M19" s="24">
        <v>2.6317278616219101E-5</v>
      </c>
    </row>
    <row r="20" spans="1:13" x14ac:dyDescent="0.25">
      <c r="A20" t="s">
        <v>4215</v>
      </c>
      <c r="B20" t="s">
        <v>4226</v>
      </c>
      <c r="C20">
        <v>14</v>
      </c>
      <c r="D20">
        <v>1.4042126379137401</v>
      </c>
      <c r="E20" s="24">
        <v>6.38454024601077E-12</v>
      </c>
      <c r="F20" t="s">
        <v>4227</v>
      </c>
      <c r="G20">
        <v>873</v>
      </c>
      <c r="H20">
        <v>23</v>
      </c>
      <c r="I20">
        <v>17762</v>
      </c>
      <c r="J20">
        <v>12.3844812988694</v>
      </c>
      <c r="K20" s="24">
        <v>3.00712754697229E-9</v>
      </c>
      <c r="L20" s="24">
        <v>5.0118640931184501E-10</v>
      </c>
      <c r="M20" s="24">
        <v>4.32020556646729E-10</v>
      </c>
    </row>
    <row r="21" spans="1:13" x14ac:dyDescent="0.25">
      <c r="A21" t="s">
        <v>4215</v>
      </c>
      <c r="B21" t="s">
        <v>4236</v>
      </c>
      <c r="C21">
        <v>14</v>
      </c>
      <c r="D21">
        <v>1.4042126379137401</v>
      </c>
      <c r="E21" s="24">
        <v>1.28309625118595E-9</v>
      </c>
      <c r="F21" t="s">
        <v>4237</v>
      </c>
      <c r="G21">
        <v>873</v>
      </c>
      <c r="H21">
        <v>32</v>
      </c>
      <c r="I21">
        <v>17762</v>
      </c>
      <c r="J21">
        <v>8.9013459335624194</v>
      </c>
      <c r="K21" s="24">
        <v>6.0433817317129205E-7</v>
      </c>
      <c r="L21" s="24">
        <v>5.4939848573507598E-8</v>
      </c>
      <c r="M21" s="24">
        <v>4.7357916180136001E-8</v>
      </c>
    </row>
    <row r="22" spans="1:13" x14ac:dyDescent="0.25">
      <c r="A22" t="s">
        <v>4215</v>
      </c>
      <c r="B22" t="s">
        <v>4266</v>
      </c>
      <c r="C22">
        <v>14</v>
      </c>
      <c r="D22">
        <v>1.4042126379137401</v>
      </c>
      <c r="E22" s="24">
        <v>6.4544192490544704E-6</v>
      </c>
      <c r="F22" t="s">
        <v>4267</v>
      </c>
      <c r="G22">
        <v>873</v>
      </c>
      <c r="H22">
        <v>61</v>
      </c>
      <c r="I22">
        <v>17762</v>
      </c>
      <c r="J22">
        <v>4.6695585225245502</v>
      </c>
      <c r="K22">
        <v>3.03542503073384E-3</v>
      </c>
      <c r="L22" s="24">
        <v>1.16924287165563E-4</v>
      </c>
      <c r="M22" s="24">
        <v>1.00788239042927E-4</v>
      </c>
    </row>
    <row r="23" spans="1:13" x14ac:dyDescent="0.25">
      <c r="A23" t="s">
        <v>4215</v>
      </c>
      <c r="B23" t="s">
        <v>4272</v>
      </c>
      <c r="C23">
        <v>14</v>
      </c>
      <c r="D23">
        <v>1.4042126379137401</v>
      </c>
      <c r="E23" s="24">
        <v>8.7389052190539E-5</v>
      </c>
      <c r="F23" t="s">
        <v>4273</v>
      </c>
      <c r="G23">
        <v>873</v>
      </c>
      <c r="H23">
        <v>77</v>
      </c>
      <c r="I23">
        <v>17762</v>
      </c>
      <c r="J23">
        <v>3.69926064771425</v>
      </c>
      <c r="K23">
        <v>4.0326390240598101E-2</v>
      </c>
      <c r="L23">
        <v>1.3968299267013301E-3</v>
      </c>
      <c r="M23">
        <v>1.2040614654792801E-3</v>
      </c>
    </row>
    <row r="24" spans="1:13" x14ac:dyDescent="0.25">
      <c r="A24" t="s">
        <v>4215</v>
      </c>
      <c r="B24" t="s">
        <v>4310</v>
      </c>
      <c r="C24">
        <v>14</v>
      </c>
      <c r="D24">
        <v>1.4042126379137401</v>
      </c>
      <c r="E24">
        <v>3.09183491739335E-3</v>
      </c>
      <c r="F24" t="s">
        <v>4311</v>
      </c>
      <c r="G24">
        <v>873</v>
      </c>
      <c r="H24">
        <v>111</v>
      </c>
      <c r="I24">
        <v>17762</v>
      </c>
      <c r="J24">
        <v>2.56615378264862</v>
      </c>
      <c r="K24">
        <v>0.76741746927208199</v>
      </c>
      <c r="L24">
        <v>3.03386301269222E-2</v>
      </c>
      <c r="M24">
        <v>2.6151770342952001E-2</v>
      </c>
    </row>
    <row r="25" spans="1:13" x14ac:dyDescent="0.25">
      <c r="A25" t="s">
        <v>4215</v>
      </c>
      <c r="B25" t="s">
        <v>4280</v>
      </c>
      <c r="C25">
        <v>13</v>
      </c>
      <c r="D25">
        <v>1.30391173520561</v>
      </c>
      <c r="E25" s="24">
        <v>5.0350977684505895E-4</v>
      </c>
      <c r="F25" t="s">
        <v>4281</v>
      </c>
      <c r="G25">
        <v>873</v>
      </c>
      <c r="H25">
        <v>80</v>
      </c>
      <c r="I25">
        <v>17762</v>
      </c>
      <c r="J25">
        <v>3.3062142038946098</v>
      </c>
      <c r="K25">
        <v>0.21117661465392701</v>
      </c>
      <c r="L25">
        <v>7.1864577240612904E-3</v>
      </c>
      <c r="M25">
        <v>6.1946960423967801E-3</v>
      </c>
    </row>
    <row r="26" spans="1:13" x14ac:dyDescent="0.25">
      <c r="A26" t="s">
        <v>4215</v>
      </c>
      <c r="B26" t="s">
        <v>4258</v>
      </c>
      <c r="C26">
        <v>12</v>
      </c>
      <c r="D26">
        <v>1.2036108324974899</v>
      </c>
      <c r="E26" s="24">
        <v>7.2744516041728796E-7</v>
      </c>
      <c r="F26" t="s">
        <v>4259</v>
      </c>
      <c r="G26">
        <v>873</v>
      </c>
      <c r="H26">
        <v>36</v>
      </c>
      <c r="I26">
        <v>17762</v>
      </c>
      <c r="J26">
        <v>6.7819778541428004</v>
      </c>
      <c r="K26" s="24">
        <v>3.4256810533206302E-4</v>
      </c>
      <c r="L26" s="24">
        <v>1.5573939570751901E-5</v>
      </c>
      <c r="M26" s="24">
        <v>1.3424669778609901E-5</v>
      </c>
    </row>
    <row r="27" spans="1:13" x14ac:dyDescent="0.25">
      <c r="A27" t="s">
        <v>4215</v>
      </c>
      <c r="B27" t="s">
        <v>4370</v>
      </c>
      <c r="C27">
        <v>12</v>
      </c>
      <c r="D27">
        <v>1.2036108324974899</v>
      </c>
      <c r="E27">
        <v>2.5814991153074798E-2</v>
      </c>
      <c r="F27" t="s">
        <v>4371</v>
      </c>
      <c r="G27">
        <v>873</v>
      </c>
      <c r="H27">
        <v>115</v>
      </c>
      <c r="I27">
        <v>17762</v>
      </c>
      <c r="J27">
        <v>2.12305393694905</v>
      </c>
      <c r="K27">
        <v>0.99999553193718005</v>
      </c>
      <c r="L27">
        <v>0.155882831193567</v>
      </c>
      <c r="M27">
        <v>0.134370338566005</v>
      </c>
    </row>
    <row r="28" spans="1:13" x14ac:dyDescent="0.25">
      <c r="A28" t="s">
        <v>4215</v>
      </c>
      <c r="B28" t="s">
        <v>4372</v>
      </c>
      <c r="C28">
        <v>12</v>
      </c>
      <c r="D28">
        <v>1.2036108324974899</v>
      </c>
      <c r="E28">
        <v>2.73056696047735E-2</v>
      </c>
      <c r="F28" t="s">
        <v>4373</v>
      </c>
      <c r="G28">
        <v>873</v>
      </c>
      <c r="H28">
        <v>116</v>
      </c>
      <c r="I28">
        <v>17762</v>
      </c>
      <c r="J28">
        <v>2.1047517478374198</v>
      </c>
      <c r="K28">
        <v>0.99999782791362302</v>
      </c>
      <c r="L28">
        <v>0.16279709346643401</v>
      </c>
      <c r="M28">
        <v>0.140330403285292</v>
      </c>
    </row>
    <row r="29" spans="1:13" x14ac:dyDescent="0.25">
      <c r="A29" t="s">
        <v>4215</v>
      </c>
      <c r="B29" t="s">
        <v>4234</v>
      </c>
      <c r="C29">
        <v>11</v>
      </c>
      <c r="D29">
        <v>1.10330992978936</v>
      </c>
      <c r="E29" s="24">
        <v>4.7297082005109299E-10</v>
      </c>
      <c r="F29" t="s">
        <v>4235</v>
      </c>
      <c r="G29">
        <v>873</v>
      </c>
      <c r="H29">
        <v>16</v>
      </c>
      <c r="I29">
        <v>17762</v>
      </c>
      <c r="J29">
        <v>13.9878293241695</v>
      </c>
      <c r="K29" s="24">
        <v>2.2276920963459901E-7</v>
      </c>
      <c r="L29" s="24">
        <v>2.2276925624406501E-8</v>
      </c>
      <c r="M29" s="24">
        <v>1.92026152940744E-8</v>
      </c>
    </row>
    <row r="30" spans="1:13" x14ac:dyDescent="0.25">
      <c r="A30" t="s">
        <v>4215</v>
      </c>
      <c r="B30" t="s">
        <v>4254</v>
      </c>
      <c r="C30">
        <v>11</v>
      </c>
      <c r="D30">
        <v>1.10330992978936</v>
      </c>
      <c r="E30" s="24">
        <v>3.03825927467804E-7</v>
      </c>
      <c r="F30" t="s">
        <v>4255</v>
      </c>
      <c r="G30">
        <v>873</v>
      </c>
      <c r="H30">
        <v>27</v>
      </c>
      <c r="I30">
        <v>17762</v>
      </c>
      <c r="J30">
        <v>8.2890840439523092</v>
      </c>
      <c r="K30" s="24">
        <v>1.4309179494476001E-4</v>
      </c>
      <c r="L30" s="24">
        <v>7.1551005918667896E-6</v>
      </c>
      <c r="M30" s="24">
        <v>6.1676663275964304E-6</v>
      </c>
    </row>
    <row r="31" spans="1:13" x14ac:dyDescent="0.25">
      <c r="A31" t="s">
        <v>4215</v>
      </c>
      <c r="B31" t="s">
        <v>4276</v>
      </c>
      <c r="C31">
        <v>11</v>
      </c>
      <c r="D31">
        <v>1.10330992978936</v>
      </c>
      <c r="E31" s="24">
        <v>1.3243008334132701E-4</v>
      </c>
      <c r="F31" t="s">
        <v>4277</v>
      </c>
      <c r="G31">
        <v>873</v>
      </c>
      <c r="H31">
        <v>50</v>
      </c>
      <c r="I31">
        <v>17762</v>
      </c>
      <c r="J31">
        <v>4.4761053837342404</v>
      </c>
      <c r="K31">
        <v>6.0472979238663002E-2</v>
      </c>
      <c r="L31">
        <v>2.01208287915371E-3</v>
      </c>
      <c r="M31">
        <v>1.73440689795415E-3</v>
      </c>
    </row>
    <row r="32" spans="1:13" x14ac:dyDescent="0.25">
      <c r="A32" t="s">
        <v>4215</v>
      </c>
      <c r="B32" t="s">
        <v>4250</v>
      </c>
      <c r="C32">
        <v>10</v>
      </c>
      <c r="D32">
        <v>1.00300902708124</v>
      </c>
      <c r="E32" s="24">
        <v>1.6370576811017699E-7</v>
      </c>
      <c r="F32" t="s">
        <v>4251</v>
      </c>
      <c r="G32">
        <v>873</v>
      </c>
      <c r="H32">
        <v>20</v>
      </c>
      <c r="I32">
        <v>17762</v>
      </c>
      <c r="J32">
        <v>10.1729667812142</v>
      </c>
      <c r="K32" s="24">
        <v>7.7102450569577194E-5</v>
      </c>
      <c r="L32" s="24">
        <v>4.2836342655496499E-6</v>
      </c>
      <c r="M32" s="24">
        <v>3.6924745473740098E-6</v>
      </c>
    </row>
    <row r="33" spans="1:13" x14ac:dyDescent="0.25">
      <c r="A33" t="s">
        <v>4215</v>
      </c>
      <c r="B33" t="s">
        <v>4274</v>
      </c>
      <c r="C33">
        <v>10</v>
      </c>
      <c r="D33">
        <v>1.00300902708124</v>
      </c>
      <c r="E33" s="24">
        <v>8.8970059025562904E-5</v>
      </c>
      <c r="F33" t="s">
        <v>4275</v>
      </c>
      <c r="G33">
        <v>873</v>
      </c>
      <c r="H33">
        <v>39</v>
      </c>
      <c r="I33">
        <v>17762</v>
      </c>
      <c r="J33">
        <v>5.2169060416482997</v>
      </c>
      <c r="K33">
        <v>4.10408122089738E-2</v>
      </c>
      <c r="L33">
        <v>1.3968299267013301E-3</v>
      </c>
      <c r="M33">
        <v>1.2040614654792801E-3</v>
      </c>
    </row>
    <row r="34" spans="1:13" x14ac:dyDescent="0.25">
      <c r="A34" t="s">
        <v>4215</v>
      </c>
      <c r="B34" t="s">
        <v>4302</v>
      </c>
      <c r="C34">
        <v>10</v>
      </c>
      <c r="D34">
        <v>1.00300902708124</v>
      </c>
      <c r="E34">
        <v>1.71411664598857E-3</v>
      </c>
      <c r="F34" t="s">
        <v>4303</v>
      </c>
      <c r="G34">
        <v>873</v>
      </c>
      <c r="H34">
        <v>57</v>
      </c>
      <c r="I34">
        <v>17762</v>
      </c>
      <c r="J34">
        <v>3.56946202849621</v>
      </c>
      <c r="K34">
        <v>0.55426990447052205</v>
      </c>
      <c r="L34">
        <v>1.8348839551377699E-2</v>
      </c>
      <c r="M34">
        <v>1.5816621778894601E-2</v>
      </c>
    </row>
    <row r="35" spans="1:13" x14ac:dyDescent="0.25">
      <c r="A35" t="s">
        <v>4215</v>
      </c>
      <c r="B35" t="s">
        <v>4240</v>
      </c>
      <c r="C35">
        <v>9</v>
      </c>
      <c r="D35">
        <v>0.90270812437311898</v>
      </c>
      <c r="E35" s="24">
        <v>4.7292834726803203E-9</v>
      </c>
      <c r="F35" t="s">
        <v>4241</v>
      </c>
      <c r="G35">
        <v>873</v>
      </c>
      <c r="H35">
        <v>11</v>
      </c>
      <c r="I35">
        <v>17762</v>
      </c>
      <c r="J35">
        <v>16.646672914714099</v>
      </c>
      <c r="K35" s="24">
        <v>2.2274900625118798E-6</v>
      </c>
      <c r="L35" s="24">
        <v>1.71345578125571E-7</v>
      </c>
      <c r="M35" s="24">
        <v>1.4769916076216999E-7</v>
      </c>
    </row>
    <row r="36" spans="1:13" x14ac:dyDescent="0.25">
      <c r="A36" t="s">
        <v>4215</v>
      </c>
      <c r="B36" t="s">
        <v>4252</v>
      </c>
      <c r="C36">
        <v>9</v>
      </c>
      <c r="D36">
        <v>0.90270812437311898</v>
      </c>
      <c r="E36" s="24">
        <v>2.9588416575833599E-7</v>
      </c>
      <c r="F36" t="s">
        <v>4253</v>
      </c>
      <c r="G36">
        <v>873</v>
      </c>
      <c r="H36">
        <v>16</v>
      </c>
      <c r="I36">
        <v>17762</v>
      </c>
      <c r="J36">
        <v>11.4445876288659</v>
      </c>
      <c r="K36" s="24">
        <v>1.39351752315941E-4</v>
      </c>
      <c r="L36" s="24">
        <v>7.1551005918667896E-6</v>
      </c>
      <c r="M36" s="24">
        <v>6.1676663275964304E-6</v>
      </c>
    </row>
    <row r="37" spans="1:13" x14ac:dyDescent="0.25">
      <c r="A37" t="s">
        <v>4215</v>
      </c>
      <c r="B37" t="s">
        <v>4384</v>
      </c>
      <c r="C37">
        <v>9</v>
      </c>
      <c r="D37">
        <v>0.90270812437311898</v>
      </c>
      <c r="E37">
        <v>4.7765796592023298E-2</v>
      </c>
      <c r="F37" t="s">
        <v>4385</v>
      </c>
      <c r="G37">
        <v>873</v>
      </c>
      <c r="H37">
        <v>82</v>
      </c>
      <c r="I37">
        <v>17762</v>
      </c>
      <c r="J37">
        <v>2.23309026904702</v>
      </c>
      <c r="K37">
        <v>0.99999999990265298</v>
      </c>
      <c r="L37">
        <v>0.26467870817462302</v>
      </c>
      <c r="M37">
        <v>0.22815192254542799</v>
      </c>
    </row>
    <row r="38" spans="1:13" x14ac:dyDescent="0.25">
      <c r="A38" t="s">
        <v>4215</v>
      </c>
      <c r="B38" t="s">
        <v>4242</v>
      </c>
      <c r="C38">
        <v>8</v>
      </c>
      <c r="D38">
        <v>0.80240722166499501</v>
      </c>
      <c r="E38" s="24">
        <v>5.1448318170432501E-9</v>
      </c>
      <c r="F38" t="s">
        <v>4243</v>
      </c>
      <c r="G38">
        <v>873</v>
      </c>
      <c r="H38">
        <v>8</v>
      </c>
      <c r="I38">
        <v>17762</v>
      </c>
      <c r="J38">
        <v>20.345933562428399</v>
      </c>
      <c r="K38" s="24">
        <v>2.4232128399415102E-6</v>
      </c>
      <c r="L38" s="24">
        <v>1.73086841844812E-7</v>
      </c>
      <c r="M38" s="24">
        <v>1.4920012269425399E-7</v>
      </c>
    </row>
    <row r="39" spans="1:13" x14ac:dyDescent="0.25">
      <c r="A39" t="s">
        <v>4215</v>
      </c>
      <c r="B39" t="s">
        <v>4246</v>
      </c>
      <c r="C39">
        <v>8</v>
      </c>
      <c r="D39">
        <v>0.80240722166499501</v>
      </c>
      <c r="E39" s="24">
        <v>2.2165459663239699E-8</v>
      </c>
      <c r="F39" t="s">
        <v>4247</v>
      </c>
      <c r="G39">
        <v>873</v>
      </c>
      <c r="H39">
        <v>9</v>
      </c>
      <c r="I39">
        <v>17762</v>
      </c>
      <c r="J39">
        <v>18.085274277714099</v>
      </c>
      <c r="K39" s="24">
        <v>1.0439877133783199E-5</v>
      </c>
      <c r="L39" s="24">
        <v>6.5249571883661903E-7</v>
      </c>
      <c r="M39" s="24">
        <v>5.6244853895470799E-7</v>
      </c>
    </row>
    <row r="40" spans="1:13" x14ac:dyDescent="0.25">
      <c r="A40" t="s">
        <v>4215</v>
      </c>
      <c r="B40" t="s">
        <v>4264</v>
      </c>
      <c r="C40">
        <v>8</v>
      </c>
      <c r="D40">
        <v>0.80240722166499501</v>
      </c>
      <c r="E40" s="24">
        <v>5.19776242252416E-6</v>
      </c>
      <c r="F40" t="s">
        <v>4265</v>
      </c>
      <c r="G40">
        <v>873</v>
      </c>
      <c r="H40">
        <v>16</v>
      </c>
      <c r="I40">
        <v>17762</v>
      </c>
      <c r="J40">
        <v>10.1729667812142</v>
      </c>
      <c r="K40">
        <v>2.4451581821887101E-3</v>
      </c>
      <c r="L40" s="24">
        <v>9.7925844040355303E-5</v>
      </c>
      <c r="M40" s="24">
        <v>8.44116617417924E-5</v>
      </c>
    </row>
    <row r="41" spans="1:13" x14ac:dyDescent="0.25">
      <c r="A41" t="s">
        <v>4215</v>
      </c>
      <c r="B41" t="s">
        <v>4308</v>
      </c>
      <c r="C41">
        <v>8</v>
      </c>
      <c r="D41">
        <v>0.80240722166499501</v>
      </c>
      <c r="E41">
        <v>2.6038612570796599E-3</v>
      </c>
      <c r="F41" t="s">
        <v>4309</v>
      </c>
      <c r="G41">
        <v>873</v>
      </c>
      <c r="H41">
        <v>39</v>
      </c>
      <c r="I41">
        <v>17762</v>
      </c>
      <c r="J41">
        <v>4.1735248333186403</v>
      </c>
      <c r="K41">
        <v>0.707127565311786</v>
      </c>
      <c r="L41">
        <v>2.6094013874138799E-2</v>
      </c>
      <c r="M41">
        <v>2.24929291569009E-2</v>
      </c>
    </row>
    <row r="42" spans="1:13" x14ac:dyDescent="0.25">
      <c r="A42" t="s">
        <v>4215</v>
      </c>
      <c r="B42" t="s">
        <v>4336</v>
      </c>
      <c r="C42">
        <v>8</v>
      </c>
      <c r="D42">
        <v>0.80240722166499501</v>
      </c>
      <c r="E42">
        <v>8.5151209249711493E-3</v>
      </c>
      <c r="F42" t="s">
        <v>4337</v>
      </c>
      <c r="G42">
        <v>873</v>
      </c>
      <c r="H42">
        <v>48</v>
      </c>
      <c r="I42">
        <v>17762</v>
      </c>
      <c r="J42">
        <v>3.3909889270714002</v>
      </c>
      <c r="K42">
        <v>0.98218643400707295</v>
      </c>
      <c r="L42">
        <v>6.5747900912482102E-2</v>
      </c>
      <c r="M42">
        <v>5.6674411402266901E-2</v>
      </c>
    </row>
    <row r="43" spans="1:13" x14ac:dyDescent="0.25">
      <c r="A43" t="s">
        <v>4215</v>
      </c>
      <c r="B43" t="s">
        <v>4342</v>
      </c>
      <c r="C43">
        <v>8</v>
      </c>
      <c r="D43">
        <v>0.80240722166499501</v>
      </c>
      <c r="E43">
        <v>1.1800632836022999E-2</v>
      </c>
      <c r="F43" t="s">
        <v>4343</v>
      </c>
      <c r="G43">
        <v>873</v>
      </c>
      <c r="H43">
        <v>51</v>
      </c>
      <c r="I43">
        <v>17762</v>
      </c>
      <c r="J43">
        <v>3.1915189901848402</v>
      </c>
      <c r="K43">
        <v>0.99626927578903501</v>
      </c>
      <c r="L43">
        <v>8.6845282277606906E-2</v>
      </c>
      <c r="M43">
        <v>7.4860264553521003E-2</v>
      </c>
    </row>
    <row r="44" spans="1:13" x14ac:dyDescent="0.25">
      <c r="A44" t="s">
        <v>4215</v>
      </c>
      <c r="B44" t="s">
        <v>4346</v>
      </c>
      <c r="C44">
        <v>8</v>
      </c>
      <c r="D44">
        <v>0.80240722166499501</v>
      </c>
      <c r="E44">
        <v>1.3075200846960299E-2</v>
      </c>
      <c r="F44" t="s">
        <v>4347</v>
      </c>
      <c r="G44">
        <v>873</v>
      </c>
      <c r="H44">
        <v>52</v>
      </c>
      <c r="I44">
        <v>17762</v>
      </c>
      <c r="J44">
        <v>3.13014362498898</v>
      </c>
      <c r="K44">
        <v>0.99796861065383402</v>
      </c>
      <c r="L44">
        <v>9.3309387862398604E-2</v>
      </c>
      <c r="M44">
        <v>8.0432296119180097E-2</v>
      </c>
    </row>
    <row r="45" spans="1:13" x14ac:dyDescent="0.25">
      <c r="A45" t="s">
        <v>4215</v>
      </c>
      <c r="B45" t="s">
        <v>4356</v>
      </c>
      <c r="C45">
        <v>8</v>
      </c>
      <c r="D45">
        <v>0.80240722166499501</v>
      </c>
      <c r="E45">
        <v>1.5915551971034898E-2</v>
      </c>
      <c r="F45" t="s">
        <v>4357</v>
      </c>
      <c r="G45">
        <v>873</v>
      </c>
      <c r="H45">
        <v>54</v>
      </c>
      <c r="I45">
        <v>17762</v>
      </c>
      <c r="J45">
        <v>3.0142123796190199</v>
      </c>
      <c r="K45">
        <v>0.99947730835330095</v>
      </c>
      <c r="L45">
        <v>0.105580633497992</v>
      </c>
      <c r="M45">
        <v>9.1010057749861498E-2</v>
      </c>
    </row>
    <row r="46" spans="1:13" x14ac:dyDescent="0.25">
      <c r="A46" t="s">
        <v>4215</v>
      </c>
      <c r="B46" t="s">
        <v>4256</v>
      </c>
      <c r="C46">
        <v>7</v>
      </c>
      <c r="D46">
        <v>0.70210631895687003</v>
      </c>
      <c r="E46" s="24">
        <v>3.5408735751088899E-7</v>
      </c>
      <c r="F46" t="s">
        <v>4257</v>
      </c>
      <c r="G46">
        <v>873</v>
      </c>
      <c r="H46">
        <v>8</v>
      </c>
      <c r="I46">
        <v>17762</v>
      </c>
      <c r="J46">
        <v>17.8026918671248</v>
      </c>
      <c r="K46" s="24">
        <v>1.66761268724169E-4</v>
      </c>
      <c r="L46" s="24">
        <v>7.9416735898870903E-6</v>
      </c>
      <c r="M46" s="24">
        <v>6.8456889118771903E-6</v>
      </c>
    </row>
    <row r="47" spans="1:13" x14ac:dyDescent="0.25">
      <c r="A47" t="s">
        <v>4215</v>
      </c>
      <c r="B47" t="s">
        <v>4360</v>
      </c>
      <c r="C47">
        <v>7</v>
      </c>
      <c r="D47">
        <v>0.70210631895687003</v>
      </c>
      <c r="E47">
        <v>1.7779928826324301E-2</v>
      </c>
      <c r="F47" t="s">
        <v>4361</v>
      </c>
      <c r="G47">
        <v>873</v>
      </c>
      <c r="H47">
        <v>43</v>
      </c>
      <c r="I47">
        <v>17762</v>
      </c>
      <c r="J47">
        <v>3.3121287194650799</v>
      </c>
      <c r="K47">
        <v>0.99978603294552804</v>
      </c>
      <c r="L47">
        <v>0.11471707503011901</v>
      </c>
      <c r="M47">
        <v>9.8885631554625694E-2</v>
      </c>
    </row>
    <row r="48" spans="1:13" x14ac:dyDescent="0.25">
      <c r="A48" t="s">
        <v>4215</v>
      </c>
      <c r="B48" t="s">
        <v>4262</v>
      </c>
      <c r="C48">
        <v>6</v>
      </c>
      <c r="D48">
        <v>0.60180541624874595</v>
      </c>
      <c r="E48" s="24">
        <v>1.6236396189963599E-6</v>
      </c>
      <c r="F48" t="s">
        <v>4263</v>
      </c>
      <c r="G48">
        <v>873</v>
      </c>
      <c r="H48">
        <v>6</v>
      </c>
      <c r="I48">
        <v>17762</v>
      </c>
      <c r="J48">
        <v>20.345933562428399</v>
      </c>
      <c r="K48" s="24">
        <v>7.6444254616936304E-4</v>
      </c>
      <c r="L48" s="24">
        <v>3.1863927522803601E-5</v>
      </c>
      <c r="M48" s="24">
        <v>2.74665702213551E-5</v>
      </c>
    </row>
    <row r="49" spans="1:13" x14ac:dyDescent="0.25">
      <c r="A49" t="s">
        <v>4215</v>
      </c>
      <c r="B49" t="s">
        <v>4268</v>
      </c>
      <c r="C49">
        <v>6</v>
      </c>
      <c r="D49">
        <v>0.60180541624874595</v>
      </c>
      <c r="E49" s="24">
        <v>1.39479544267442E-5</v>
      </c>
      <c r="F49" t="s">
        <v>4269</v>
      </c>
      <c r="G49">
        <v>873</v>
      </c>
      <c r="H49">
        <v>8</v>
      </c>
      <c r="I49">
        <v>17762</v>
      </c>
      <c r="J49">
        <v>15.2594501718213</v>
      </c>
      <c r="K49">
        <v>6.5480001511948301E-3</v>
      </c>
      <c r="L49" s="24">
        <v>2.4331431611098299E-4</v>
      </c>
      <c r="M49" s="24">
        <v>2.09735907305858E-4</v>
      </c>
    </row>
    <row r="50" spans="1:13" x14ac:dyDescent="0.25">
      <c r="A50" t="s">
        <v>4215</v>
      </c>
      <c r="B50" t="s">
        <v>4282</v>
      </c>
      <c r="C50">
        <v>6</v>
      </c>
      <c r="D50">
        <v>0.60180541624874595</v>
      </c>
      <c r="E50" s="24">
        <v>5.6042817182760897E-4</v>
      </c>
      <c r="F50" t="s">
        <v>4283</v>
      </c>
      <c r="G50">
        <v>873</v>
      </c>
      <c r="H50">
        <v>15</v>
      </c>
      <c r="I50">
        <v>17762</v>
      </c>
      <c r="J50">
        <v>8.1383734249713608</v>
      </c>
      <c r="K50">
        <v>0.23205384760008199</v>
      </c>
      <c r="L50">
        <v>7.5417619694515296E-3</v>
      </c>
      <c r="M50">
        <v>6.5009667932002602E-3</v>
      </c>
    </row>
    <row r="51" spans="1:13" x14ac:dyDescent="0.25">
      <c r="A51" t="s">
        <v>4215</v>
      </c>
      <c r="B51" t="s">
        <v>4284</v>
      </c>
      <c r="C51">
        <v>6</v>
      </c>
      <c r="D51">
        <v>0.60180541624874595</v>
      </c>
      <c r="E51" s="24">
        <v>5.6042817182760897E-4</v>
      </c>
      <c r="F51" t="s">
        <v>4285</v>
      </c>
      <c r="G51">
        <v>873</v>
      </c>
      <c r="H51">
        <v>15</v>
      </c>
      <c r="I51">
        <v>17762</v>
      </c>
      <c r="J51">
        <v>8.1383734249713608</v>
      </c>
      <c r="K51">
        <v>0.23205384760008199</v>
      </c>
      <c r="L51">
        <v>7.5417619694515296E-3</v>
      </c>
      <c r="M51">
        <v>6.5009667932002602E-3</v>
      </c>
    </row>
    <row r="52" spans="1:13" x14ac:dyDescent="0.25">
      <c r="A52" t="s">
        <v>4215</v>
      </c>
      <c r="B52" t="s">
        <v>4296</v>
      </c>
      <c r="C52">
        <v>6</v>
      </c>
      <c r="D52">
        <v>0.60180541624874595</v>
      </c>
      <c r="E52">
        <v>1.06390856689938E-3</v>
      </c>
      <c r="F52" t="s">
        <v>4297</v>
      </c>
      <c r="G52">
        <v>873</v>
      </c>
      <c r="H52">
        <v>17</v>
      </c>
      <c r="I52">
        <v>17762</v>
      </c>
      <c r="J52">
        <v>7.1809177279159</v>
      </c>
      <c r="K52">
        <v>0.39429831737506899</v>
      </c>
      <c r="L52">
        <v>1.19886085028637E-2</v>
      </c>
      <c r="M52">
        <v>1.0334129622426099E-2</v>
      </c>
    </row>
    <row r="53" spans="1:13" x14ac:dyDescent="0.25">
      <c r="A53" t="s">
        <v>4215</v>
      </c>
      <c r="B53" t="s">
        <v>4306</v>
      </c>
      <c r="C53">
        <v>6</v>
      </c>
      <c r="D53">
        <v>0.60180541624874595</v>
      </c>
      <c r="E53">
        <v>2.3580852271257299E-3</v>
      </c>
      <c r="F53" t="s">
        <v>4307</v>
      </c>
      <c r="G53">
        <v>873</v>
      </c>
      <c r="H53">
        <v>20</v>
      </c>
      <c r="I53">
        <v>17762</v>
      </c>
      <c r="J53">
        <v>6.1037800687285202</v>
      </c>
      <c r="K53">
        <v>0.67108953809840599</v>
      </c>
      <c r="L53">
        <v>2.41447422168743E-2</v>
      </c>
      <c r="M53">
        <v>2.0812665265501001E-2</v>
      </c>
    </row>
    <row r="54" spans="1:13" x14ac:dyDescent="0.25">
      <c r="A54" t="s">
        <v>4215</v>
      </c>
      <c r="B54" t="s">
        <v>4316</v>
      </c>
      <c r="C54">
        <v>6</v>
      </c>
      <c r="D54">
        <v>0.60180541624874595</v>
      </c>
      <c r="E54">
        <v>3.6919963345822399E-3</v>
      </c>
      <c r="F54" t="s">
        <v>4317</v>
      </c>
      <c r="G54">
        <v>873</v>
      </c>
      <c r="H54">
        <v>22</v>
      </c>
      <c r="I54">
        <v>17762</v>
      </c>
      <c r="J54">
        <v>5.5488909715713799</v>
      </c>
      <c r="K54">
        <v>0.82485625787780303</v>
      </c>
      <c r="L54">
        <v>3.4096672031141903E-2</v>
      </c>
      <c r="M54">
        <v>2.9391186506674299E-2</v>
      </c>
    </row>
    <row r="55" spans="1:13" x14ac:dyDescent="0.25">
      <c r="A55" t="s">
        <v>4215</v>
      </c>
      <c r="B55" t="s">
        <v>4352</v>
      </c>
      <c r="C55">
        <v>6</v>
      </c>
      <c r="D55">
        <v>0.60180541624874595</v>
      </c>
      <c r="E55">
        <v>1.4457592624993401E-2</v>
      </c>
      <c r="F55" t="s">
        <v>4353</v>
      </c>
      <c r="G55">
        <v>873</v>
      </c>
      <c r="H55">
        <v>30</v>
      </c>
      <c r="I55">
        <v>17762</v>
      </c>
      <c r="J55">
        <v>4.0691867124856804</v>
      </c>
      <c r="K55">
        <v>0.99895027857061403</v>
      </c>
      <c r="L55">
        <v>9.86887844401724E-2</v>
      </c>
      <c r="M55">
        <v>8.5069313126772794E-2</v>
      </c>
    </row>
    <row r="56" spans="1:13" x14ac:dyDescent="0.25">
      <c r="A56" t="s">
        <v>4215</v>
      </c>
      <c r="B56" t="s">
        <v>4364</v>
      </c>
      <c r="C56">
        <v>6</v>
      </c>
      <c r="D56">
        <v>0.60180541624874595</v>
      </c>
      <c r="E56">
        <v>2.1348890645533899E-2</v>
      </c>
      <c r="F56" t="s">
        <v>4365</v>
      </c>
      <c r="G56">
        <v>873</v>
      </c>
      <c r="H56">
        <v>33</v>
      </c>
      <c r="I56">
        <v>17762</v>
      </c>
      <c r="J56">
        <v>3.69926064771425</v>
      </c>
      <c r="K56">
        <v>0.99996147545854297</v>
      </c>
      <c r="L56">
        <v>0.133361453751878</v>
      </c>
      <c r="M56">
        <v>0.11495700684344499</v>
      </c>
    </row>
    <row r="57" spans="1:13" x14ac:dyDescent="0.25">
      <c r="A57" t="s">
        <v>4215</v>
      </c>
      <c r="B57" t="s">
        <v>4380</v>
      </c>
      <c r="C57">
        <v>6</v>
      </c>
      <c r="D57">
        <v>0.60180541624874595</v>
      </c>
      <c r="E57">
        <v>3.6993389156254303E-2</v>
      </c>
      <c r="F57" t="s">
        <v>4381</v>
      </c>
      <c r="G57">
        <v>873</v>
      </c>
      <c r="H57">
        <v>38</v>
      </c>
      <c r="I57">
        <v>17762</v>
      </c>
      <c r="J57">
        <v>3.21251582564659</v>
      </c>
      <c r="K57">
        <v>0.99999998052912498</v>
      </c>
      <c r="L57">
        <v>0.20992634087464801</v>
      </c>
      <c r="M57">
        <v>0.18095561442697899</v>
      </c>
    </row>
    <row r="58" spans="1:13" x14ac:dyDescent="0.25">
      <c r="A58" t="s">
        <v>4215</v>
      </c>
      <c r="B58" t="s">
        <v>4386</v>
      </c>
      <c r="C58">
        <v>6</v>
      </c>
      <c r="D58">
        <v>0.60180541624874595</v>
      </c>
      <c r="E58">
        <v>4.90450113804368E-2</v>
      </c>
      <c r="F58" t="s">
        <v>4387</v>
      </c>
      <c r="G58">
        <v>873</v>
      </c>
      <c r="H58">
        <v>41</v>
      </c>
      <c r="I58">
        <v>17762</v>
      </c>
      <c r="J58">
        <v>2.9774536920626899</v>
      </c>
      <c r="K58">
        <v>0.99999999994831701</v>
      </c>
      <c r="L58">
        <v>0.26860698093239199</v>
      </c>
      <c r="M58">
        <v>0.231538076982062</v>
      </c>
    </row>
    <row r="59" spans="1:13" x14ac:dyDescent="0.25">
      <c r="A59" t="s">
        <v>4215</v>
      </c>
      <c r="B59" t="s">
        <v>4270</v>
      </c>
      <c r="C59">
        <v>5</v>
      </c>
      <c r="D59">
        <v>0.50150451354062098</v>
      </c>
      <c r="E59" s="24">
        <v>7.9933079623604295E-5</v>
      </c>
      <c r="F59" t="s">
        <v>4271</v>
      </c>
      <c r="G59">
        <v>873</v>
      </c>
      <c r="H59">
        <v>6</v>
      </c>
      <c r="I59">
        <v>17762</v>
      </c>
      <c r="J59">
        <v>16.954944635356998</v>
      </c>
      <c r="K59">
        <v>3.6950036413401603E-2</v>
      </c>
      <c r="L59">
        <v>1.3445885893827701E-3</v>
      </c>
      <c r="M59">
        <v>1.15902965454226E-3</v>
      </c>
    </row>
    <row r="60" spans="1:13" x14ac:dyDescent="0.25">
      <c r="A60" t="s">
        <v>4215</v>
      </c>
      <c r="B60" t="s">
        <v>4286</v>
      </c>
      <c r="C60">
        <v>5</v>
      </c>
      <c r="D60">
        <v>0.50150451354062098</v>
      </c>
      <c r="E60" s="24">
        <v>5.9607458403305395E-4</v>
      </c>
      <c r="F60" t="s">
        <v>4287</v>
      </c>
      <c r="G60">
        <v>873</v>
      </c>
      <c r="H60">
        <v>9</v>
      </c>
      <c r="I60">
        <v>17762</v>
      </c>
      <c r="J60">
        <v>11.3032964235713</v>
      </c>
      <c r="K60">
        <v>0.244846951212908</v>
      </c>
      <c r="L60">
        <v>7.58786835350184E-3</v>
      </c>
      <c r="M60">
        <v>6.5407103004708001E-3</v>
      </c>
    </row>
    <row r="61" spans="1:13" x14ac:dyDescent="0.25">
      <c r="A61" t="s">
        <v>4215</v>
      </c>
      <c r="B61" t="s">
        <v>4288</v>
      </c>
      <c r="C61">
        <v>5</v>
      </c>
      <c r="D61">
        <v>0.50150451354062098</v>
      </c>
      <c r="E61" s="24">
        <v>5.9607458403305395E-4</v>
      </c>
      <c r="F61" t="s">
        <v>4289</v>
      </c>
      <c r="G61">
        <v>873</v>
      </c>
      <c r="H61">
        <v>9</v>
      </c>
      <c r="I61">
        <v>17762</v>
      </c>
      <c r="J61">
        <v>11.3032964235713</v>
      </c>
      <c r="K61">
        <v>0.244846951212908</v>
      </c>
      <c r="L61">
        <v>7.58786835350184E-3</v>
      </c>
      <c r="M61">
        <v>6.5407103004708001E-3</v>
      </c>
    </row>
    <row r="62" spans="1:13" x14ac:dyDescent="0.25">
      <c r="A62" t="s">
        <v>4215</v>
      </c>
      <c r="B62" t="s">
        <v>4292</v>
      </c>
      <c r="C62">
        <v>5</v>
      </c>
      <c r="D62">
        <v>0.50150451354062098</v>
      </c>
      <c r="E62" s="24">
        <v>9.5493614122555001E-4</v>
      </c>
      <c r="F62" t="s">
        <v>4293</v>
      </c>
      <c r="G62">
        <v>873</v>
      </c>
      <c r="H62">
        <v>10</v>
      </c>
      <c r="I62">
        <v>17762</v>
      </c>
      <c r="J62">
        <v>10.1729667812142</v>
      </c>
      <c r="K62">
        <v>0.36236535250625701</v>
      </c>
      <c r="L62">
        <v>1.12443730629308E-2</v>
      </c>
      <c r="M62">
        <v>9.6926018334393405E-3</v>
      </c>
    </row>
    <row r="63" spans="1:13" x14ac:dyDescent="0.25">
      <c r="A63" t="s">
        <v>4215</v>
      </c>
      <c r="B63" t="s">
        <v>4294</v>
      </c>
      <c r="C63">
        <v>5</v>
      </c>
      <c r="D63">
        <v>0.50150451354062098</v>
      </c>
      <c r="E63" s="24">
        <v>9.5493614122555001E-4</v>
      </c>
      <c r="F63" t="s">
        <v>4295</v>
      </c>
      <c r="G63">
        <v>873</v>
      </c>
      <c r="H63">
        <v>10</v>
      </c>
      <c r="I63">
        <v>17762</v>
      </c>
      <c r="J63">
        <v>10.1729667812142</v>
      </c>
      <c r="K63">
        <v>0.36236535250625701</v>
      </c>
      <c r="L63">
        <v>1.12443730629308E-2</v>
      </c>
      <c r="M63">
        <v>9.6926018334393405E-3</v>
      </c>
    </row>
    <row r="64" spans="1:13" x14ac:dyDescent="0.25">
      <c r="A64" t="s">
        <v>4215</v>
      </c>
      <c r="B64" t="s">
        <v>4324</v>
      </c>
      <c r="C64">
        <v>5</v>
      </c>
      <c r="D64">
        <v>0.50150451354062098</v>
      </c>
      <c r="E64">
        <v>6.5377095147083298E-3</v>
      </c>
      <c r="F64" t="s">
        <v>4325</v>
      </c>
      <c r="G64">
        <v>873</v>
      </c>
      <c r="H64">
        <v>16</v>
      </c>
      <c r="I64">
        <v>17762</v>
      </c>
      <c r="J64">
        <v>6.3581042382588704</v>
      </c>
      <c r="K64">
        <v>0.95446941249956496</v>
      </c>
      <c r="L64">
        <v>5.5775787162600801E-2</v>
      </c>
      <c r="M64">
        <v>4.8078491694301298E-2</v>
      </c>
    </row>
    <row r="65" spans="1:13" x14ac:dyDescent="0.25">
      <c r="A65" t="s">
        <v>4215</v>
      </c>
      <c r="B65" t="s">
        <v>4338</v>
      </c>
      <c r="C65">
        <v>5</v>
      </c>
      <c r="D65">
        <v>0.50150451354062098</v>
      </c>
      <c r="E65">
        <v>1.01670731500089E-2</v>
      </c>
      <c r="F65" t="s">
        <v>4339</v>
      </c>
      <c r="G65">
        <v>873</v>
      </c>
      <c r="H65">
        <v>18</v>
      </c>
      <c r="I65">
        <v>17762</v>
      </c>
      <c r="J65">
        <v>5.6516482117856599</v>
      </c>
      <c r="K65">
        <v>0.99187818162167696</v>
      </c>
      <c r="L65">
        <v>7.7236958929906896E-2</v>
      </c>
      <c r="M65">
        <v>6.6577930627478105E-2</v>
      </c>
    </row>
    <row r="66" spans="1:13" x14ac:dyDescent="0.25">
      <c r="A66" t="s">
        <v>4215</v>
      </c>
      <c r="B66" t="s">
        <v>4344</v>
      </c>
      <c r="C66">
        <v>5</v>
      </c>
      <c r="D66">
        <v>0.50150451354062098</v>
      </c>
      <c r="E66">
        <v>1.23870324168094E-2</v>
      </c>
      <c r="F66" t="s">
        <v>4345</v>
      </c>
      <c r="G66">
        <v>873</v>
      </c>
      <c r="H66">
        <v>19</v>
      </c>
      <c r="I66">
        <v>17762</v>
      </c>
      <c r="J66">
        <v>5.3541930427443098</v>
      </c>
      <c r="K66">
        <v>0.99717918168601805</v>
      </c>
      <c r="L66">
        <v>8.9758342589496096E-2</v>
      </c>
      <c r="M66">
        <v>7.7371310172686697E-2</v>
      </c>
    </row>
    <row r="67" spans="1:13" x14ac:dyDescent="0.25">
      <c r="A67" t="s">
        <v>4215</v>
      </c>
      <c r="B67" t="s">
        <v>4354</v>
      </c>
      <c r="C67">
        <v>5</v>
      </c>
      <c r="D67">
        <v>0.50150451354062098</v>
      </c>
      <c r="E67">
        <v>1.4894269213851501E-2</v>
      </c>
      <c r="F67" t="s">
        <v>4355</v>
      </c>
      <c r="G67">
        <v>873</v>
      </c>
      <c r="H67">
        <v>20</v>
      </c>
      <c r="I67">
        <v>17762</v>
      </c>
      <c r="J67">
        <v>5.0864833906070999</v>
      </c>
      <c r="K67">
        <v>0.99914803793608997</v>
      </c>
      <c r="L67">
        <v>0.100217154281772</v>
      </c>
      <c r="M67">
        <v>8.6386761440339105E-2</v>
      </c>
    </row>
    <row r="68" spans="1:13" x14ac:dyDescent="0.25">
      <c r="A68" t="s">
        <v>4215</v>
      </c>
      <c r="B68" t="s">
        <v>4298</v>
      </c>
      <c r="C68">
        <v>4</v>
      </c>
      <c r="D68">
        <v>0.401203610832497</v>
      </c>
      <c r="E68">
        <v>1.0945014132126101E-3</v>
      </c>
      <c r="F68" t="s">
        <v>4299</v>
      </c>
      <c r="G68">
        <v>873</v>
      </c>
      <c r="H68">
        <v>5</v>
      </c>
      <c r="I68">
        <v>17762</v>
      </c>
      <c r="J68">
        <v>16.2767468499427</v>
      </c>
      <c r="K68">
        <v>0.40297272803149498</v>
      </c>
      <c r="L68">
        <v>1.19886085028637E-2</v>
      </c>
      <c r="M68">
        <v>1.0334129622426099E-2</v>
      </c>
    </row>
    <row r="69" spans="1:13" x14ac:dyDescent="0.25">
      <c r="A69" t="s">
        <v>4215</v>
      </c>
      <c r="B69" t="s">
        <v>4300</v>
      </c>
      <c r="C69">
        <v>4</v>
      </c>
      <c r="D69">
        <v>0.401203610832497</v>
      </c>
      <c r="E69">
        <v>1.0945014132126101E-3</v>
      </c>
      <c r="F69" t="s">
        <v>4301</v>
      </c>
      <c r="G69">
        <v>873</v>
      </c>
      <c r="H69">
        <v>5</v>
      </c>
      <c r="I69">
        <v>17762</v>
      </c>
      <c r="J69">
        <v>16.2767468499427</v>
      </c>
      <c r="K69">
        <v>0.40297272803149498</v>
      </c>
      <c r="L69">
        <v>1.19886085028637E-2</v>
      </c>
      <c r="M69">
        <v>1.0334129622426099E-2</v>
      </c>
    </row>
    <row r="70" spans="1:13" x14ac:dyDescent="0.25">
      <c r="A70" t="s">
        <v>4215</v>
      </c>
      <c r="B70" t="s">
        <v>4304</v>
      </c>
      <c r="C70">
        <v>4</v>
      </c>
      <c r="D70">
        <v>0.401203610832497</v>
      </c>
      <c r="E70">
        <v>2.1090697467546402E-3</v>
      </c>
      <c r="F70" t="s">
        <v>4305</v>
      </c>
      <c r="G70">
        <v>873</v>
      </c>
      <c r="H70">
        <v>6</v>
      </c>
      <c r="I70">
        <v>17762</v>
      </c>
      <c r="J70">
        <v>13.563955708285601</v>
      </c>
      <c r="K70">
        <v>0.63006237595259695</v>
      </c>
      <c r="L70">
        <v>2.2074930016031901E-2</v>
      </c>
      <c r="M70">
        <v>1.90284959373863E-2</v>
      </c>
    </row>
    <row r="71" spans="1:13" x14ac:dyDescent="0.25">
      <c r="A71" t="s">
        <v>4215</v>
      </c>
      <c r="B71" t="s">
        <v>4312</v>
      </c>
      <c r="C71">
        <v>4</v>
      </c>
      <c r="D71">
        <v>0.401203610832497</v>
      </c>
      <c r="E71">
        <v>3.5564409549337902E-3</v>
      </c>
      <c r="F71" t="s">
        <v>4313</v>
      </c>
      <c r="G71">
        <v>873</v>
      </c>
      <c r="H71">
        <v>7</v>
      </c>
      <c r="I71">
        <v>17762</v>
      </c>
      <c r="J71">
        <v>11.626247749958999</v>
      </c>
      <c r="K71">
        <v>0.81326587010992502</v>
      </c>
      <c r="L71">
        <v>3.3501673795476299E-2</v>
      </c>
      <c r="M71">
        <v>2.8878300554062299E-2</v>
      </c>
    </row>
    <row r="72" spans="1:13" x14ac:dyDescent="0.25">
      <c r="A72" t="s">
        <v>4215</v>
      </c>
      <c r="B72" t="s">
        <v>4314</v>
      </c>
      <c r="C72">
        <v>4</v>
      </c>
      <c r="D72">
        <v>0.401203610832497</v>
      </c>
      <c r="E72">
        <v>3.5564409549337902E-3</v>
      </c>
      <c r="F72" t="s">
        <v>4315</v>
      </c>
      <c r="G72">
        <v>873</v>
      </c>
      <c r="H72">
        <v>7</v>
      </c>
      <c r="I72">
        <v>17762</v>
      </c>
      <c r="J72">
        <v>11.626247749958999</v>
      </c>
      <c r="K72">
        <v>0.81326587010992502</v>
      </c>
      <c r="L72">
        <v>3.3501673795476299E-2</v>
      </c>
      <c r="M72">
        <v>2.8878300554062299E-2</v>
      </c>
    </row>
    <row r="73" spans="1:13" x14ac:dyDescent="0.25">
      <c r="A73" t="s">
        <v>4215</v>
      </c>
      <c r="B73" t="s">
        <v>4322</v>
      </c>
      <c r="C73">
        <v>4</v>
      </c>
      <c r="D73">
        <v>0.401203610832497</v>
      </c>
      <c r="E73">
        <v>5.4835845377966498E-3</v>
      </c>
      <c r="F73" t="s">
        <v>4323</v>
      </c>
      <c r="G73">
        <v>873</v>
      </c>
      <c r="H73">
        <v>8</v>
      </c>
      <c r="I73">
        <v>17762</v>
      </c>
      <c r="J73">
        <v>10.1729667812142</v>
      </c>
      <c r="K73">
        <v>0.92497063630486798</v>
      </c>
      <c r="L73">
        <v>4.7829042913004098E-2</v>
      </c>
      <c r="M73">
        <v>4.1228431895285897E-2</v>
      </c>
    </row>
    <row r="74" spans="1:13" x14ac:dyDescent="0.25">
      <c r="A74" t="s">
        <v>4215</v>
      </c>
      <c r="B74" t="s">
        <v>4334</v>
      </c>
      <c r="C74">
        <v>4</v>
      </c>
      <c r="D74">
        <v>0.401203610832497</v>
      </c>
      <c r="E74">
        <v>7.9273395145533707E-3</v>
      </c>
      <c r="F74" t="s">
        <v>4335</v>
      </c>
      <c r="G74">
        <v>873</v>
      </c>
      <c r="H74">
        <v>9</v>
      </c>
      <c r="I74">
        <v>17762</v>
      </c>
      <c r="J74">
        <v>9.0426371388570708</v>
      </c>
      <c r="K74">
        <v>0.97645060270748596</v>
      </c>
      <c r="L74">
        <v>6.22296151892439E-2</v>
      </c>
      <c r="M74">
        <v>5.3641664048477797E-2</v>
      </c>
    </row>
    <row r="75" spans="1:13" x14ac:dyDescent="0.25">
      <c r="A75" t="s">
        <v>4215</v>
      </c>
      <c r="B75" t="s">
        <v>4340</v>
      </c>
      <c r="C75">
        <v>4</v>
      </c>
      <c r="D75">
        <v>0.401203610832497</v>
      </c>
      <c r="E75">
        <v>1.09155123891795E-2</v>
      </c>
      <c r="F75" t="s">
        <v>4341</v>
      </c>
      <c r="G75">
        <v>873</v>
      </c>
      <c r="H75">
        <v>10</v>
      </c>
      <c r="I75">
        <v>17762</v>
      </c>
      <c r="J75">
        <v>8.1383734249713608</v>
      </c>
      <c r="K75">
        <v>0.99431242700916</v>
      </c>
      <c r="L75">
        <v>8.1606449766723599E-2</v>
      </c>
      <c r="M75">
        <v>7.0344413174712905E-2</v>
      </c>
    </row>
    <row r="76" spans="1:13" x14ac:dyDescent="0.25">
      <c r="A76" t="s">
        <v>4215</v>
      </c>
      <c r="B76" t="s">
        <v>4362</v>
      </c>
      <c r="C76">
        <v>4</v>
      </c>
      <c r="D76">
        <v>0.401203610832497</v>
      </c>
      <c r="E76">
        <v>1.8597113575406599E-2</v>
      </c>
      <c r="F76" t="s">
        <v>4363</v>
      </c>
      <c r="G76">
        <v>873</v>
      </c>
      <c r="H76">
        <v>12</v>
      </c>
      <c r="I76">
        <v>17762</v>
      </c>
      <c r="J76">
        <v>6.7819778541428004</v>
      </c>
      <c r="K76">
        <v>0.99985542510623004</v>
      </c>
      <c r="L76">
        <v>0.11836811478400699</v>
      </c>
      <c r="M76">
        <v>0.10203281231912199</v>
      </c>
    </row>
    <row r="77" spans="1:13" x14ac:dyDescent="0.25">
      <c r="A77" t="s">
        <v>4215</v>
      </c>
      <c r="B77" t="s">
        <v>4326</v>
      </c>
      <c r="C77">
        <v>3</v>
      </c>
      <c r="D77">
        <v>0.30090270812437298</v>
      </c>
      <c r="E77">
        <v>6.9867758866102901E-3</v>
      </c>
      <c r="F77" t="s">
        <v>4327</v>
      </c>
      <c r="G77">
        <v>873</v>
      </c>
      <c r="H77">
        <v>3</v>
      </c>
      <c r="I77">
        <v>17762</v>
      </c>
      <c r="J77">
        <v>20.345933562428399</v>
      </c>
      <c r="K77">
        <v>0.96320234697799401</v>
      </c>
      <c r="L77">
        <v>5.5775787162600801E-2</v>
      </c>
      <c r="M77">
        <v>4.8078491694301298E-2</v>
      </c>
    </row>
    <row r="78" spans="1:13" x14ac:dyDescent="0.25">
      <c r="A78" t="s">
        <v>4215</v>
      </c>
      <c r="B78" t="s">
        <v>4328</v>
      </c>
      <c r="C78">
        <v>3</v>
      </c>
      <c r="D78">
        <v>0.30090270812437298</v>
      </c>
      <c r="E78">
        <v>6.9867758866102901E-3</v>
      </c>
      <c r="F78" t="s">
        <v>4329</v>
      </c>
      <c r="G78">
        <v>873</v>
      </c>
      <c r="H78">
        <v>3</v>
      </c>
      <c r="I78">
        <v>17762</v>
      </c>
      <c r="J78">
        <v>20.345933562428399</v>
      </c>
      <c r="K78">
        <v>0.96320234697799401</v>
      </c>
      <c r="L78">
        <v>5.5775787162600801E-2</v>
      </c>
      <c r="M78">
        <v>4.8078491694301298E-2</v>
      </c>
    </row>
    <row r="79" spans="1:13" x14ac:dyDescent="0.25">
      <c r="A79" t="s">
        <v>4215</v>
      </c>
      <c r="B79" t="s">
        <v>4330</v>
      </c>
      <c r="C79">
        <v>3</v>
      </c>
      <c r="D79">
        <v>0.30090270812437298</v>
      </c>
      <c r="E79">
        <v>6.9867758866102901E-3</v>
      </c>
      <c r="F79" t="s">
        <v>4331</v>
      </c>
      <c r="G79">
        <v>873</v>
      </c>
      <c r="H79">
        <v>3</v>
      </c>
      <c r="I79">
        <v>17762</v>
      </c>
      <c r="J79">
        <v>20.345933562428399</v>
      </c>
      <c r="K79">
        <v>0.96320234697799401</v>
      </c>
      <c r="L79">
        <v>5.5775787162600801E-2</v>
      </c>
      <c r="M79">
        <v>4.8078491694301298E-2</v>
      </c>
    </row>
    <row r="80" spans="1:13" x14ac:dyDescent="0.25">
      <c r="A80" t="s">
        <v>4215</v>
      </c>
      <c r="B80" t="s">
        <v>4332</v>
      </c>
      <c r="C80">
        <v>3</v>
      </c>
      <c r="D80">
        <v>0.30090270812437298</v>
      </c>
      <c r="E80">
        <v>6.9867758866102901E-3</v>
      </c>
      <c r="F80" t="s">
        <v>4333</v>
      </c>
      <c r="G80">
        <v>873</v>
      </c>
      <c r="H80">
        <v>3</v>
      </c>
      <c r="I80">
        <v>17762</v>
      </c>
      <c r="J80">
        <v>20.345933562428399</v>
      </c>
      <c r="K80">
        <v>0.96320234697799401</v>
      </c>
      <c r="L80">
        <v>5.5775787162600801E-2</v>
      </c>
      <c r="M80">
        <v>4.8078491694301298E-2</v>
      </c>
    </row>
    <row r="81" spans="1:13" x14ac:dyDescent="0.25">
      <c r="A81" t="s">
        <v>4215</v>
      </c>
      <c r="B81" t="s">
        <v>4348</v>
      </c>
      <c r="C81">
        <v>3</v>
      </c>
      <c r="D81">
        <v>0.30090270812437298</v>
      </c>
      <c r="E81">
        <v>1.35191151369223E-2</v>
      </c>
      <c r="F81" t="s">
        <v>4349</v>
      </c>
      <c r="G81">
        <v>873</v>
      </c>
      <c r="H81">
        <v>4</v>
      </c>
      <c r="I81">
        <v>17762</v>
      </c>
      <c r="J81">
        <v>15.2594501718213</v>
      </c>
      <c r="K81">
        <v>0.99835651555994598</v>
      </c>
      <c r="L81">
        <v>9.3639753374859497E-2</v>
      </c>
      <c r="M81">
        <v>8.0717069788095397E-2</v>
      </c>
    </row>
    <row r="82" spans="1:13" x14ac:dyDescent="0.25">
      <c r="A82" t="s">
        <v>4215</v>
      </c>
      <c r="B82" t="s">
        <v>4350</v>
      </c>
      <c r="C82">
        <v>3</v>
      </c>
      <c r="D82">
        <v>0.30090270812437298</v>
      </c>
      <c r="E82">
        <v>1.35191151369223E-2</v>
      </c>
      <c r="F82" t="s">
        <v>4351</v>
      </c>
      <c r="G82">
        <v>873</v>
      </c>
      <c r="H82">
        <v>4</v>
      </c>
      <c r="I82">
        <v>17762</v>
      </c>
      <c r="J82">
        <v>15.2594501718213</v>
      </c>
      <c r="K82">
        <v>0.99835651555994598</v>
      </c>
      <c r="L82">
        <v>9.3639753374859497E-2</v>
      </c>
      <c r="M82">
        <v>8.0717069788095397E-2</v>
      </c>
    </row>
    <row r="83" spans="1:13" x14ac:dyDescent="0.25">
      <c r="A83" t="s">
        <v>4215</v>
      </c>
      <c r="B83" t="s">
        <v>4366</v>
      </c>
      <c r="C83">
        <v>3</v>
      </c>
      <c r="D83">
        <v>0.30090270812437298</v>
      </c>
      <c r="E83">
        <v>2.1802190953067201E-2</v>
      </c>
      <c r="F83" t="s">
        <v>4367</v>
      </c>
      <c r="G83">
        <v>873</v>
      </c>
      <c r="H83">
        <v>5</v>
      </c>
      <c r="I83">
        <v>17762</v>
      </c>
      <c r="J83">
        <v>12.207560137457</v>
      </c>
      <c r="K83">
        <v>0.99996902801837395</v>
      </c>
      <c r="L83">
        <v>0.133361453751878</v>
      </c>
      <c r="M83">
        <v>0.11495700684344499</v>
      </c>
    </row>
    <row r="84" spans="1:13" x14ac:dyDescent="0.25">
      <c r="A84" t="s">
        <v>4215</v>
      </c>
      <c r="B84" t="s">
        <v>4368</v>
      </c>
      <c r="C84">
        <v>3</v>
      </c>
      <c r="D84">
        <v>0.30090270812437298</v>
      </c>
      <c r="E84">
        <v>2.1802190953067201E-2</v>
      </c>
      <c r="F84" t="s">
        <v>4369</v>
      </c>
      <c r="G84">
        <v>873</v>
      </c>
      <c r="H84">
        <v>5</v>
      </c>
      <c r="I84">
        <v>17762</v>
      </c>
      <c r="J84">
        <v>12.207560137457</v>
      </c>
      <c r="K84">
        <v>0.99996902801837395</v>
      </c>
      <c r="L84">
        <v>0.133361453751878</v>
      </c>
      <c r="M84">
        <v>0.11495700684344499</v>
      </c>
    </row>
    <row r="85" spans="1:13" x14ac:dyDescent="0.25">
      <c r="A85" t="s">
        <v>4215</v>
      </c>
      <c r="B85" t="s">
        <v>4374</v>
      </c>
      <c r="C85">
        <v>3</v>
      </c>
      <c r="D85">
        <v>0.30090270812437298</v>
      </c>
      <c r="E85">
        <v>3.1648751554247699E-2</v>
      </c>
      <c r="F85" t="s">
        <v>4375</v>
      </c>
      <c r="G85">
        <v>873</v>
      </c>
      <c r="H85">
        <v>6</v>
      </c>
      <c r="I85">
        <v>17762</v>
      </c>
      <c r="J85">
        <v>10.1729667812142</v>
      </c>
      <c r="K85">
        <v>0.99999973606084902</v>
      </c>
      <c r="L85">
        <v>0.18178734124452001</v>
      </c>
      <c r="M85">
        <v>0.15669991623200599</v>
      </c>
    </row>
    <row r="86" spans="1:13" x14ac:dyDescent="0.25">
      <c r="A86" t="s">
        <v>4215</v>
      </c>
      <c r="B86" t="s">
        <v>4376</v>
      </c>
      <c r="C86">
        <v>3</v>
      </c>
      <c r="D86">
        <v>0.30090270812437298</v>
      </c>
      <c r="E86">
        <v>3.1648751554247699E-2</v>
      </c>
      <c r="F86" t="s">
        <v>4377</v>
      </c>
      <c r="G86">
        <v>873</v>
      </c>
      <c r="H86">
        <v>6</v>
      </c>
      <c r="I86">
        <v>17762</v>
      </c>
      <c r="J86">
        <v>10.1729667812142</v>
      </c>
      <c r="K86">
        <v>0.99999973606084902</v>
      </c>
      <c r="L86">
        <v>0.18178734124452001</v>
      </c>
      <c r="M86">
        <v>0.15669991623200599</v>
      </c>
    </row>
    <row r="87" spans="1:13" x14ac:dyDescent="0.25">
      <c r="A87" t="s">
        <v>4215</v>
      </c>
      <c r="B87" t="s">
        <v>4378</v>
      </c>
      <c r="C87">
        <v>3</v>
      </c>
      <c r="D87">
        <v>0.30090270812437298</v>
      </c>
      <c r="E87">
        <v>3.1648751554247699E-2</v>
      </c>
      <c r="F87" t="s">
        <v>4379</v>
      </c>
      <c r="G87">
        <v>873</v>
      </c>
      <c r="H87">
        <v>6</v>
      </c>
      <c r="I87">
        <v>17762</v>
      </c>
      <c r="J87">
        <v>10.1729667812142</v>
      </c>
      <c r="K87">
        <v>0.99999973606084902</v>
      </c>
      <c r="L87">
        <v>0.18178734124452001</v>
      </c>
      <c r="M87">
        <v>0.15669991623200599</v>
      </c>
    </row>
  </sheetData>
  <sortState xmlns:xlrd2="http://schemas.microsoft.com/office/spreadsheetml/2017/richdata2" ref="A2:M87">
    <sortCondition descending="1" ref="C2:C8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99BCE7-9FCA-4610-9A22-90139EC2AA36}">
  <dimension ref="A1:M97"/>
  <sheetViews>
    <sheetView workbookViewId="0">
      <selection activeCell="E7" sqref="D7:E7"/>
    </sheetView>
  </sheetViews>
  <sheetFormatPr defaultRowHeight="15" x14ac:dyDescent="0.25"/>
  <cols>
    <col min="1" max="1" width="19.7109375" bestFit="1" customWidth="1"/>
    <col min="2" max="2" width="77" customWidth="1"/>
  </cols>
  <sheetData>
    <row r="1" spans="1:13" x14ac:dyDescent="0.25">
      <c r="A1" t="s">
        <v>3986</v>
      </c>
      <c r="B1" t="s">
        <v>3987</v>
      </c>
      <c r="C1" t="s">
        <v>1500</v>
      </c>
      <c r="D1" t="s">
        <v>1501</v>
      </c>
      <c r="E1" t="s">
        <v>3988</v>
      </c>
      <c r="F1" t="s">
        <v>3989</v>
      </c>
      <c r="G1" t="s">
        <v>3990</v>
      </c>
      <c r="H1" t="s">
        <v>3991</v>
      </c>
      <c r="I1" t="s">
        <v>3992</v>
      </c>
      <c r="J1" t="s">
        <v>1762</v>
      </c>
      <c r="K1" t="s">
        <v>2866</v>
      </c>
      <c r="L1" t="s">
        <v>3993</v>
      </c>
      <c r="M1" t="s">
        <v>3994</v>
      </c>
    </row>
    <row r="2" spans="1:13" x14ac:dyDescent="0.25">
      <c r="A2" t="s">
        <v>4388</v>
      </c>
      <c r="B2" t="s">
        <v>4395</v>
      </c>
      <c r="C2">
        <v>123</v>
      </c>
      <c r="D2">
        <v>12.3370110330992</v>
      </c>
      <c r="E2" s="24">
        <v>5.6980426621142496E-12</v>
      </c>
      <c r="F2" t="s">
        <v>4396</v>
      </c>
      <c r="G2">
        <v>760</v>
      </c>
      <c r="H2">
        <v>1361</v>
      </c>
      <c r="I2">
        <v>15825</v>
      </c>
      <c r="J2">
        <v>1.88181580880931</v>
      </c>
      <c r="K2" s="24">
        <v>4.5583981034269502E-9</v>
      </c>
      <c r="L2" s="24">
        <v>9.1168682593827997E-10</v>
      </c>
      <c r="M2" s="24">
        <v>8.6268365904409802E-10</v>
      </c>
    </row>
    <row r="3" spans="1:13" x14ac:dyDescent="0.25">
      <c r="A3" t="s">
        <v>4388</v>
      </c>
      <c r="B3" t="s">
        <v>4397</v>
      </c>
      <c r="C3">
        <v>90</v>
      </c>
      <c r="D3">
        <v>9.0270812437311907</v>
      </c>
      <c r="E3" s="24">
        <v>5.0167574049446299E-11</v>
      </c>
      <c r="F3" t="s">
        <v>4398</v>
      </c>
      <c r="G3">
        <v>760</v>
      </c>
      <c r="H3">
        <v>903</v>
      </c>
      <c r="I3">
        <v>15825</v>
      </c>
      <c r="J3">
        <v>2.0753191117328198</v>
      </c>
      <c r="K3" s="24">
        <v>4.0134028655991399E-8</v>
      </c>
      <c r="L3" s="24">
        <v>6.68900987325951E-9</v>
      </c>
      <c r="M3" s="24">
        <v>6.3294755925718099E-9</v>
      </c>
    </row>
    <row r="4" spans="1:13" x14ac:dyDescent="0.25">
      <c r="A4" t="s">
        <v>4388</v>
      </c>
      <c r="B4" t="s">
        <v>4433</v>
      </c>
      <c r="C4">
        <v>38</v>
      </c>
      <c r="D4">
        <v>3.8114343029087201</v>
      </c>
      <c r="E4" s="24">
        <v>1.0656599984214E-5</v>
      </c>
      <c r="F4" t="s">
        <v>4434</v>
      </c>
      <c r="G4">
        <v>760</v>
      </c>
      <c r="H4">
        <v>360</v>
      </c>
      <c r="I4">
        <v>15825</v>
      </c>
      <c r="J4">
        <v>2.1979166666666599</v>
      </c>
      <c r="K4">
        <v>8.4890878782991602E-3</v>
      </c>
      <c r="L4" s="24">
        <v>3.5521999947379999E-4</v>
      </c>
      <c r="M4" s="24">
        <v>3.3612692450208298E-4</v>
      </c>
    </row>
    <row r="5" spans="1:13" x14ac:dyDescent="0.25">
      <c r="A5" t="s">
        <v>4388</v>
      </c>
      <c r="B5" t="s">
        <v>4409</v>
      </c>
      <c r="C5">
        <v>36</v>
      </c>
      <c r="D5">
        <v>3.6108324974924702</v>
      </c>
      <c r="E5" s="24">
        <v>1.5728668564787199E-7</v>
      </c>
      <c r="F5" t="s">
        <v>4410</v>
      </c>
      <c r="G5">
        <v>760</v>
      </c>
      <c r="H5">
        <v>277</v>
      </c>
      <c r="I5">
        <v>15825</v>
      </c>
      <c r="J5">
        <v>2.7061561846855402</v>
      </c>
      <c r="K5" s="24">
        <v>1.25821442254592E-4</v>
      </c>
      <c r="L5" s="24">
        <v>9.8813526104024505E-6</v>
      </c>
      <c r="M5" s="24">
        <v>9.3502299075933195E-6</v>
      </c>
    </row>
    <row r="6" spans="1:13" x14ac:dyDescent="0.25">
      <c r="A6" t="s">
        <v>4388</v>
      </c>
      <c r="B6" t="s">
        <v>4403</v>
      </c>
      <c r="C6">
        <v>35</v>
      </c>
      <c r="D6">
        <v>3.5105315947843501</v>
      </c>
      <c r="E6" s="24">
        <v>1.12198241275449E-8</v>
      </c>
      <c r="F6" t="s">
        <v>4404</v>
      </c>
      <c r="G6">
        <v>760</v>
      </c>
      <c r="H6">
        <v>238</v>
      </c>
      <c r="I6">
        <v>15825</v>
      </c>
      <c r="J6">
        <v>3.0621130030959698</v>
      </c>
      <c r="K6" s="24">
        <v>8.9758191120781206E-6</v>
      </c>
      <c r="L6" s="24">
        <v>9.9731770022622006E-7</v>
      </c>
      <c r="M6" s="24">
        <v>9.4371187383905997E-7</v>
      </c>
    </row>
    <row r="7" spans="1:13" x14ac:dyDescent="0.25">
      <c r="A7" t="s">
        <v>4388</v>
      </c>
      <c r="B7" t="s">
        <v>4389</v>
      </c>
      <c r="C7">
        <v>31</v>
      </c>
      <c r="D7">
        <v>3.1093279839518502</v>
      </c>
      <c r="E7" s="24">
        <v>1.3937974207846201E-18</v>
      </c>
      <c r="F7" t="s">
        <v>4390</v>
      </c>
      <c r="G7">
        <v>760</v>
      </c>
      <c r="H7">
        <v>86</v>
      </c>
      <c r="I7">
        <v>15825</v>
      </c>
      <c r="J7">
        <v>7.5057374541003599</v>
      </c>
      <c r="K7" s="24">
        <v>1.1150379366276901E-15</v>
      </c>
      <c r="L7" s="24">
        <v>1.1150379366276901E-15</v>
      </c>
      <c r="M7" s="24">
        <v>1.0551046475339599E-15</v>
      </c>
    </row>
    <row r="8" spans="1:13" x14ac:dyDescent="0.25">
      <c r="A8" t="s">
        <v>4388</v>
      </c>
      <c r="B8" t="s">
        <v>4401</v>
      </c>
      <c r="C8">
        <v>31</v>
      </c>
      <c r="D8">
        <v>3.1093279839518502</v>
      </c>
      <c r="E8" s="24">
        <v>2.1454592916139498E-9</v>
      </c>
      <c r="F8" t="s">
        <v>4402</v>
      </c>
      <c r="G8">
        <v>760</v>
      </c>
      <c r="H8">
        <v>180</v>
      </c>
      <c r="I8">
        <v>15825</v>
      </c>
      <c r="J8">
        <v>3.5860745614035001</v>
      </c>
      <c r="K8" s="24">
        <v>1.71636593260249E-6</v>
      </c>
      <c r="L8" s="24">
        <v>2.1454592916139501E-7</v>
      </c>
      <c r="M8" s="24">
        <v>2.0301408546896999E-7</v>
      </c>
    </row>
    <row r="9" spans="1:13" x14ac:dyDescent="0.25">
      <c r="A9" t="s">
        <v>4388</v>
      </c>
      <c r="B9" t="s">
        <v>4446</v>
      </c>
      <c r="C9">
        <v>30</v>
      </c>
      <c r="D9">
        <v>3.0090270812437301</v>
      </c>
      <c r="E9" s="24">
        <v>2.4269775237865899E-4</v>
      </c>
      <c r="F9" t="s">
        <v>4447</v>
      </c>
      <c r="G9">
        <v>760</v>
      </c>
      <c r="H9">
        <v>298</v>
      </c>
      <c r="I9">
        <v>15825</v>
      </c>
      <c r="J9">
        <v>2.0962115860120099</v>
      </c>
      <c r="K9">
        <v>0.176491795618748</v>
      </c>
      <c r="L9">
        <v>6.2631678033202498E-3</v>
      </c>
      <c r="M9">
        <v>5.9265225338917902E-3</v>
      </c>
    </row>
    <row r="10" spans="1:13" x14ac:dyDescent="0.25">
      <c r="A10" t="s">
        <v>4388</v>
      </c>
      <c r="B10" t="s">
        <v>4442</v>
      </c>
      <c r="C10">
        <v>24</v>
      </c>
      <c r="D10">
        <v>2.4072216649949798</v>
      </c>
      <c r="E10" s="24">
        <v>2.7062789827850701E-5</v>
      </c>
      <c r="F10" t="s">
        <v>4443</v>
      </c>
      <c r="G10">
        <v>760</v>
      </c>
      <c r="H10">
        <v>185</v>
      </c>
      <c r="I10">
        <v>15825</v>
      </c>
      <c r="J10">
        <v>2.7012802275960102</v>
      </c>
      <c r="K10">
        <v>2.14178345272635E-2</v>
      </c>
      <c r="L10" s="24">
        <v>7.4655971938898701E-4</v>
      </c>
      <c r="M10" s="24">
        <v>7.0643213447182896E-4</v>
      </c>
    </row>
    <row r="11" spans="1:13" x14ac:dyDescent="0.25">
      <c r="A11" t="s">
        <v>4388</v>
      </c>
      <c r="B11" t="s">
        <v>4393</v>
      </c>
      <c r="C11">
        <v>20</v>
      </c>
      <c r="D11">
        <v>2.0060180541624799</v>
      </c>
      <c r="E11" s="24">
        <v>1.95067944098337E-15</v>
      </c>
      <c r="F11" t="s">
        <v>4394</v>
      </c>
      <c r="G11">
        <v>760</v>
      </c>
      <c r="H11">
        <v>39</v>
      </c>
      <c r="I11">
        <v>15825</v>
      </c>
      <c r="J11">
        <v>10.6781376518218</v>
      </c>
      <c r="K11" s="24">
        <v>1.59872115546022E-12</v>
      </c>
      <c r="L11" s="24">
        <v>3.9013588819667398E-13</v>
      </c>
      <c r="M11" s="24">
        <v>3.6916608420610298E-13</v>
      </c>
    </row>
    <row r="12" spans="1:13" x14ac:dyDescent="0.25">
      <c r="A12" t="s">
        <v>4388</v>
      </c>
      <c r="B12" t="s">
        <v>4405</v>
      </c>
      <c r="C12">
        <v>19</v>
      </c>
      <c r="D12">
        <v>1.90571715145436</v>
      </c>
      <c r="E12" s="24">
        <v>1.3442589179547499E-8</v>
      </c>
      <c r="F12" t="s">
        <v>4406</v>
      </c>
      <c r="G12">
        <v>760</v>
      </c>
      <c r="H12">
        <v>76</v>
      </c>
      <c r="I12">
        <v>15825</v>
      </c>
      <c r="J12">
        <v>5.2055921052631504</v>
      </c>
      <c r="K12" s="24">
        <v>1.0754013569758101E-5</v>
      </c>
      <c r="L12" s="24">
        <v>1.0754071343638E-6</v>
      </c>
      <c r="M12" s="24">
        <v>1.0176040008917401E-6</v>
      </c>
    </row>
    <row r="13" spans="1:13" x14ac:dyDescent="0.25">
      <c r="A13" t="s">
        <v>4388</v>
      </c>
      <c r="B13" t="s">
        <v>4476</v>
      </c>
      <c r="C13">
        <v>19</v>
      </c>
      <c r="D13">
        <v>1.90571715145436</v>
      </c>
      <c r="E13">
        <v>2.9087822101795001E-3</v>
      </c>
      <c r="F13" t="s">
        <v>4477</v>
      </c>
      <c r="G13">
        <v>760</v>
      </c>
      <c r="H13">
        <v>182</v>
      </c>
      <c r="I13">
        <v>15825</v>
      </c>
      <c r="J13">
        <v>2.1737637362637301</v>
      </c>
      <c r="K13">
        <v>0.90274479256935103</v>
      </c>
      <c r="L13">
        <v>4.9511186556246797E-2</v>
      </c>
      <c r="M13">
        <v>4.6849960278848503E-2</v>
      </c>
    </row>
    <row r="14" spans="1:13" x14ac:dyDescent="0.25">
      <c r="A14" t="s">
        <v>4388</v>
      </c>
      <c r="B14" t="s">
        <v>4454</v>
      </c>
      <c r="C14">
        <v>18</v>
      </c>
      <c r="D14">
        <v>1.80541624874623</v>
      </c>
      <c r="E14" s="24">
        <v>3.8875488774121799E-4</v>
      </c>
      <c r="F14" t="s">
        <v>4455</v>
      </c>
      <c r="G14">
        <v>760</v>
      </c>
      <c r="H14">
        <v>140</v>
      </c>
      <c r="I14">
        <v>15825</v>
      </c>
      <c r="J14">
        <v>2.6771616541353298</v>
      </c>
      <c r="K14">
        <v>0.26733329327359001</v>
      </c>
      <c r="L14">
        <v>8.88582600551357E-3</v>
      </c>
      <c r="M14">
        <v>8.4082128577172097E-3</v>
      </c>
    </row>
    <row r="15" spans="1:13" x14ac:dyDescent="0.25">
      <c r="A15" t="s">
        <v>4388</v>
      </c>
      <c r="B15" t="s">
        <v>4450</v>
      </c>
      <c r="C15">
        <v>16</v>
      </c>
      <c r="D15">
        <v>1.60481444332999</v>
      </c>
      <c r="E15" s="24">
        <v>2.9206063817568002E-4</v>
      </c>
      <c r="F15" t="s">
        <v>4451</v>
      </c>
      <c r="G15">
        <v>760</v>
      </c>
      <c r="H15">
        <v>112</v>
      </c>
      <c r="I15">
        <v>15825</v>
      </c>
      <c r="J15">
        <v>2.97462406015037</v>
      </c>
      <c r="K15">
        <v>0.20838699524944601</v>
      </c>
      <c r="L15">
        <v>7.0802578951680104E-3</v>
      </c>
      <c r="M15">
        <v>6.6996940333027303E-3</v>
      </c>
    </row>
    <row r="16" spans="1:13" x14ac:dyDescent="0.25">
      <c r="A16" t="s">
        <v>4388</v>
      </c>
      <c r="B16" t="s">
        <v>4417</v>
      </c>
      <c r="C16">
        <v>15</v>
      </c>
      <c r="D16">
        <v>1.5045135406218599</v>
      </c>
      <c r="E16" s="24">
        <v>1.54904571747227E-6</v>
      </c>
      <c r="F16" t="s">
        <v>4418</v>
      </c>
      <c r="G16">
        <v>760</v>
      </c>
      <c r="H16">
        <v>64</v>
      </c>
      <c r="I16">
        <v>15825</v>
      </c>
      <c r="J16">
        <v>4.8802425986842097</v>
      </c>
      <c r="K16">
        <v>1.23846999605203E-3</v>
      </c>
      <c r="L16" s="24">
        <v>7.7452285873613698E-5</v>
      </c>
      <c r="M16" s="24">
        <v>7.3289225507906994E-5</v>
      </c>
    </row>
    <row r="17" spans="1:13" x14ac:dyDescent="0.25">
      <c r="A17" t="s">
        <v>4388</v>
      </c>
      <c r="B17" t="s">
        <v>4391</v>
      </c>
      <c r="C17">
        <v>14</v>
      </c>
      <c r="D17">
        <v>1.4042126379137401</v>
      </c>
      <c r="E17" s="24">
        <v>8.5916583920673198E-17</v>
      </c>
      <c r="F17" t="s">
        <v>4003</v>
      </c>
      <c r="G17">
        <v>760</v>
      </c>
      <c r="H17">
        <v>14</v>
      </c>
      <c r="I17">
        <v>15825</v>
      </c>
      <c r="J17">
        <v>20.822368421052602</v>
      </c>
      <c r="K17" s="24">
        <v>8.8817841970012498E-14</v>
      </c>
      <c r="L17" s="24">
        <v>2.29110890455128E-14</v>
      </c>
      <c r="M17" s="24">
        <v>2.1679618009316499E-14</v>
      </c>
    </row>
    <row r="18" spans="1:13" x14ac:dyDescent="0.25">
      <c r="A18" t="s">
        <v>4388</v>
      </c>
      <c r="B18" t="s">
        <v>4392</v>
      </c>
      <c r="C18">
        <v>14</v>
      </c>
      <c r="D18">
        <v>1.4042126379137401</v>
      </c>
      <c r="E18" s="24">
        <v>8.5916583920673198E-17</v>
      </c>
      <c r="F18" t="s">
        <v>4003</v>
      </c>
      <c r="G18">
        <v>760</v>
      </c>
      <c r="H18">
        <v>14</v>
      </c>
      <c r="I18">
        <v>15825</v>
      </c>
      <c r="J18">
        <v>20.822368421052602</v>
      </c>
      <c r="K18" s="24">
        <v>8.8817841970012498E-14</v>
      </c>
      <c r="L18" s="24">
        <v>2.29110890455128E-14</v>
      </c>
      <c r="M18" s="24">
        <v>2.1679618009316499E-14</v>
      </c>
    </row>
    <row r="19" spans="1:13" x14ac:dyDescent="0.25">
      <c r="A19" t="s">
        <v>4388</v>
      </c>
      <c r="B19" t="s">
        <v>4399</v>
      </c>
      <c r="C19">
        <v>14</v>
      </c>
      <c r="D19">
        <v>1.4042126379137401</v>
      </c>
      <c r="E19" s="24">
        <v>5.9387730284683099E-10</v>
      </c>
      <c r="F19" t="s">
        <v>4400</v>
      </c>
      <c r="G19">
        <v>760</v>
      </c>
      <c r="H19">
        <v>31</v>
      </c>
      <c r="I19">
        <v>15825</v>
      </c>
      <c r="J19">
        <v>9.4036502546689196</v>
      </c>
      <c r="K19" s="24">
        <v>4.7510171186093601E-7</v>
      </c>
      <c r="L19" s="24">
        <v>6.7871691753923504E-8</v>
      </c>
      <c r="M19" s="24">
        <v>6.4223588322150103E-8</v>
      </c>
    </row>
    <row r="20" spans="1:13" x14ac:dyDescent="0.25">
      <c r="A20" t="s">
        <v>4388</v>
      </c>
      <c r="B20" t="s">
        <v>4521</v>
      </c>
      <c r="C20">
        <v>14</v>
      </c>
      <c r="D20">
        <v>1.4042126379137401</v>
      </c>
      <c r="E20">
        <v>1.6193264975133698E-2</v>
      </c>
      <c r="F20" t="s">
        <v>4522</v>
      </c>
      <c r="G20">
        <v>760</v>
      </c>
      <c r="H20">
        <v>139</v>
      </c>
      <c r="I20">
        <v>15825</v>
      </c>
      <c r="J20">
        <v>2.0972169632714799</v>
      </c>
      <c r="K20">
        <v>0.999997872678693</v>
      </c>
      <c r="L20">
        <v>0.182459323663478</v>
      </c>
      <c r="M20">
        <v>0.17265213501656601</v>
      </c>
    </row>
    <row r="21" spans="1:13" x14ac:dyDescent="0.25">
      <c r="A21" t="s">
        <v>4388</v>
      </c>
      <c r="B21" t="s">
        <v>4407</v>
      </c>
      <c r="C21">
        <v>13</v>
      </c>
      <c r="D21">
        <v>1.30391173520561</v>
      </c>
      <c r="E21" s="24">
        <v>5.8700260445417298E-8</v>
      </c>
      <c r="F21" t="s">
        <v>4408</v>
      </c>
      <c r="G21">
        <v>760</v>
      </c>
      <c r="H21">
        <v>36</v>
      </c>
      <c r="I21">
        <v>15825</v>
      </c>
      <c r="J21">
        <v>7.5191885964912197</v>
      </c>
      <c r="K21" s="24">
        <v>4.6959107109056903E-5</v>
      </c>
      <c r="L21" s="24">
        <v>4.2691098505757997E-6</v>
      </c>
      <c r="M21" s="24">
        <v>4.0396451961073499E-6</v>
      </c>
    </row>
    <row r="22" spans="1:13" x14ac:dyDescent="0.25">
      <c r="A22" t="s">
        <v>4388</v>
      </c>
      <c r="B22" t="s">
        <v>4411</v>
      </c>
      <c r="C22">
        <v>13</v>
      </c>
      <c r="D22">
        <v>1.30391173520561</v>
      </c>
      <c r="E22" s="24">
        <v>1.60571979919039E-7</v>
      </c>
      <c r="F22" t="s">
        <v>4412</v>
      </c>
      <c r="G22">
        <v>760</v>
      </c>
      <c r="H22">
        <v>39</v>
      </c>
      <c r="I22">
        <v>15825</v>
      </c>
      <c r="J22">
        <v>6.9407894736842097</v>
      </c>
      <c r="K22" s="24">
        <v>1.28449343937631E-4</v>
      </c>
      <c r="L22" s="24">
        <v>9.8813526104024505E-6</v>
      </c>
      <c r="M22" s="24">
        <v>9.3502299075933195E-6</v>
      </c>
    </row>
    <row r="23" spans="1:13" x14ac:dyDescent="0.25">
      <c r="A23" t="s">
        <v>4388</v>
      </c>
      <c r="B23" t="s">
        <v>4419</v>
      </c>
      <c r="C23">
        <v>13</v>
      </c>
      <c r="D23">
        <v>1.30391173520561</v>
      </c>
      <c r="E23" s="24">
        <v>1.9208437157415199E-6</v>
      </c>
      <c r="F23" t="s">
        <v>4420</v>
      </c>
      <c r="G23">
        <v>760</v>
      </c>
      <c r="H23">
        <v>48</v>
      </c>
      <c r="I23">
        <v>15825</v>
      </c>
      <c r="J23">
        <v>5.6393914473684204</v>
      </c>
      <c r="K23">
        <v>1.53549636575234E-3</v>
      </c>
      <c r="L23" s="24">
        <v>9.0392645446659998E-5</v>
      </c>
      <c r="M23" s="24">
        <v>8.5534040753902001E-5</v>
      </c>
    </row>
    <row r="24" spans="1:13" x14ac:dyDescent="0.25">
      <c r="A24" t="s">
        <v>4388</v>
      </c>
      <c r="B24" t="s">
        <v>4502</v>
      </c>
      <c r="C24">
        <v>13</v>
      </c>
      <c r="D24">
        <v>1.30391173520561</v>
      </c>
      <c r="E24">
        <v>7.9510922428074997E-3</v>
      </c>
      <c r="F24" t="s">
        <v>4503</v>
      </c>
      <c r="G24">
        <v>760</v>
      </c>
      <c r="H24">
        <v>113</v>
      </c>
      <c r="I24">
        <v>15825</v>
      </c>
      <c r="J24">
        <v>2.3954937121564899</v>
      </c>
      <c r="K24">
        <v>0.9983155170054</v>
      </c>
      <c r="L24">
        <v>0.104276619577803</v>
      </c>
      <c r="M24">
        <v>9.8671751275496294E-2</v>
      </c>
    </row>
    <row r="25" spans="1:13" x14ac:dyDescent="0.25">
      <c r="A25" t="s">
        <v>4388</v>
      </c>
      <c r="B25" t="s">
        <v>4413</v>
      </c>
      <c r="C25">
        <v>12</v>
      </c>
      <c r="D25">
        <v>1.2036108324974899</v>
      </c>
      <c r="E25" s="24">
        <v>7.81586115941322E-7</v>
      </c>
      <c r="F25" t="s">
        <v>4414</v>
      </c>
      <c r="G25">
        <v>760</v>
      </c>
      <c r="H25">
        <v>37</v>
      </c>
      <c r="I25">
        <v>15825</v>
      </c>
      <c r="J25">
        <v>6.7532005689900396</v>
      </c>
      <c r="K25" s="24">
        <v>6.2507369709130501E-4</v>
      </c>
      <c r="L25" s="24">
        <v>4.4662063768075503E-5</v>
      </c>
      <c r="M25" s="24">
        <v>4.2261477840541502E-5</v>
      </c>
    </row>
    <row r="26" spans="1:13" x14ac:dyDescent="0.25">
      <c r="A26" t="s">
        <v>4388</v>
      </c>
      <c r="B26" t="s">
        <v>4444</v>
      </c>
      <c r="C26">
        <v>11</v>
      </c>
      <c r="D26">
        <v>1.10330992978936</v>
      </c>
      <c r="E26" s="24">
        <v>6.2499120113984296E-5</v>
      </c>
      <c r="F26" t="s">
        <v>4445</v>
      </c>
      <c r="G26">
        <v>760</v>
      </c>
      <c r="H26">
        <v>47</v>
      </c>
      <c r="I26">
        <v>15825</v>
      </c>
      <c r="J26">
        <v>4.8733202687569896</v>
      </c>
      <c r="K26">
        <v>4.8771392236247102E-2</v>
      </c>
      <c r="L26">
        <v>1.6666432030395799E-3</v>
      </c>
      <c r="M26">
        <v>1.5770611308761999E-3</v>
      </c>
    </row>
    <row r="27" spans="1:13" x14ac:dyDescent="0.25">
      <c r="A27" t="s">
        <v>4388</v>
      </c>
      <c r="B27" t="s">
        <v>4415</v>
      </c>
      <c r="C27">
        <v>10</v>
      </c>
      <c r="D27">
        <v>1.00300902708124</v>
      </c>
      <c r="E27" s="24">
        <v>1.3077706142457199E-6</v>
      </c>
      <c r="F27" t="s">
        <v>4416</v>
      </c>
      <c r="G27">
        <v>760</v>
      </c>
      <c r="H27">
        <v>25</v>
      </c>
      <c r="I27">
        <v>15825</v>
      </c>
      <c r="J27">
        <v>8.3289473684210495</v>
      </c>
      <c r="K27">
        <v>1.04567008112288E-3</v>
      </c>
      <c r="L27" s="24">
        <v>6.9747766093105194E-5</v>
      </c>
      <c r="M27" s="24">
        <v>6.5998823665600799E-5</v>
      </c>
    </row>
    <row r="28" spans="1:13" x14ac:dyDescent="0.25">
      <c r="A28" t="s">
        <v>4388</v>
      </c>
      <c r="B28" t="s">
        <v>4435</v>
      </c>
      <c r="C28">
        <v>10</v>
      </c>
      <c r="D28">
        <v>1.00300902708124</v>
      </c>
      <c r="E28" s="24">
        <v>1.7467383185776201E-5</v>
      </c>
      <c r="F28" t="s">
        <v>4436</v>
      </c>
      <c r="G28">
        <v>760</v>
      </c>
      <c r="H28">
        <v>33</v>
      </c>
      <c r="I28">
        <v>15825</v>
      </c>
      <c r="J28">
        <v>6.3098086124401904</v>
      </c>
      <c r="K28">
        <v>1.3876845064706499E-2</v>
      </c>
      <c r="L28" s="24">
        <v>5.5895626194484005E-4</v>
      </c>
      <c r="M28" s="24">
        <v>5.2891236286530495E-4</v>
      </c>
    </row>
    <row r="29" spans="1:13" x14ac:dyDescent="0.25">
      <c r="A29" t="s">
        <v>4388</v>
      </c>
      <c r="B29" t="s">
        <v>4448</v>
      </c>
      <c r="C29">
        <v>10</v>
      </c>
      <c r="D29">
        <v>1.00300902708124</v>
      </c>
      <c r="E29" s="24">
        <v>2.85215063723391E-4</v>
      </c>
      <c r="F29" t="s">
        <v>4449</v>
      </c>
      <c r="G29">
        <v>760</v>
      </c>
      <c r="H29">
        <v>46</v>
      </c>
      <c r="I29">
        <v>15825</v>
      </c>
      <c r="J29">
        <v>4.5266018306636102</v>
      </c>
      <c r="K29">
        <v>0.20403860751727201</v>
      </c>
      <c r="L29">
        <v>7.0802578951680104E-3</v>
      </c>
      <c r="M29">
        <v>6.6996940333027303E-3</v>
      </c>
    </row>
    <row r="30" spans="1:13" x14ac:dyDescent="0.25">
      <c r="A30" t="s">
        <v>4388</v>
      </c>
      <c r="B30" t="s">
        <v>4423</v>
      </c>
      <c r="C30">
        <v>9</v>
      </c>
      <c r="D30">
        <v>0.90270812437311898</v>
      </c>
      <c r="E30" s="24">
        <v>4.7361086136878899E-6</v>
      </c>
      <c r="F30" t="s">
        <v>4424</v>
      </c>
      <c r="G30">
        <v>760</v>
      </c>
      <c r="H30">
        <v>22</v>
      </c>
      <c r="I30">
        <v>15825</v>
      </c>
      <c r="J30">
        <v>8.51824162679425</v>
      </c>
      <c r="K30">
        <v>3.7817270541892199E-3</v>
      </c>
      <c r="L30" s="24">
        <v>1.9414620712343301E-4</v>
      </c>
      <c r="M30" s="24">
        <v>1.8371084849054799E-4</v>
      </c>
    </row>
    <row r="31" spans="1:13" x14ac:dyDescent="0.25">
      <c r="A31" t="s">
        <v>4388</v>
      </c>
      <c r="B31" t="s">
        <v>4431</v>
      </c>
      <c r="C31">
        <v>9</v>
      </c>
      <c r="D31">
        <v>0.90270812437311898</v>
      </c>
      <c r="E31" s="24">
        <v>9.9996414968430592E-6</v>
      </c>
      <c r="F31" t="s">
        <v>4432</v>
      </c>
      <c r="G31">
        <v>760</v>
      </c>
      <c r="H31">
        <v>24</v>
      </c>
      <c r="I31">
        <v>15825</v>
      </c>
      <c r="J31">
        <v>7.8083881578947301</v>
      </c>
      <c r="K31">
        <v>7.9678403243428307E-3</v>
      </c>
      <c r="L31" s="24">
        <v>3.4781361728149701E-4</v>
      </c>
      <c r="M31" s="24">
        <v>3.2911863535261702E-4</v>
      </c>
    </row>
    <row r="32" spans="1:13" x14ac:dyDescent="0.25">
      <c r="A32" t="s">
        <v>4388</v>
      </c>
      <c r="B32" t="s">
        <v>4438</v>
      </c>
      <c r="C32">
        <v>9</v>
      </c>
      <c r="D32">
        <v>0.90270812437311898</v>
      </c>
      <c r="E32" s="24">
        <v>2.6553340794658899E-5</v>
      </c>
      <c r="F32" t="s">
        <v>4439</v>
      </c>
      <c r="G32">
        <v>760</v>
      </c>
      <c r="H32">
        <v>27</v>
      </c>
      <c r="I32">
        <v>15825</v>
      </c>
      <c r="J32">
        <v>6.9407894736842097</v>
      </c>
      <c r="K32">
        <v>2.10189123557772E-2</v>
      </c>
      <c r="L32" s="24">
        <v>7.4655971938898701E-4</v>
      </c>
      <c r="M32" s="24">
        <v>7.0643213447182896E-4</v>
      </c>
    </row>
    <row r="33" spans="1:13" x14ac:dyDescent="0.25">
      <c r="A33" t="s">
        <v>4388</v>
      </c>
      <c r="B33" t="s">
        <v>4457</v>
      </c>
      <c r="C33">
        <v>9</v>
      </c>
      <c r="D33">
        <v>0.90270812437311898</v>
      </c>
      <c r="E33" s="24">
        <v>4.4170538423718398E-4</v>
      </c>
      <c r="F33" t="s">
        <v>4458</v>
      </c>
      <c r="G33">
        <v>760</v>
      </c>
      <c r="H33">
        <v>39</v>
      </c>
      <c r="I33">
        <v>15825</v>
      </c>
      <c r="J33">
        <v>4.8051619433198303</v>
      </c>
      <c r="K33">
        <v>0.29773353825176802</v>
      </c>
      <c r="L33">
        <v>9.5503866862093906E-3</v>
      </c>
      <c r="M33">
        <v>9.0370534018256298E-3</v>
      </c>
    </row>
    <row r="34" spans="1:13" x14ac:dyDescent="0.25">
      <c r="A34" t="s">
        <v>4388</v>
      </c>
      <c r="B34" t="s">
        <v>4461</v>
      </c>
      <c r="C34">
        <v>9</v>
      </c>
      <c r="D34">
        <v>0.90270812437311898</v>
      </c>
      <c r="E34" s="24">
        <v>6.3027929548307396E-4</v>
      </c>
      <c r="F34" t="s">
        <v>4462</v>
      </c>
      <c r="G34">
        <v>760</v>
      </c>
      <c r="H34">
        <v>41</v>
      </c>
      <c r="I34">
        <v>15825</v>
      </c>
      <c r="J34">
        <v>4.5707637997432604</v>
      </c>
      <c r="K34">
        <v>0.39612158681308801</v>
      </c>
      <c r="L34">
        <v>1.2605585909661401E-2</v>
      </c>
      <c r="M34">
        <v>1.19280356670171E-2</v>
      </c>
    </row>
    <row r="35" spans="1:13" x14ac:dyDescent="0.25">
      <c r="A35" t="s">
        <v>4388</v>
      </c>
      <c r="B35" t="s">
        <v>4463</v>
      </c>
      <c r="C35">
        <v>9</v>
      </c>
      <c r="D35">
        <v>0.90270812437311898</v>
      </c>
      <c r="E35" s="24">
        <v>6.3027929548307396E-4</v>
      </c>
      <c r="F35" t="s">
        <v>4464</v>
      </c>
      <c r="G35">
        <v>760</v>
      </c>
      <c r="H35">
        <v>41</v>
      </c>
      <c r="I35">
        <v>15825</v>
      </c>
      <c r="J35">
        <v>4.5707637997432604</v>
      </c>
      <c r="K35">
        <v>0.39612158681308801</v>
      </c>
      <c r="L35">
        <v>1.2605585909661401E-2</v>
      </c>
      <c r="M35">
        <v>1.19280356670171E-2</v>
      </c>
    </row>
    <row r="36" spans="1:13" x14ac:dyDescent="0.25">
      <c r="A36" t="s">
        <v>4388</v>
      </c>
      <c r="B36" t="s">
        <v>4486</v>
      </c>
      <c r="C36">
        <v>9</v>
      </c>
      <c r="D36">
        <v>0.90270812437311898</v>
      </c>
      <c r="E36">
        <v>5.5592827752440196E-3</v>
      </c>
      <c r="F36" t="s">
        <v>4487</v>
      </c>
      <c r="G36">
        <v>760</v>
      </c>
      <c r="H36">
        <v>57</v>
      </c>
      <c r="I36">
        <v>15825</v>
      </c>
      <c r="J36">
        <v>3.28774238227146</v>
      </c>
      <c r="K36">
        <v>0.98843572273903602</v>
      </c>
      <c r="L36">
        <v>8.5527427311446497E-2</v>
      </c>
      <c r="M36">
        <v>8.0930328093456294E-2</v>
      </c>
    </row>
    <row r="37" spans="1:13" x14ac:dyDescent="0.25">
      <c r="A37" t="s">
        <v>4388</v>
      </c>
      <c r="B37" t="s">
        <v>4525</v>
      </c>
      <c r="C37">
        <v>9</v>
      </c>
      <c r="D37">
        <v>0.90270812437311898</v>
      </c>
      <c r="E37">
        <v>1.7067975585644699E-2</v>
      </c>
      <c r="F37" t="s">
        <v>4526</v>
      </c>
      <c r="G37">
        <v>760</v>
      </c>
      <c r="H37">
        <v>69</v>
      </c>
      <c r="I37">
        <v>15825</v>
      </c>
      <c r="J37">
        <v>2.7159610983981599</v>
      </c>
      <c r="K37">
        <v>0.99999895578996401</v>
      </c>
      <c r="L37">
        <v>0.18633972497465801</v>
      </c>
      <c r="M37">
        <v>0.17632396475727</v>
      </c>
    </row>
    <row r="38" spans="1:13" x14ac:dyDescent="0.25">
      <c r="A38" t="s">
        <v>4388</v>
      </c>
      <c r="B38" t="s">
        <v>4421</v>
      </c>
      <c r="C38">
        <v>8</v>
      </c>
      <c r="D38">
        <v>0.80240722166499501</v>
      </c>
      <c r="E38" s="24">
        <v>2.6066435889926501E-6</v>
      </c>
      <c r="F38" t="s">
        <v>4422</v>
      </c>
      <c r="G38">
        <v>760</v>
      </c>
      <c r="H38">
        <v>15</v>
      </c>
      <c r="I38">
        <v>15825</v>
      </c>
      <c r="J38">
        <v>11.105263157894701</v>
      </c>
      <c r="K38">
        <v>2.0831448248618198E-3</v>
      </c>
      <c r="L38" s="24">
        <v>1.1585082617745099E-4</v>
      </c>
      <c r="M38" s="24">
        <v>1.09623844270413E-4</v>
      </c>
    </row>
    <row r="39" spans="1:13" x14ac:dyDescent="0.25">
      <c r="A39" t="s">
        <v>4388</v>
      </c>
      <c r="B39" t="s">
        <v>4427</v>
      </c>
      <c r="C39">
        <v>8</v>
      </c>
      <c r="D39">
        <v>0.80240722166499501</v>
      </c>
      <c r="E39" s="24">
        <v>7.2395680815543304E-6</v>
      </c>
      <c r="F39" t="s">
        <v>4428</v>
      </c>
      <c r="G39">
        <v>760</v>
      </c>
      <c r="H39">
        <v>17</v>
      </c>
      <c r="I39">
        <v>15825</v>
      </c>
      <c r="J39">
        <v>9.7987616099071193</v>
      </c>
      <c r="K39">
        <v>5.7749360097767398E-3</v>
      </c>
      <c r="L39" s="24">
        <v>2.6325702114742998E-4</v>
      </c>
      <c r="M39" s="24">
        <v>2.4910695626075599E-4</v>
      </c>
    </row>
    <row r="40" spans="1:13" x14ac:dyDescent="0.25">
      <c r="A40" t="s">
        <v>4388</v>
      </c>
      <c r="B40" t="s">
        <v>4429</v>
      </c>
      <c r="C40">
        <v>8</v>
      </c>
      <c r="D40">
        <v>0.80240722166499501</v>
      </c>
      <c r="E40" s="24">
        <v>7.2395680815543304E-6</v>
      </c>
      <c r="F40" t="s">
        <v>4430</v>
      </c>
      <c r="G40">
        <v>760</v>
      </c>
      <c r="H40">
        <v>17</v>
      </c>
      <c r="I40">
        <v>15825</v>
      </c>
      <c r="J40">
        <v>9.7987616099071193</v>
      </c>
      <c r="K40">
        <v>5.7749360097767398E-3</v>
      </c>
      <c r="L40" s="24">
        <v>2.6325702114742998E-4</v>
      </c>
      <c r="M40" s="24">
        <v>2.4910695626075599E-4</v>
      </c>
    </row>
    <row r="41" spans="1:13" x14ac:dyDescent="0.25">
      <c r="A41" t="s">
        <v>4388</v>
      </c>
      <c r="B41" t="s">
        <v>4519</v>
      </c>
      <c r="C41">
        <v>8</v>
      </c>
      <c r="D41">
        <v>0.80240722166499501</v>
      </c>
      <c r="E41">
        <v>1.5551753737839701E-2</v>
      </c>
      <c r="F41" t="s">
        <v>4520</v>
      </c>
      <c r="G41">
        <v>760</v>
      </c>
      <c r="H41">
        <v>55</v>
      </c>
      <c r="I41">
        <v>15825</v>
      </c>
      <c r="J41">
        <v>3.02870813397129</v>
      </c>
      <c r="K41">
        <v>0.99999641646447501</v>
      </c>
      <c r="L41">
        <v>0.17773432843245399</v>
      </c>
      <c r="M41">
        <v>0.16818110827920901</v>
      </c>
    </row>
    <row r="42" spans="1:13" x14ac:dyDescent="0.25">
      <c r="A42" t="s">
        <v>4388</v>
      </c>
      <c r="B42" t="s">
        <v>4523</v>
      </c>
      <c r="C42">
        <v>8</v>
      </c>
      <c r="D42">
        <v>0.80240722166499501</v>
      </c>
      <c r="E42">
        <v>1.7061534363718999E-2</v>
      </c>
      <c r="F42" t="s">
        <v>4524</v>
      </c>
      <c r="G42">
        <v>760</v>
      </c>
      <c r="H42">
        <v>56</v>
      </c>
      <c r="I42">
        <v>15825</v>
      </c>
      <c r="J42">
        <v>2.97462406015037</v>
      </c>
      <c r="K42">
        <v>0.99999895030138297</v>
      </c>
      <c r="L42">
        <v>0.18633972497465801</v>
      </c>
      <c r="M42">
        <v>0.17632396475727</v>
      </c>
    </row>
    <row r="43" spans="1:13" x14ac:dyDescent="0.25">
      <c r="A43" t="s">
        <v>4388</v>
      </c>
      <c r="B43" t="s">
        <v>4452</v>
      </c>
      <c r="C43">
        <v>7</v>
      </c>
      <c r="D43">
        <v>0.70210631895687003</v>
      </c>
      <c r="E43" s="24">
        <v>3.48348340794623E-4</v>
      </c>
      <c r="F43" t="s">
        <v>4453</v>
      </c>
      <c r="G43">
        <v>760</v>
      </c>
      <c r="H43">
        <v>21</v>
      </c>
      <c r="I43">
        <v>15825</v>
      </c>
      <c r="J43">
        <v>6.9407894736842097</v>
      </c>
      <c r="K43">
        <v>0.243253701601197</v>
      </c>
      <c r="L43">
        <v>8.1964315481087898E-3</v>
      </c>
      <c r="M43">
        <v>7.7558733523979398E-3</v>
      </c>
    </row>
    <row r="44" spans="1:13" x14ac:dyDescent="0.25">
      <c r="A44" t="s">
        <v>4388</v>
      </c>
      <c r="B44" t="s">
        <v>4467</v>
      </c>
      <c r="C44">
        <v>7</v>
      </c>
      <c r="D44">
        <v>0.70210631895687003</v>
      </c>
      <c r="E44" s="24">
        <v>9.6480495136530499E-4</v>
      </c>
      <c r="F44" t="s">
        <v>4468</v>
      </c>
      <c r="G44">
        <v>760</v>
      </c>
      <c r="H44">
        <v>25</v>
      </c>
      <c r="I44">
        <v>15825</v>
      </c>
      <c r="J44">
        <v>5.8302631578947297</v>
      </c>
      <c r="K44">
        <v>0.53801208220133101</v>
      </c>
      <c r="L44">
        <v>1.83772371688629E-2</v>
      </c>
      <c r="M44">
        <v>1.73894606710365E-2</v>
      </c>
    </row>
    <row r="45" spans="1:13" x14ac:dyDescent="0.25">
      <c r="A45" t="s">
        <v>4388</v>
      </c>
      <c r="B45" t="s">
        <v>4482</v>
      </c>
      <c r="C45">
        <v>7</v>
      </c>
      <c r="D45">
        <v>0.70210631895687003</v>
      </c>
      <c r="E45">
        <v>5.0768149429595497E-3</v>
      </c>
      <c r="F45" t="s">
        <v>4483</v>
      </c>
      <c r="G45">
        <v>760</v>
      </c>
      <c r="H45">
        <v>34</v>
      </c>
      <c r="I45">
        <v>15825</v>
      </c>
      <c r="J45">
        <v>4.2869582043343604</v>
      </c>
      <c r="K45">
        <v>0.98295326520319104</v>
      </c>
      <c r="L45">
        <v>8.0522125657261398E-2</v>
      </c>
      <c r="M45">
        <v>7.6194061403183605E-2</v>
      </c>
    </row>
    <row r="46" spans="1:13" x14ac:dyDescent="0.25">
      <c r="A46" t="s">
        <v>4388</v>
      </c>
      <c r="B46" t="s">
        <v>4425</v>
      </c>
      <c r="C46">
        <v>6</v>
      </c>
      <c r="D46">
        <v>0.60180541624874595</v>
      </c>
      <c r="E46" s="24">
        <v>4.8536551780858202E-6</v>
      </c>
      <c r="F46" t="s">
        <v>4426</v>
      </c>
      <c r="G46">
        <v>760</v>
      </c>
      <c r="H46">
        <v>7</v>
      </c>
      <c r="I46">
        <v>15825</v>
      </c>
      <c r="J46">
        <v>17.847744360902201</v>
      </c>
      <c r="K46">
        <v>3.87540472697689E-3</v>
      </c>
      <c r="L46" s="24">
        <v>1.9414620712343301E-4</v>
      </c>
      <c r="M46" s="24">
        <v>1.8371084849054799E-4</v>
      </c>
    </row>
    <row r="47" spans="1:13" x14ac:dyDescent="0.25">
      <c r="A47" t="s">
        <v>4388</v>
      </c>
      <c r="B47" t="s">
        <v>4440</v>
      </c>
      <c r="C47">
        <v>6</v>
      </c>
      <c r="D47">
        <v>0.60180541624874595</v>
      </c>
      <c r="E47" s="24">
        <v>2.68608701769557E-5</v>
      </c>
      <c r="F47" t="s">
        <v>4441</v>
      </c>
      <c r="G47">
        <v>760</v>
      </c>
      <c r="H47">
        <v>9</v>
      </c>
      <c r="I47">
        <v>15825</v>
      </c>
      <c r="J47">
        <v>13.8815789473684</v>
      </c>
      <c r="K47">
        <v>2.12597415209223E-2</v>
      </c>
      <c r="L47" s="24">
        <v>7.4655971938898701E-4</v>
      </c>
      <c r="M47" s="24">
        <v>7.0643213447182896E-4</v>
      </c>
    </row>
    <row r="48" spans="1:13" x14ac:dyDescent="0.25">
      <c r="A48" t="s">
        <v>4388</v>
      </c>
      <c r="B48" t="s">
        <v>4465</v>
      </c>
      <c r="C48">
        <v>6</v>
      </c>
      <c r="D48">
        <v>0.60180541624874595</v>
      </c>
      <c r="E48" s="24">
        <v>7.0282422370832498E-4</v>
      </c>
      <c r="F48" t="s">
        <v>4466</v>
      </c>
      <c r="G48">
        <v>760</v>
      </c>
      <c r="H48">
        <v>16</v>
      </c>
      <c r="I48">
        <v>15825</v>
      </c>
      <c r="J48">
        <v>7.8083881578947301</v>
      </c>
      <c r="K48">
        <v>0.43019270618921901</v>
      </c>
      <c r="L48">
        <v>1.3713643389430701E-2</v>
      </c>
      <c r="M48">
        <v>1.29765350572488E-2</v>
      </c>
    </row>
    <row r="49" spans="1:13" x14ac:dyDescent="0.25">
      <c r="A49" t="s">
        <v>4388</v>
      </c>
      <c r="B49" t="s">
        <v>4478</v>
      </c>
      <c r="C49">
        <v>6</v>
      </c>
      <c r="D49">
        <v>0.60180541624874595</v>
      </c>
      <c r="E49">
        <v>4.0966987721294899E-3</v>
      </c>
      <c r="F49" t="s">
        <v>4479</v>
      </c>
      <c r="G49">
        <v>760</v>
      </c>
      <c r="H49">
        <v>23</v>
      </c>
      <c r="I49">
        <v>15825</v>
      </c>
      <c r="J49">
        <v>5.4319221967963296</v>
      </c>
      <c r="K49">
        <v>0.96252535039466203</v>
      </c>
      <c r="L49">
        <v>6.8278312868824798E-2</v>
      </c>
      <c r="M49">
        <v>6.4608353552125505E-2</v>
      </c>
    </row>
    <row r="50" spans="1:13" x14ac:dyDescent="0.25">
      <c r="A50" t="s">
        <v>4388</v>
      </c>
      <c r="B50" t="s">
        <v>4506</v>
      </c>
      <c r="C50">
        <v>6</v>
      </c>
      <c r="D50">
        <v>0.60180541624874595</v>
      </c>
      <c r="E50">
        <v>9.8203138562822801E-3</v>
      </c>
      <c r="F50" t="s">
        <v>4507</v>
      </c>
      <c r="G50">
        <v>760</v>
      </c>
      <c r="H50">
        <v>28</v>
      </c>
      <c r="I50">
        <v>15825</v>
      </c>
      <c r="J50">
        <v>4.46193609022556</v>
      </c>
      <c r="K50">
        <v>0.99962742825477402</v>
      </c>
      <c r="L50">
        <v>0.124702398175013</v>
      </c>
      <c r="M50">
        <v>0.117999644273106</v>
      </c>
    </row>
    <row r="51" spans="1:13" x14ac:dyDescent="0.25">
      <c r="A51" t="s">
        <v>4388</v>
      </c>
      <c r="B51" t="s">
        <v>4545</v>
      </c>
      <c r="C51">
        <v>6</v>
      </c>
      <c r="D51">
        <v>0.60180541624874595</v>
      </c>
      <c r="E51">
        <v>2.4658261549762101E-2</v>
      </c>
      <c r="F51" t="s">
        <v>4546</v>
      </c>
      <c r="G51">
        <v>760</v>
      </c>
      <c r="H51">
        <v>35</v>
      </c>
      <c r="I51">
        <v>15825</v>
      </c>
      <c r="J51">
        <v>3.5695488721804498</v>
      </c>
      <c r="K51">
        <v>0.99999999788433003</v>
      </c>
      <c r="L51">
        <v>0.23484058618820999</v>
      </c>
      <c r="M51">
        <v>0.22221790468059399</v>
      </c>
    </row>
    <row r="52" spans="1:13" x14ac:dyDescent="0.25">
      <c r="A52" t="s">
        <v>4388</v>
      </c>
      <c r="B52" t="s">
        <v>4558</v>
      </c>
      <c r="C52">
        <v>6</v>
      </c>
      <c r="D52">
        <v>0.60180541624874595</v>
      </c>
      <c r="E52">
        <v>3.39289892165573E-2</v>
      </c>
      <c r="F52" t="s">
        <v>4559</v>
      </c>
      <c r="G52">
        <v>760</v>
      </c>
      <c r="H52">
        <v>38</v>
      </c>
      <c r="I52">
        <v>15825</v>
      </c>
      <c r="J52">
        <v>3.28774238227146</v>
      </c>
      <c r="K52">
        <v>0.99999999999898304</v>
      </c>
      <c r="L52">
        <v>0.29827682827742702</v>
      </c>
      <c r="M52">
        <v>0.28224444875751498</v>
      </c>
    </row>
    <row r="53" spans="1:13" x14ac:dyDescent="0.25">
      <c r="A53" t="s">
        <v>4388</v>
      </c>
      <c r="B53" t="s">
        <v>4437</v>
      </c>
      <c r="C53">
        <v>5</v>
      </c>
      <c r="D53">
        <v>0.50150451354062098</v>
      </c>
      <c r="E53" s="24">
        <v>2.52571050011995E-5</v>
      </c>
      <c r="F53" t="s">
        <v>4271</v>
      </c>
      <c r="G53">
        <v>760</v>
      </c>
      <c r="H53">
        <v>5</v>
      </c>
      <c r="I53">
        <v>15825</v>
      </c>
      <c r="J53">
        <v>20.822368421052602</v>
      </c>
      <c r="K53">
        <v>2.0003167214058901E-2</v>
      </c>
      <c r="L53" s="24">
        <v>7.4655971938898701E-4</v>
      </c>
      <c r="M53" s="24">
        <v>7.0643213447182896E-4</v>
      </c>
    </row>
    <row r="54" spans="1:13" x14ac:dyDescent="0.25">
      <c r="A54" t="s">
        <v>4388</v>
      </c>
      <c r="B54" t="s">
        <v>4459</v>
      </c>
      <c r="C54">
        <v>5</v>
      </c>
      <c r="D54">
        <v>0.50150451354062098</v>
      </c>
      <c r="E54" s="24">
        <v>5.4505847863901705E-4</v>
      </c>
      <c r="F54" t="s">
        <v>4460</v>
      </c>
      <c r="G54">
        <v>760</v>
      </c>
      <c r="H54">
        <v>9</v>
      </c>
      <c r="I54">
        <v>15825</v>
      </c>
      <c r="J54">
        <v>11.5679824561403</v>
      </c>
      <c r="K54">
        <v>0.35348938492479498</v>
      </c>
      <c r="L54">
        <v>1.14749153397687E-2</v>
      </c>
      <c r="M54">
        <v>1.08581386402562E-2</v>
      </c>
    </row>
    <row r="55" spans="1:13" x14ac:dyDescent="0.25">
      <c r="A55" t="s">
        <v>4388</v>
      </c>
      <c r="B55" t="s">
        <v>4472</v>
      </c>
      <c r="C55">
        <v>5</v>
      </c>
      <c r="D55">
        <v>0.50150451354062098</v>
      </c>
      <c r="E55">
        <v>1.3215590527009501E-3</v>
      </c>
      <c r="F55" t="s">
        <v>4473</v>
      </c>
      <c r="G55">
        <v>760</v>
      </c>
      <c r="H55">
        <v>11</v>
      </c>
      <c r="I55">
        <v>15825</v>
      </c>
      <c r="J55">
        <v>9.4647129186602807</v>
      </c>
      <c r="K55">
        <v>0.65283199974372996</v>
      </c>
      <c r="L55">
        <v>2.2983635699146899E-2</v>
      </c>
      <c r="M55">
        <v>2.1748265280317799E-2</v>
      </c>
    </row>
    <row r="56" spans="1:13" x14ac:dyDescent="0.25">
      <c r="A56" t="s">
        <v>4388</v>
      </c>
      <c r="B56" t="s">
        <v>4474</v>
      </c>
      <c r="C56">
        <v>5</v>
      </c>
      <c r="D56">
        <v>0.50150451354062098</v>
      </c>
      <c r="E56">
        <v>1.3215590527009501E-3</v>
      </c>
      <c r="F56" t="s">
        <v>4475</v>
      </c>
      <c r="G56">
        <v>760</v>
      </c>
      <c r="H56">
        <v>11</v>
      </c>
      <c r="I56">
        <v>15825</v>
      </c>
      <c r="J56">
        <v>9.4647129186602807</v>
      </c>
      <c r="K56">
        <v>0.65283199974372996</v>
      </c>
      <c r="L56">
        <v>2.2983635699146899E-2</v>
      </c>
      <c r="M56">
        <v>2.1748265280317799E-2</v>
      </c>
    </row>
    <row r="57" spans="1:13" x14ac:dyDescent="0.25">
      <c r="A57" t="s">
        <v>4388</v>
      </c>
      <c r="B57" t="s">
        <v>4480</v>
      </c>
      <c r="C57">
        <v>5</v>
      </c>
      <c r="D57">
        <v>0.50150451354062098</v>
      </c>
      <c r="E57">
        <v>4.68874498825015E-3</v>
      </c>
      <c r="F57" t="s">
        <v>4481</v>
      </c>
      <c r="G57">
        <v>760</v>
      </c>
      <c r="H57">
        <v>15</v>
      </c>
      <c r="I57">
        <v>15825</v>
      </c>
      <c r="J57">
        <v>6.9407894736842097</v>
      </c>
      <c r="K57">
        <v>0.976712005463924</v>
      </c>
      <c r="L57">
        <v>7.6550938583675995E-2</v>
      </c>
      <c r="M57">
        <v>7.24363256348034E-2</v>
      </c>
    </row>
    <row r="58" spans="1:13" x14ac:dyDescent="0.25">
      <c r="A58" t="s">
        <v>4388</v>
      </c>
      <c r="B58" t="s">
        <v>4504</v>
      </c>
      <c r="C58">
        <v>5</v>
      </c>
      <c r="D58">
        <v>0.50150451354062098</v>
      </c>
      <c r="E58">
        <v>9.3750617512623792E-3</v>
      </c>
      <c r="F58" t="s">
        <v>4505</v>
      </c>
      <c r="G58">
        <v>760</v>
      </c>
      <c r="H58">
        <v>18</v>
      </c>
      <c r="I58">
        <v>15825</v>
      </c>
      <c r="J58">
        <v>5.7839912280701702</v>
      </c>
      <c r="K58">
        <v>0.99946616694646895</v>
      </c>
      <c r="L58">
        <v>0.120968538725966</v>
      </c>
      <c r="M58">
        <v>0.114466479769445</v>
      </c>
    </row>
    <row r="59" spans="1:13" x14ac:dyDescent="0.25">
      <c r="A59" t="s">
        <v>4388</v>
      </c>
      <c r="B59" t="s">
        <v>4517</v>
      </c>
      <c r="C59">
        <v>5</v>
      </c>
      <c r="D59">
        <v>0.50150451354062098</v>
      </c>
      <c r="E59">
        <v>1.3758981422564501E-2</v>
      </c>
      <c r="F59" t="s">
        <v>4518</v>
      </c>
      <c r="G59">
        <v>760</v>
      </c>
      <c r="H59">
        <v>20</v>
      </c>
      <c r="I59">
        <v>15825</v>
      </c>
      <c r="J59">
        <v>5.2055921052631504</v>
      </c>
      <c r="K59">
        <v>0.99998463795654802</v>
      </c>
      <c r="L59">
        <v>0.15952442229060301</v>
      </c>
      <c r="M59">
        <v>0.15094998459248299</v>
      </c>
    </row>
    <row r="60" spans="1:13" x14ac:dyDescent="0.25">
      <c r="A60" t="s">
        <v>4388</v>
      </c>
      <c r="B60" t="s">
        <v>4549</v>
      </c>
      <c r="C60">
        <v>5</v>
      </c>
      <c r="D60">
        <v>0.50150451354062098</v>
      </c>
      <c r="E60">
        <v>2.97533905727147E-2</v>
      </c>
      <c r="F60" t="s">
        <v>4550</v>
      </c>
      <c r="G60">
        <v>760</v>
      </c>
      <c r="H60">
        <v>25</v>
      </c>
      <c r="I60">
        <v>15825</v>
      </c>
      <c r="J60">
        <v>4.1644736842105203</v>
      </c>
      <c r="K60">
        <v>0.99999999996795896</v>
      </c>
      <c r="L60">
        <v>0.27541737041426401</v>
      </c>
      <c r="M60">
        <v>0.26061368675449798</v>
      </c>
    </row>
    <row r="61" spans="1:13" x14ac:dyDescent="0.25">
      <c r="A61" t="s">
        <v>4388</v>
      </c>
      <c r="B61" t="s">
        <v>4560</v>
      </c>
      <c r="C61">
        <v>5</v>
      </c>
      <c r="D61">
        <v>0.50150451354062098</v>
      </c>
      <c r="E61">
        <v>3.8301121447724698E-2</v>
      </c>
      <c r="F61" t="s">
        <v>4561</v>
      </c>
      <c r="G61">
        <v>760</v>
      </c>
      <c r="H61">
        <v>27</v>
      </c>
      <c r="I61">
        <v>15825</v>
      </c>
      <c r="J61">
        <v>3.85599415204678</v>
      </c>
      <c r="K61">
        <v>0.99999999999997302</v>
      </c>
      <c r="L61">
        <v>0.32488097897277102</v>
      </c>
      <c r="M61">
        <v>0.307418626352985</v>
      </c>
    </row>
    <row r="62" spans="1:13" x14ac:dyDescent="0.25">
      <c r="A62" t="s">
        <v>4388</v>
      </c>
      <c r="B62" t="s">
        <v>4456</v>
      </c>
      <c r="C62">
        <v>4</v>
      </c>
      <c r="D62">
        <v>0.401203610832497</v>
      </c>
      <c r="E62" s="24">
        <v>4.2390531623657E-4</v>
      </c>
      <c r="F62" t="s">
        <v>4085</v>
      </c>
      <c r="G62">
        <v>760</v>
      </c>
      <c r="H62">
        <v>4</v>
      </c>
      <c r="I62">
        <v>15825</v>
      </c>
      <c r="J62">
        <v>20.822368421052602</v>
      </c>
      <c r="K62">
        <v>0.28765729177442301</v>
      </c>
      <c r="L62">
        <v>9.4201181385904394E-3</v>
      </c>
      <c r="M62">
        <v>8.9137867886411992E-3</v>
      </c>
    </row>
    <row r="63" spans="1:13" x14ac:dyDescent="0.25">
      <c r="A63" t="s">
        <v>4388</v>
      </c>
      <c r="B63" t="s">
        <v>4469</v>
      </c>
      <c r="C63">
        <v>4</v>
      </c>
      <c r="D63">
        <v>0.401203610832497</v>
      </c>
      <c r="E63">
        <v>1.0218776330634799E-3</v>
      </c>
      <c r="F63" t="s">
        <v>4099</v>
      </c>
      <c r="G63">
        <v>760</v>
      </c>
      <c r="H63">
        <v>5</v>
      </c>
      <c r="I63">
        <v>15825</v>
      </c>
      <c r="J63">
        <v>16.657894736842099</v>
      </c>
      <c r="K63">
        <v>0.55865133166852299</v>
      </c>
      <c r="L63">
        <v>1.8579593328426899E-2</v>
      </c>
      <c r="M63">
        <v>1.75809401870239E-2</v>
      </c>
    </row>
    <row r="64" spans="1:13" x14ac:dyDescent="0.25">
      <c r="A64" t="s">
        <v>4388</v>
      </c>
      <c r="B64" t="s">
        <v>4470</v>
      </c>
      <c r="C64">
        <v>4</v>
      </c>
      <c r="D64">
        <v>0.401203610832497</v>
      </c>
      <c r="E64">
        <v>1.0218776330634799E-3</v>
      </c>
      <c r="F64" t="s">
        <v>4471</v>
      </c>
      <c r="G64">
        <v>760</v>
      </c>
      <c r="H64">
        <v>5</v>
      </c>
      <c r="I64">
        <v>15825</v>
      </c>
      <c r="J64">
        <v>16.657894736842099</v>
      </c>
      <c r="K64">
        <v>0.55865133166852299</v>
      </c>
      <c r="L64">
        <v>1.8579593328426899E-2</v>
      </c>
      <c r="M64">
        <v>1.75809401870239E-2</v>
      </c>
    </row>
    <row r="65" spans="1:13" x14ac:dyDescent="0.25">
      <c r="A65" t="s">
        <v>4388</v>
      </c>
      <c r="B65" t="s">
        <v>4484</v>
      </c>
      <c r="C65">
        <v>4</v>
      </c>
      <c r="D65">
        <v>0.401203610832497</v>
      </c>
      <c r="E65">
        <v>5.1332855106504104E-3</v>
      </c>
      <c r="F65" t="s">
        <v>4485</v>
      </c>
      <c r="G65">
        <v>760</v>
      </c>
      <c r="H65">
        <v>8</v>
      </c>
      <c r="I65">
        <v>15825</v>
      </c>
      <c r="J65">
        <v>10.411184210526301</v>
      </c>
      <c r="K65">
        <v>0.98371001645915501</v>
      </c>
      <c r="L65">
        <v>8.0522125657261398E-2</v>
      </c>
      <c r="M65">
        <v>7.6194061403183605E-2</v>
      </c>
    </row>
    <row r="66" spans="1:13" x14ac:dyDescent="0.25">
      <c r="A66" t="s">
        <v>4388</v>
      </c>
      <c r="B66" t="s">
        <v>4496</v>
      </c>
      <c r="C66">
        <v>4</v>
      </c>
      <c r="D66">
        <v>0.401203610832497</v>
      </c>
      <c r="E66">
        <v>7.4273990262386002E-3</v>
      </c>
      <c r="F66" t="s">
        <v>4497</v>
      </c>
      <c r="G66">
        <v>760</v>
      </c>
      <c r="H66">
        <v>9</v>
      </c>
      <c r="I66">
        <v>15825</v>
      </c>
      <c r="J66">
        <v>9.2543859649122702</v>
      </c>
      <c r="K66">
        <v>0.99743063270805798</v>
      </c>
      <c r="L66">
        <v>9.9031987016514694E-2</v>
      </c>
      <c r="M66">
        <v>9.3709017714376994E-2</v>
      </c>
    </row>
    <row r="67" spans="1:13" x14ac:dyDescent="0.25">
      <c r="A67" t="s">
        <v>4388</v>
      </c>
      <c r="B67" t="s">
        <v>4498</v>
      </c>
      <c r="C67">
        <v>4</v>
      </c>
      <c r="D67">
        <v>0.401203610832497</v>
      </c>
      <c r="E67">
        <v>7.4273990262386002E-3</v>
      </c>
      <c r="F67" t="s">
        <v>4499</v>
      </c>
      <c r="G67">
        <v>760</v>
      </c>
      <c r="H67">
        <v>9</v>
      </c>
      <c r="I67">
        <v>15825</v>
      </c>
      <c r="J67">
        <v>9.2543859649122702</v>
      </c>
      <c r="K67">
        <v>0.99743063270805798</v>
      </c>
      <c r="L67">
        <v>9.9031987016514694E-2</v>
      </c>
      <c r="M67">
        <v>9.3709017714376994E-2</v>
      </c>
    </row>
    <row r="68" spans="1:13" x14ac:dyDescent="0.25">
      <c r="A68" t="s">
        <v>4388</v>
      </c>
      <c r="B68" t="s">
        <v>4500</v>
      </c>
      <c r="C68">
        <v>4</v>
      </c>
      <c r="D68">
        <v>0.401203610832497</v>
      </c>
      <c r="E68">
        <v>7.4273990262386002E-3</v>
      </c>
      <c r="F68" t="s">
        <v>4501</v>
      </c>
      <c r="G68">
        <v>760</v>
      </c>
      <c r="H68">
        <v>9</v>
      </c>
      <c r="I68">
        <v>15825</v>
      </c>
      <c r="J68">
        <v>9.2543859649122702</v>
      </c>
      <c r="K68">
        <v>0.99743063270805798</v>
      </c>
      <c r="L68">
        <v>9.9031987016514694E-2</v>
      </c>
      <c r="M68">
        <v>9.3709017714376994E-2</v>
      </c>
    </row>
    <row r="69" spans="1:13" x14ac:dyDescent="0.25">
      <c r="A69" t="s">
        <v>4388</v>
      </c>
      <c r="B69" t="s">
        <v>4515</v>
      </c>
      <c r="C69">
        <v>4</v>
      </c>
      <c r="D69">
        <v>0.401203610832497</v>
      </c>
      <c r="E69">
        <v>1.3578894427464201E-2</v>
      </c>
      <c r="F69" t="s">
        <v>4516</v>
      </c>
      <c r="G69">
        <v>760</v>
      </c>
      <c r="H69">
        <v>11</v>
      </c>
      <c r="I69">
        <v>15825</v>
      </c>
      <c r="J69">
        <v>7.5717703349282299</v>
      </c>
      <c r="K69">
        <v>0.99998222192561503</v>
      </c>
      <c r="L69">
        <v>0.15952442229060301</v>
      </c>
      <c r="M69">
        <v>0.15094998459248299</v>
      </c>
    </row>
    <row r="70" spans="1:13" x14ac:dyDescent="0.25">
      <c r="A70" t="s">
        <v>4388</v>
      </c>
      <c r="B70" t="s">
        <v>4527</v>
      </c>
      <c r="C70">
        <v>4</v>
      </c>
      <c r="D70">
        <v>0.401203610832497</v>
      </c>
      <c r="E70">
        <v>1.7469349216374198E-2</v>
      </c>
      <c r="F70" t="s">
        <v>4528</v>
      </c>
      <c r="G70">
        <v>760</v>
      </c>
      <c r="H70">
        <v>12</v>
      </c>
      <c r="I70">
        <v>15825</v>
      </c>
      <c r="J70">
        <v>6.9407894736842097</v>
      </c>
      <c r="K70">
        <v>0.99999924684229702</v>
      </c>
      <c r="L70">
        <v>0.18633972497465801</v>
      </c>
      <c r="M70">
        <v>0.17632396475727</v>
      </c>
    </row>
    <row r="71" spans="1:13" x14ac:dyDescent="0.25">
      <c r="A71" t="s">
        <v>4388</v>
      </c>
      <c r="B71" t="s">
        <v>4529</v>
      </c>
      <c r="C71">
        <v>4</v>
      </c>
      <c r="D71">
        <v>0.401203610832497</v>
      </c>
      <c r="E71">
        <v>1.7469349216374198E-2</v>
      </c>
      <c r="F71" t="s">
        <v>4530</v>
      </c>
      <c r="G71">
        <v>760</v>
      </c>
      <c r="H71">
        <v>12</v>
      </c>
      <c r="I71">
        <v>15825</v>
      </c>
      <c r="J71">
        <v>6.9407894736842097</v>
      </c>
      <c r="K71">
        <v>0.99999924684229702</v>
      </c>
      <c r="L71">
        <v>0.18633972497465801</v>
      </c>
      <c r="M71">
        <v>0.17632396475727</v>
      </c>
    </row>
    <row r="72" spans="1:13" x14ac:dyDescent="0.25">
      <c r="A72" t="s">
        <v>4388</v>
      </c>
      <c r="B72" t="s">
        <v>4541</v>
      </c>
      <c r="C72">
        <v>4</v>
      </c>
      <c r="D72">
        <v>0.401203610832497</v>
      </c>
      <c r="E72">
        <v>2.1914697556428001E-2</v>
      </c>
      <c r="F72" t="s">
        <v>4542</v>
      </c>
      <c r="G72">
        <v>760</v>
      </c>
      <c r="H72">
        <v>13</v>
      </c>
      <c r="I72">
        <v>15825</v>
      </c>
      <c r="J72">
        <v>6.40688259109311</v>
      </c>
      <c r="K72">
        <v>0.99999997998358503</v>
      </c>
      <c r="L72">
        <v>0.21122600054388499</v>
      </c>
      <c r="M72">
        <v>0.19987260301465101</v>
      </c>
    </row>
    <row r="73" spans="1:13" x14ac:dyDescent="0.25">
      <c r="A73" t="s">
        <v>4388</v>
      </c>
      <c r="B73" t="s">
        <v>4543</v>
      </c>
      <c r="C73">
        <v>4</v>
      </c>
      <c r="D73">
        <v>0.401203610832497</v>
      </c>
      <c r="E73">
        <v>2.1914697556428001E-2</v>
      </c>
      <c r="F73" t="s">
        <v>4544</v>
      </c>
      <c r="G73">
        <v>760</v>
      </c>
      <c r="H73">
        <v>13</v>
      </c>
      <c r="I73">
        <v>15825</v>
      </c>
      <c r="J73">
        <v>6.40688259109311</v>
      </c>
      <c r="K73">
        <v>0.99999997998358503</v>
      </c>
      <c r="L73">
        <v>0.21122600054388499</v>
      </c>
      <c r="M73">
        <v>0.19987260301465101</v>
      </c>
    </row>
    <row r="74" spans="1:13" x14ac:dyDescent="0.25">
      <c r="A74" t="s">
        <v>4388</v>
      </c>
      <c r="B74" t="s">
        <v>4547</v>
      </c>
      <c r="C74">
        <v>4</v>
      </c>
      <c r="D74">
        <v>0.401203610832497</v>
      </c>
      <c r="E74">
        <v>2.6917107347589099E-2</v>
      </c>
      <c r="F74" t="s">
        <v>4548</v>
      </c>
      <c r="G74">
        <v>760</v>
      </c>
      <c r="H74">
        <v>14</v>
      </c>
      <c r="I74">
        <v>15825</v>
      </c>
      <c r="J74">
        <v>5.9492481203007497</v>
      </c>
      <c r="K74">
        <v>0.99999999966896802</v>
      </c>
      <c r="L74">
        <v>0.25333748091848601</v>
      </c>
      <c r="M74">
        <v>0.23972059131911699</v>
      </c>
    </row>
    <row r="75" spans="1:13" x14ac:dyDescent="0.25">
      <c r="A75" t="s">
        <v>4388</v>
      </c>
      <c r="B75" t="s">
        <v>4554</v>
      </c>
      <c r="C75">
        <v>4</v>
      </c>
      <c r="D75">
        <v>0.401203610832497</v>
      </c>
      <c r="E75">
        <v>3.2474197938109801E-2</v>
      </c>
      <c r="F75" t="s">
        <v>4555</v>
      </c>
      <c r="G75">
        <v>760</v>
      </c>
      <c r="H75">
        <v>15</v>
      </c>
      <c r="I75">
        <v>15825</v>
      </c>
      <c r="J75">
        <v>5.5526315789473601</v>
      </c>
      <c r="K75">
        <v>0.99999999999661104</v>
      </c>
      <c r="L75">
        <v>0.28865953722764298</v>
      </c>
      <c r="M75">
        <v>0.273144087101657</v>
      </c>
    </row>
    <row r="76" spans="1:13" x14ac:dyDescent="0.25">
      <c r="A76" t="s">
        <v>4388</v>
      </c>
      <c r="B76" t="s">
        <v>4556</v>
      </c>
      <c r="C76">
        <v>4</v>
      </c>
      <c r="D76">
        <v>0.401203610832497</v>
      </c>
      <c r="E76">
        <v>3.2474197938109801E-2</v>
      </c>
      <c r="F76" t="s">
        <v>4557</v>
      </c>
      <c r="G76">
        <v>760</v>
      </c>
      <c r="H76">
        <v>15</v>
      </c>
      <c r="I76">
        <v>15825</v>
      </c>
      <c r="J76">
        <v>5.5526315789473601</v>
      </c>
      <c r="K76">
        <v>0.99999999999661104</v>
      </c>
      <c r="L76">
        <v>0.28865953722764298</v>
      </c>
      <c r="M76">
        <v>0.273144087101657</v>
      </c>
    </row>
    <row r="77" spans="1:13" x14ac:dyDescent="0.25">
      <c r="A77" t="s">
        <v>4388</v>
      </c>
      <c r="B77" t="s">
        <v>4562</v>
      </c>
      <c r="C77">
        <v>4</v>
      </c>
      <c r="D77">
        <v>0.401203610832497</v>
      </c>
      <c r="E77">
        <v>3.8579616253016598E-2</v>
      </c>
      <c r="F77" t="s">
        <v>4563</v>
      </c>
      <c r="G77">
        <v>760</v>
      </c>
      <c r="H77">
        <v>16</v>
      </c>
      <c r="I77">
        <v>15825</v>
      </c>
      <c r="J77">
        <v>5.2055921052631504</v>
      </c>
      <c r="K77">
        <v>0.99999999999997802</v>
      </c>
      <c r="L77">
        <v>0.32488097897277102</v>
      </c>
      <c r="M77">
        <v>0.307418626352985</v>
      </c>
    </row>
    <row r="78" spans="1:13" x14ac:dyDescent="0.25">
      <c r="A78" t="s">
        <v>4388</v>
      </c>
      <c r="B78" t="s">
        <v>4564</v>
      </c>
      <c r="C78">
        <v>4</v>
      </c>
      <c r="D78">
        <v>0.401203610832497</v>
      </c>
      <c r="E78">
        <v>3.8579616253016598E-2</v>
      </c>
      <c r="F78" t="s">
        <v>4565</v>
      </c>
      <c r="G78">
        <v>760</v>
      </c>
      <c r="H78">
        <v>16</v>
      </c>
      <c r="I78">
        <v>15825</v>
      </c>
      <c r="J78">
        <v>5.2055921052631504</v>
      </c>
      <c r="K78">
        <v>0.99999999999997802</v>
      </c>
      <c r="L78">
        <v>0.32488097897277102</v>
      </c>
      <c r="M78">
        <v>0.307418626352985</v>
      </c>
    </row>
    <row r="79" spans="1:13" x14ac:dyDescent="0.25">
      <c r="A79" t="s">
        <v>4388</v>
      </c>
      <c r="B79" t="s">
        <v>4566</v>
      </c>
      <c r="C79">
        <v>4</v>
      </c>
      <c r="D79">
        <v>0.401203610832497</v>
      </c>
      <c r="E79">
        <v>3.8579616253016598E-2</v>
      </c>
      <c r="F79" t="s">
        <v>4567</v>
      </c>
      <c r="G79">
        <v>760</v>
      </c>
      <c r="H79">
        <v>16</v>
      </c>
      <c r="I79">
        <v>15825</v>
      </c>
      <c r="J79">
        <v>5.2055921052631504</v>
      </c>
      <c r="K79">
        <v>0.99999999999997802</v>
      </c>
      <c r="L79">
        <v>0.32488097897277102</v>
      </c>
      <c r="M79">
        <v>0.307418626352985</v>
      </c>
    </row>
    <row r="80" spans="1:13" x14ac:dyDescent="0.25">
      <c r="A80" t="s">
        <v>4388</v>
      </c>
      <c r="B80" t="s">
        <v>4568</v>
      </c>
      <c r="C80">
        <v>4</v>
      </c>
      <c r="D80">
        <v>0.401203610832497</v>
      </c>
      <c r="E80">
        <v>4.5223561337437899E-2</v>
      </c>
      <c r="F80" t="s">
        <v>4569</v>
      </c>
      <c r="G80">
        <v>760</v>
      </c>
      <c r="H80">
        <v>17</v>
      </c>
      <c r="I80">
        <v>15825</v>
      </c>
      <c r="J80">
        <v>4.8993808049535597</v>
      </c>
      <c r="K80">
        <v>0.999999999999999</v>
      </c>
      <c r="L80">
        <v>0.37686301114531501</v>
      </c>
      <c r="M80">
        <v>0.356606624296255</v>
      </c>
    </row>
    <row r="81" spans="1:13" x14ac:dyDescent="0.25">
      <c r="A81" t="s">
        <v>4388</v>
      </c>
      <c r="B81" t="s">
        <v>4488</v>
      </c>
      <c r="C81">
        <v>3</v>
      </c>
      <c r="D81">
        <v>0.30090270812437298</v>
      </c>
      <c r="E81">
        <v>6.6725975388795596E-3</v>
      </c>
      <c r="F81" t="s">
        <v>4489</v>
      </c>
      <c r="G81">
        <v>760</v>
      </c>
      <c r="H81">
        <v>3</v>
      </c>
      <c r="I81">
        <v>15825</v>
      </c>
      <c r="J81">
        <v>20.822368421052602</v>
      </c>
      <c r="K81">
        <v>0.99528009721632804</v>
      </c>
      <c r="L81">
        <v>9.3650491773748304E-2</v>
      </c>
      <c r="M81">
        <v>8.8616777840909294E-2</v>
      </c>
    </row>
    <row r="82" spans="1:13" x14ac:dyDescent="0.25">
      <c r="A82" t="s">
        <v>4388</v>
      </c>
      <c r="B82" t="s">
        <v>4490</v>
      </c>
      <c r="C82">
        <v>3</v>
      </c>
      <c r="D82">
        <v>0.30090270812437298</v>
      </c>
      <c r="E82">
        <v>6.6725975388795596E-3</v>
      </c>
      <c r="F82" t="s">
        <v>4491</v>
      </c>
      <c r="G82">
        <v>760</v>
      </c>
      <c r="H82">
        <v>3</v>
      </c>
      <c r="I82">
        <v>15825</v>
      </c>
      <c r="J82">
        <v>20.822368421052602</v>
      </c>
      <c r="K82">
        <v>0.99528009721632804</v>
      </c>
      <c r="L82">
        <v>9.3650491773748304E-2</v>
      </c>
      <c r="M82">
        <v>8.8616777840909294E-2</v>
      </c>
    </row>
    <row r="83" spans="1:13" x14ac:dyDescent="0.25">
      <c r="A83" t="s">
        <v>4388</v>
      </c>
      <c r="B83" t="s">
        <v>4492</v>
      </c>
      <c r="C83">
        <v>3</v>
      </c>
      <c r="D83">
        <v>0.30090270812437298</v>
      </c>
      <c r="E83">
        <v>6.6725975388795596E-3</v>
      </c>
      <c r="F83" t="s">
        <v>4493</v>
      </c>
      <c r="G83">
        <v>760</v>
      </c>
      <c r="H83">
        <v>3</v>
      </c>
      <c r="I83">
        <v>15825</v>
      </c>
      <c r="J83">
        <v>20.822368421052602</v>
      </c>
      <c r="K83">
        <v>0.99528009721632804</v>
      </c>
      <c r="L83">
        <v>9.3650491773748304E-2</v>
      </c>
      <c r="M83">
        <v>8.8616777840909294E-2</v>
      </c>
    </row>
    <row r="84" spans="1:13" x14ac:dyDescent="0.25">
      <c r="A84" t="s">
        <v>4388</v>
      </c>
      <c r="B84" t="s">
        <v>4494</v>
      </c>
      <c r="C84">
        <v>3</v>
      </c>
      <c r="D84">
        <v>0.30090270812437298</v>
      </c>
      <c r="E84">
        <v>6.6725975388795596E-3</v>
      </c>
      <c r="F84" t="s">
        <v>4493</v>
      </c>
      <c r="G84">
        <v>760</v>
      </c>
      <c r="H84">
        <v>3</v>
      </c>
      <c r="I84">
        <v>15825</v>
      </c>
      <c r="J84">
        <v>20.822368421052602</v>
      </c>
      <c r="K84">
        <v>0.99528009721632804</v>
      </c>
      <c r="L84">
        <v>9.3650491773748304E-2</v>
      </c>
      <c r="M84">
        <v>8.8616777840909294E-2</v>
      </c>
    </row>
    <row r="85" spans="1:13" x14ac:dyDescent="0.25">
      <c r="A85" t="s">
        <v>4388</v>
      </c>
      <c r="B85" t="s">
        <v>4495</v>
      </c>
      <c r="C85">
        <v>3</v>
      </c>
      <c r="D85">
        <v>0.30090270812437298</v>
      </c>
      <c r="E85">
        <v>6.6725975388795596E-3</v>
      </c>
      <c r="F85" t="s">
        <v>4137</v>
      </c>
      <c r="G85">
        <v>760</v>
      </c>
      <c r="H85">
        <v>3</v>
      </c>
      <c r="I85">
        <v>15825</v>
      </c>
      <c r="J85">
        <v>20.822368421052602</v>
      </c>
      <c r="K85">
        <v>0.99528009721632804</v>
      </c>
      <c r="L85">
        <v>9.3650491773748304E-2</v>
      </c>
      <c r="M85">
        <v>8.8616777840909294E-2</v>
      </c>
    </row>
    <row r="86" spans="1:13" x14ac:dyDescent="0.25">
      <c r="A86" t="s">
        <v>4388</v>
      </c>
      <c r="B86" t="s">
        <v>4508</v>
      </c>
      <c r="C86">
        <v>3</v>
      </c>
      <c r="D86">
        <v>0.30090270812437298</v>
      </c>
      <c r="E86">
        <v>1.29212897607647E-2</v>
      </c>
      <c r="F86" t="s">
        <v>4351</v>
      </c>
      <c r="G86">
        <v>760</v>
      </c>
      <c r="H86">
        <v>4</v>
      </c>
      <c r="I86">
        <v>15825</v>
      </c>
      <c r="J86">
        <v>15.6167763157894</v>
      </c>
      <c r="K86">
        <v>0.99996970102344096</v>
      </c>
      <c r="L86">
        <v>0.154284056844952</v>
      </c>
      <c r="M86">
        <v>0.14599128878953599</v>
      </c>
    </row>
    <row r="87" spans="1:13" x14ac:dyDescent="0.25">
      <c r="A87" t="s">
        <v>4388</v>
      </c>
      <c r="B87" t="s">
        <v>4509</v>
      </c>
      <c r="C87">
        <v>3</v>
      </c>
      <c r="D87">
        <v>0.30090270812437298</v>
      </c>
      <c r="E87">
        <v>1.29212897607647E-2</v>
      </c>
      <c r="F87" t="s">
        <v>4510</v>
      </c>
      <c r="G87">
        <v>760</v>
      </c>
      <c r="H87">
        <v>4</v>
      </c>
      <c r="I87">
        <v>15825</v>
      </c>
      <c r="J87">
        <v>15.6167763157894</v>
      </c>
      <c r="K87">
        <v>0.99996970102344096</v>
      </c>
      <c r="L87">
        <v>0.154284056844952</v>
      </c>
      <c r="M87">
        <v>0.14599128878953599</v>
      </c>
    </row>
    <row r="88" spans="1:13" x14ac:dyDescent="0.25">
      <c r="A88" t="s">
        <v>4388</v>
      </c>
      <c r="B88" t="s">
        <v>4511</v>
      </c>
      <c r="C88">
        <v>3</v>
      </c>
      <c r="D88">
        <v>0.30090270812437298</v>
      </c>
      <c r="E88">
        <v>1.29212897607647E-2</v>
      </c>
      <c r="F88" t="s">
        <v>4512</v>
      </c>
      <c r="G88">
        <v>760</v>
      </c>
      <c r="H88">
        <v>4</v>
      </c>
      <c r="I88">
        <v>15825</v>
      </c>
      <c r="J88">
        <v>15.6167763157894</v>
      </c>
      <c r="K88">
        <v>0.99996970102344096</v>
      </c>
      <c r="L88">
        <v>0.154284056844952</v>
      </c>
      <c r="M88">
        <v>0.14599128878953599</v>
      </c>
    </row>
    <row r="89" spans="1:13" x14ac:dyDescent="0.25">
      <c r="A89" t="s">
        <v>4388</v>
      </c>
      <c r="B89" t="s">
        <v>4513</v>
      </c>
      <c r="C89">
        <v>3</v>
      </c>
      <c r="D89">
        <v>0.30090270812437298</v>
      </c>
      <c r="E89">
        <v>1.29212897607647E-2</v>
      </c>
      <c r="F89" t="s">
        <v>4514</v>
      </c>
      <c r="G89">
        <v>760</v>
      </c>
      <c r="H89">
        <v>4</v>
      </c>
      <c r="I89">
        <v>15825</v>
      </c>
      <c r="J89">
        <v>15.6167763157894</v>
      </c>
      <c r="K89">
        <v>0.99996970102344096</v>
      </c>
      <c r="L89">
        <v>0.154284056844952</v>
      </c>
      <c r="M89">
        <v>0.14599128878953599</v>
      </c>
    </row>
    <row r="90" spans="1:13" x14ac:dyDescent="0.25">
      <c r="A90" t="s">
        <v>4388</v>
      </c>
      <c r="B90" t="s">
        <v>4531</v>
      </c>
      <c r="C90">
        <v>3</v>
      </c>
      <c r="D90">
        <v>0.30090270812437298</v>
      </c>
      <c r="E90">
        <v>2.0854231179970099E-2</v>
      </c>
      <c r="F90" t="s">
        <v>4532</v>
      </c>
      <c r="G90">
        <v>760</v>
      </c>
      <c r="H90">
        <v>5</v>
      </c>
      <c r="I90">
        <v>15825</v>
      </c>
      <c r="J90">
        <v>12.493421052631501</v>
      </c>
      <c r="K90">
        <v>0.999999952369928</v>
      </c>
      <c r="L90">
        <v>0.20596771535772901</v>
      </c>
      <c r="M90">
        <v>0.19489695065725099</v>
      </c>
    </row>
    <row r="91" spans="1:13" x14ac:dyDescent="0.25">
      <c r="A91" t="s">
        <v>4388</v>
      </c>
      <c r="B91" t="s">
        <v>4533</v>
      </c>
      <c r="C91">
        <v>3</v>
      </c>
      <c r="D91">
        <v>0.30090270812437298</v>
      </c>
      <c r="E91">
        <v>2.0854231179970099E-2</v>
      </c>
      <c r="F91" t="s">
        <v>4534</v>
      </c>
      <c r="G91">
        <v>760</v>
      </c>
      <c r="H91">
        <v>5</v>
      </c>
      <c r="I91">
        <v>15825</v>
      </c>
      <c r="J91">
        <v>12.493421052631501</v>
      </c>
      <c r="K91">
        <v>0.999999952369928</v>
      </c>
      <c r="L91">
        <v>0.20596771535772901</v>
      </c>
      <c r="M91">
        <v>0.19489695065725099</v>
      </c>
    </row>
    <row r="92" spans="1:13" x14ac:dyDescent="0.25">
      <c r="A92" t="s">
        <v>4388</v>
      </c>
      <c r="B92" t="s">
        <v>4535</v>
      </c>
      <c r="C92">
        <v>3</v>
      </c>
      <c r="D92">
        <v>0.30090270812437298</v>
      </c>
      <c r="E92">
        <v>2.0854231179970099E-2</v>
      </c>
      <c r="F92" t="s">
        <v>4536</v>
      </c>
      <c r="G92">
        <v>760</v>
      </c>
      <c r="H92">
        <v>5</v>
      </c>
      <c r="I92">
        <v>15825</v>
      </c>
      <c r="J92">
        <v>12.493421052631501</v>
      </c>
      <c r="K92">
        <v>0.999999952369928</v>
      </c>
      <c r="L92">
        <v>0.20596771535772901</v>
      </c>
      <c r="M92">
        <v>0.19489695065725099</v>
      </c>
    </row>
    <row r="93" spans="1:13" x14ac:dyDescent="0.25">
      <c r="A93" t="s">
        <v>4388</v>
      </c>
      <c r="B93" t="s">
        <v>4537</v>
      </c>
      <c r="C93">
        <v>3</v>
      </c>
      <c r="D93">
        <v>0.30090270812437298</v>
      </c>
      <c r="E93">
        <v>2.0854231179970099E-2</v>
      </c>
      <c r="F93" t="s">
        <v>4514</v>
      </c>
      <c r="G93">
        <v>760</v>
      </c>
      <c r="H93">
        <v>5</v>
      </c>
      <c r="I93">
        <v>15825</v>
      </c>
      <c r="J93">
        <v>12.493421052631501</v>
      </c>
      <c r="K93">
        <v>0.999999952369928</v>
      </c>
      <c r="L93">
        <v>0.20596771535772901</v>
      </c>
      <c r="M93">
        <v>0.19489695065725099</v>
      </c>
    </row>
    <row r="94" spans="1:13" x14ac:dyDescent="0.25">
      <c r="A94" t="s">
        <v>4388</v>
      </c>
      <c r="B94" t="s">
        <v>4538</v>
      </c>
      <c r="C94">
        <v>3</v>
      </c>
      <c r="D94">
        <v>0.30090270812437298</v>
      </c>
      <c r="E94">
        <v>2.0854231179970099E-2</v>
      </c>
      <c r="F94" t="s">
        <v>4514</v>
      </c>
      <c r="G94">
        <v>760</v>
      </c>
      <c r="H94">
        <v>5</v>
      </c>
      <c r="I94">
        <v>15825</v>
      </c>
      <c r="J94">
        <v>12.493421052631501</v>
      </c>
      <c r="K94">
        <v>0.999999952369928</v>
      </c>
      <c r="L94">
        <v>0.20596771535772901</v>
      </c>
      <c r="M94">
        <v>0.19489695065725099</v>
      </c>
    </row>
    <row r="95" spans="1:13" x14ac:dyDescent="0.25">
      <c r="A95" t="s">
        <v>4388</v>
      </c>
      <c r="B95" t="s">
        <v>4539</v>
      </c>
      <c r="C95">
        <v>3</v>
      </c>
      <c r="D95">
        <v>0.30090270812437298</v>
      </c>
      <c r="E95">
        <v>2.0854231179970099E-2</v>
      </c>
      <c r="F95" t="s">
        <v>4540</v>
      </c>
      <c r="G95">
        <v>760</v>
      </c>
      <c r="H95">
        <v>5</v>
      </c>
      <c r="I95">
        <v>15825</v>
      </c>
      <c r="J95">
        <v>12.493421052631501</v>
      </c>
      <c r="K95">
        <v>0.999999952369928</v>
      </c>
      <c r="L95">
        <v>0.20596771535772901</v>
      </c>
      <c r="M95">
        <v>0.19489695065725099</v>
      </c>
    </row>
    <row r="96" spans="1:13" x14ac:dyDescent="0.25">
      <c r="A96" t="s">
        <v>4388</v>
      </c>
      <c r="B96" t="s">
        <v>4551</v>
      </c>
      <c r="C96">
        <v>3</v>
      </c>
      <c r="D96">
        <v>0.30090270812437298</v>
      </c>
      <c r="E96">
        <v>3.0295910745569098E-2</v>
      </c>
      <c r="F96" t="s">
        <v>4552</v>
      </c>
      <c r="G96">
        <v>760</v>
      </c>
      <c r="H96">
        <v>6</v>
      </c>
      <c r="I96">
        <v>15825</v>
      </c>
      <c r="J96">
        <v>10.411184210526301</v>
      </c>
      <c r="K96">
        <v>0.99999999997951705</v>
      </c>
      <c r="L96">
        <v>0.27541737041426401</v>
      </c>
      <c r="M96">
        <v>0.26061368675449798</v>
      </c>
    </row>
    <row r="97" spans="1:13" x14ac:dyDescent="0.25">
      <c r="A97" t="s">
        <v>4388</v>
      </c>
      <c r="B97" t="s">
        <v>4553</v>
      </c>
      <c r="C97">
        <v>3</v>
      </c>
      <c r="D97">
        <v>0.30090270812437298</v>
      </c>
      <c r="E97">
        <v>3.0295910745569098E-2</v>
      </c>
      <c r="F97" t="s">
        <v>4540</v>
      </c>
      <c r="G97">
        <v>760</v>
      </c>
      <c r="H97">
        <v>6</v>
      </c>
      <c r="I97">
        <v>15825</v>
      </c>
      <c r="J97">
        <v>10.411184210526301</v>
      </c>
      <c r="K97">
        <v>0.99999999997951705</v>
      </c>
      <c r="L97">
        <v>0.27541737041426401</v>
      </c>
      <c r="M97">
        <v>0.26061368675449798</v>
      </c>
    </row>
  </sheetData>
  <sortState xmlns:xlrd2="http://schemas.microsoft.com/office/spreadsheetml/2017/richdata2" ref="A2:M97">
    <sortCondition descending="1" ref="C2:C97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43C37C-F370-4E9E-8A81-5A4E0D27A436}">
  <dimension ref="A1:M87"/>
  <sheetViews>
    <sheetView tabSelected="1" workbookViewId="0">
      <selection activeCell="E14" sqref="E14"/>
    </sheetView>
  </sheetViews>
  <sheetFormatPr defaultRowHeight="15" x14ac:dyDescent="0.25"/>
  <cols>
    <col min="1" max="1" width="15.7109375" bestFit="1" customWidth="1"/>
    <col min="2" max="2" width="77" customWidth="1"/>
  </cols>
  <sheetData>
    <row r="1" spans="1:13" x14ac:dyDescent="0.25">
      <c r="A1" t="s">
        <v>3986</v>
      </c>
      <c r="B1" t="s">
        <v>3987</v>
      </c>
      <c r="C1" t="s">
        <v>1500</v>
      </c>
      <c r="D1" t="s">
        <v>1501</v>
      </c>
      <c r="E1" t="s">
        <v>3988</v>
      </c>
      <c r="F1" t="s">
        <v>3989</v>
      </c>
      <c r="G1" t="s">
        <v>3990</v>
      </c>
      <c r="H1" t="s">
        <v>3991</v>
      </c>
      <c r="I1" t="s">
        <v>3992</v>
      </c>
      <c r="J1" t="s">
        <v>1762</v>
      </c>
      <c r="K1" t="s">
        <v>2866</v>
      </c>
      <c r="L1" t="s">
        <v>3993</v>
      </c>
      <c r="M1" t="s">
        <v>3994</v>
      </c>
    </row>
    <row r="2" spans="1:13" x14ac:dyDescent="0.25">
      <c r="A2" t="s">
        <v>4570</v>
      </c>
      <c r="B2" t="s">
        <v>4583</v>
      </c>
      <c r="C2">
        <v>194</v>
      </c>
      <c r="D2">
        <v>19.458375125376101</v>
      </c>
      <c r="E2" s="24">
        <v>1.68033905644278E-35</v>
      </c>
      <c r="F2" t="s">
        <v>4584</v>
      </c>
      <c r="G2">
        <v>474</v>
      </c>
      <c r="H2">
        <v>1541</v>
      </c>
      <c r="I2">
        <v>8884</v>
      </c>
      <c r="J2">
        <v>2.3595506233280399</v>
      </c>
      <c r="K2" s="24">
        <v>5.00741038819951E-33</v>
      </c>
      <c r="L2" s="24">
        <v>7.15344341171358E-34</v>
      </c>
      <c r="M2" s="24">
        <v>5.4731043552707897E-34</v>
      </c>
    </row>
    <row r="3" spans="1:13" x14ac:dyDescent="0.25">
      <c r="A3" t="s">
        <v>4570</v>
      </c>
      <c r="B3" t="s">
        <v>4577</v>
      </c>
      <c r="C3">
        <v>105</v>
      </c>
      <c r="D3">
        <v>10.531594784353</v>
      </c>
      <c r="E3" s="24">
        <v>2.38884995671984E-38</v>
      </c>
      <c r="F3" t="s">
        <v>4578</v>
      </c>
      <c r="G3">
        <v>474</v>
      </c>
      <c r="H3">
        <v>474</v>
      </c>
      <c r="I3">
        <v>8884</v>
      </c>
      <c r="J3">
        <v>4.1518453239331299</v>
      </c>
      <c r="K3" s="24">
        <v>7.1187728710251306E-36</v>
      </c>
      <c r="L3" s="24">
        <v>1.77969321775628E-36</v>
      </c>
      <c r="M3" s="24">
        <v>1.3616444753303101E-36</v>
      </c>
    </row>
    <row r="4" spans="1:13" x14ac:dyDescent="0.25">
      <c r="A4" t="s">
        <v>4570</v>
      </c>
      <c r="B4" t="s">
        <v>4575</v>
      </c>
      <c r="C4">
        <v>93</v>
      </c>
      <c r="D4">
        <v>9.3279839518555594</v>
      </c>
      <c r="E4" s="24">
        <v>4.3262536927429897E-39</v>
      </c>
      <c r="F4" t="s">
        <v>4576</v>
      </c>
      <c r="G4">
        <v>474</v>
      </c>
      <c r="H4">
        <v>364</v>
      </c>
      <c r="I4">
        <v>8884</v>
      </c>
      <c r="J4">
        <v>4.7886354152176898</v>
      </c>
      <c r="K4" s="24">
        <v>1.28922360043741E-36</v>
      </c>
      <c r="L4" s="24">
        <v>4.2974120014580398E-37</v>
      </c>
      <c r="M4" s="24">
        <v>3.28795280648467E-37</v>
      </c>
    </row>
    <row r="5" spans="1:13" x14ac:dyDescent="0.25">
      <c r="A5" t="s">
        <v>4570</v>
      </c>
      <c r="B5" t="s">
        <v>4573</v>
      </c>
      <c r="C5">
        <v>90</v>
      </c>
      <c r="D5">
        <v>9.0270812437311907</v>
      </c>
      <c r="E5" s="24">
        <v>6.3793997917972296E-43</v>
      </c>
      <c r="F5" t="s">
        <v>4574</v>
      </c>
      <c r="G5">
        <v>474</v>
      </c>
      <c r="H5">
        <v>308</v>
      </c>
      <c r="I5">
        <v>8884</v>
      </c>
      <c r="J5">
        <v>5.4767384514219897</v>
      </c>
      <c r="K5" s="24">
        <v>1.9010611379555698E-40</v>
      </c>
      <c r="L5" s="24">
        <v>9.5053056897778797E-41</v>
      </c>
      <c r="M5" s="24">
        <v>7.27251576264885E-41</v>
      </c>
    </row>
    <row r="6" spans="1:13" x14ac:dyDescent="0.25">
      <c r="A6" t="s">
        <v>4570</v>
      </c>
      <c r="B6" t="s">
        <v>4571</v>
      </c>
      <c r="C6">
        <v>85</v>
      </c>
      <c r="D6">
        <v>8.5255767301905703</v>
      </c>
      <c r="E6" s="24">
        <v>1.6246146833966501E-43</v>
      </c>
      <c r="F6" t="s">
        <v>4572</v>
      </c>
      <c r="G6">
        <v>474</v>
      </c>
      <c r="H6">
        <v>268</v>
      </c>
      <c r="I6">
        <v>8884</v>
      </c>
      <c r="J6">
        <v>5.9444864286164103</v>
      </c>
      <c r="K6" s="24">
        <v>4.8413517565220202E-41</v>
      </c>
      <c r="L6" s="24">
        <v>4.8413517565220202E-41</v>
      </c>
      <c r="M6" s="24">
        <v>3.7041214781443601E-41</v>
      </c>
    </row>
    <row r="7" spans="1:13" x14ac:dyDescent="0.25">
      <c r="A7" t="s">
        <v>4570</v>
      </c>
      <c r="B7" t="s">
        <v>4587</v>
      </c>
      <c r="C7">
        <v>81</v>
      </c>
      <c r="D7">
        <v>8.1243731193580704</v>
      </c>
      <c r="E7" s="24">
        <v>1.2029101539583999E-27</v>
      </c>
      <c r="F7" t="s">
        <v>4588</v>
      </c>
      <c r="G7">
        <v>474</v>
      </c>
      <c r="H7">
        <v>384</v>
      </c>
      <c r="I7">
        <v>8884</v>
      </c>
      <c r="J7">
        <v>3.9535205696202498</v>
      </c>
      <c r="K7" s="24">
        <v>3.5846722587960402E-25</v>
      </c>
      <c r="L7" s="24">
        <v>3.9829691764400401E-26</v>
      </c>
      <c r="M7" s="24">
        <v>3.0473723900279501E-26</v>
      </c>
    </row>
    <row r="8" spans="1:13" x14ac:dyDescent="0.25">
      <c r="A8" t="s">
        <v>4570</v>
      </c>
      <c r="B8" t="s">
        <v>4579</v>
      </c>
      <c r="C8">
        <v>80</v>
      </c>
      <c r="D8">
        <v>8.0240722166499499</v>
      </c>
      <c r="E8" s="24">
        <v>4.7458977105348997E-38</v>
      </c>
      <c r="F8" t="s">
        <v>4580</v>
      </c>
      <c r="G8">
        <v>474</v>
      </c>
      <c r="H8">
        <v>273</v>
      </c>
      <c r="I8">
        <v>8884</v>
      </c>
      <c r="J8">
        <v>5.4923416948733399</v>
      </c>
      <c r="K8" s="24">
        <v>1.4142775177394001E-35</v>
      </c>
      <c r="L8" s="24">
        <v>2.8285550354788E-36</v>
      </c>
      <c r="M8" s="24">
        <v>2.16412935600391E-36</v>
      </c>
    </row>
    <row r="9" spans="1:13" x14ac:dyDescent="0.25">
      <c r="A9" t="s">
        <v>4570</v>
      </c>
      <c r="B9" t="s">
        <v>4581</v>
      </c>
      <c r="C9">
        <v>52</v>
      </c>
      <c r="D9">
        <v>5.2156469408224604</v>
      </c>
      <c r="E9" s="24">
        <v>9.6493815942109799E-36</v>
      </c>
      <c r="F9" t="s">
        <v>4582</v>
      </c>
      <c r="G9">
        <v>474</v>
      </c>
      <c r="H9">
        <v>112</v>
      </c>
      <c r="I9">
        <v>8884</v>
      </c>
      <c r="J9">
        <v>8.7019288728149498</v>
      </c>
      <c r="K9" s="24">
        <v>2.8755157150748699E-33</v>
      </c>
      <c r="L9" s="24">
        <v>4.7925261917914501E-34</v>
      </c>
      <c r="M9" s="24">
        <v>3.66676500580017E-34</v>
      </c>
    </row>
    <row r="10" spans="1:13" x14ac:dyDescent="0.25">
      <c r="A10" t="s">
        <v>4570</v>
      </c>
      <c r="B10" t="s">
        <v>4593</v>
      </c>
      <c r="C10">
        <v>39</v>
      </c>
      <c r="D10">
        <v>3.91173520561685</v>
      </c>
      <c r="E10" s="24">
        <v>6.5806799658593696E-17</v>
      </c>
      <c r="F10" t="s">
        <v>4594</v>
      </c>
      <c r="G10">
        <v>474</v>
      </c>
      <c r="H10">
        <v>146</v>
      </c>
      <c r="I10">
        <v>8884</v>
      </c>
      <c r="J10">
        <v>5.0065892144962696</v>
      </c>
      <c r="K10" s="24">
        <v>3.3084646133829602E-14</v>
      </c>
      <c r="L10" s="24">
        <v>1.6342021915217399E-15</v>
      </c>
      <c r="M10" s="24">
        <v>1.2503291935132801E-15</v>
      </c>
    </row>
    <row r="11" spans="1:13" x14ac:dyDescent="0.25">
      <c r="A11" t="s">
        <v>4570</v>
      </c>
      <c r="B11" t="s">
        <v>4605</v>
      </c>
      <c r="C11">
        <v>37</v>
      </c>
      <c r="D11">
        <v>3.7111334002006</v>
      </c>
      <c r="E11" s="24">
        <v>1.5156295682550799E-10</v>
      </c>
      <c r="F11" t="s">
        <v>4606</v>
      </c>
      <c r="G11">
        <v>474</v>
      </c>
      <c r="H11">
        <v>205</v>
      </c>
      <c r="I11">
        <v>8884</v>
      </c>
      <c r="J11">
        <v>3.38281362560461</v>
      </c>
      <c r="K11" s="24">
        <v>4.5165768347565902E-8</v>
      </c>
      <c r="L11" s="24">
        <v>2.5092089518889698E-9</v>
      </c>
      <c r="M11" s="24">
        <v>1.9197974531231101E-9</v>
      </c>
    </row>
    <row r="12" spans="1:13" x14ac:dyDescent="0.25">
      <c r="A12" t="s">
        <v>4570</v>
      </c>
      <c r="B12" t="s">
        <v>4613</v>
      </c>
      <c r="C12">
        <v>33</v>
      </c>
      <c r="D12">
        <v>3.3099297893681001</v>
      </c>
      <c r="E12" s="24">
        <v>3.6329886269604099E-7</v>
      </c>
      <c r="F12" t="s">
        <v>4614</v>
      </c>
      <c r="G12">
        <v>474</v>
      </c>
      <c r="H12">
        <v>227</v>
      </c>
      <c r="I12">
        <v>8884</v>
      </c>
      <c r="J12">
        <v>2.7246974850833601</v>
      </c>
      <c r="K12" s="24">
        <v>1.08257220502783E-4</v>
      </c>
      <c r="L12" s="24">
        <v>4.9210482310645601E-6</v>
      </c>
      <c r="M12" s="24">
        <v>3.7650973043044301E-6</v>
      </c>
    </row>
    <row r="13" spans="1:13" x14ac:dyDescent="0.25">
      <c r="A13" t="s">
        <v>4570</v>
      </c>
      <c r="B13" t="s">
        <v>4619</v>
      </c>
      <c r="C13">
        <v>32</v>
      </c>
      <c r="D13">
        <v>3.20962888665998</v>
      </c>
      <c r="E13" s="24">
        <v>1.80049834026921E-6</v>
      </c>
      <c r="F13" t="s">
        <v>4620</v>
      </c>
      <c r="G13">
        <v>474</v>
      </c>
      <c r="H13">
        <v>232</v>
      </c>
      <c r="I13">
        <v>8884</v>
      </c>
      <c r="J13">
        <v>2.5851884184489999</v>
      </c>
      <c r="K13" s="24">
        <v>5.3640507177232701E-4</v>
      </c>
      <c r="L13" s="24">
        <v>2.1461940216008999E-5</v>
      </c>
      <c r="M13" s="24">
        <v>1.64205448632552E-5</v>
      </c>
    </row>
    <row r="14" spans="1:13" x14ac:dyDescent="0.25">
      <c r="A14" t="s">
        <v>4570</v>
      </c>
      <c r="B14" t="s">
        <v>4585</v>
      </c>
      <c r="C14">
        <v>31</v>
      </c>
      <c r="D14">
        <v>3.1093279839518502</v>
      </c>
      <c r="E14" s="24">
        <v>1.09698191021149E-27</v>
      </c>
      <c r="F14" t="s">
        <v>4586</v>
      </c>
      <c r="G14">
        <v>474</v>
      </c>
      <c r="H14">
        <v>46</v>
      </c>
      <c r="I14">
        <v>8884</v>
      </c>
      <c r="J14">
        <v>12.6308934140524</v>
      </c>
      <c r="K14" s="24">
        <v>3.2690060924302601E-25</v>
      </c>
      <c r="L14" s="24">
        <v>3.9829691764400401E-26</v>
      </c>
      <c r="M14" s="24">
        <v>3.0473723900279501E-26</v>
      </c>
    </row>
    <row r="15" spans="1:13" x14ac:dyDescent="0.25">
      <c r="A15" t="s">
        <v>4570</v>
      </c>
      <c r="B15" t="s">
        <v>4629</v>
      </c>
      <c r="C15">
        <v>30</v>
      </c>
      <c r="D15">
        <v>3.0090270812437301</v>
      </c>
      <c r="E15" s="24">
        <v>7.3833916783037096E-5</v>
      </c>
      <c r="F15" t="s">
        <v>4630</v>
      </c>
      <c r="G15">
        <v>474</v>
      </c>
      <c r="H15">
        <v>253</v>
      </c>
      <c r="I15">
        <v>8884</v>
      </c>
      <c r="J15">
        <v>2.2224445889828299</v>
      </c>
      <c r="K15">
        <v>2.1763012218687899E-2</v>
      </c>
      <c r="L15" s="24">
        <v>7.3341690671150197E-4</v>
      </c>
      <c r="M15" s="24">
        <v>5.6113776755108201E-4</v>
      </c>
    </row>
    <row r="16" spans="1:13" x14ac:dyDescent="0.25">
      <c r="A16" t="s">
        <v>4570</v>
      </c>
      <c r="B16" t="s">
        <v>4591</v>
      </c>
      <c r="C16">
        <v>29</v>
      </c>
      <c r="D16">
        <v>2.9087261785355998</v>
      </c>
      <c r="E16" s="24">
        <v>6.0317823904790099E-20</v>
      </c>
      <c r="F16" t="s">
        <v>4592</v>
      </c>
      <c r="G16">
        <v>474</v>
      </c>
      <c r="H16">
        <v>62</v>
      </c>
      <c r="I16">
        <v>8884</v>
      </c>
      <c r="J16">
        <v>8.7667074996597201</v>
      </c>
      <c r="K16" s="24">
        <v>1.7974711523627401E-17</v>
      </c>
      <c r="L16" s="24">
        <v>1.6340646839661301E-18</v>
      </c>
      <c r="M16" s="24">
        <v>1.2502239863901901E-18</v>
      </c>
    </row>
    <row r="17" spans="1:13" x14ac:dyDescent="0.25">
      <c r="A17" t="s">
        <v>4570</v>
      </c>
      <c r="B17" t="s">
        <v>4607</v>
      </c>
      <c r="C17">
        <v>29</v>
      </c>
      <c r="D17">
        <v>2.9087261785355998</v>
      </c>
      <c r="E17" s="24">
        <v>4.9728403185313596E-10</v>
      </c>
      <c r="F17" t="s">
        <v>4608</v>
      </c>
      <c r="G17">
        <v>474</v>
      </c>
      <c r="H17">
        <v>137</v>
      </c>
      <c r="I17">
        <v>8884</v>
      </c>
      <c r="J17">
        <v>3.9674150728386999</v>
      </c>
      <c r="K17" s="24">
        <v>1.4819061855408901E-7</v>
      </c>
      <c r="L17" s="24">
        <v>7.7995074469597205E-9</v>
      </c>
      <c r="M17" s="24">
        <v>5.9674083822376398E-9</v>
      </c>
    </row>
    <row r="18" spans="1:13" x14ac:dyDescent="0.25">
      <c r="A18" t="s">
        <v>4570</v>
      </c>
      <c r="B18" t="s">
        <v>4611</v>
      </c>
      <c r="C18">
        <v>26</v>
      </c>
      <c r="D18">
        <v>2.6078234704112302</v>
      </c>
      <c r="E18" s="24">
        <v>1.5117367789662E-7</v>
      </c>
      <c r="F18" t="s">
        <v>4612</v>
      </c>
      <c r="G18">
        <v>474</v>
      </c>
      <c r="H18">
        <v>145</v>
      </c>
      <c r="I18">
        <v>8884</v>
      </c>
      <c r="J18">
        <v>3.3607449439837001</v>
      </c>
      <c r="K18" s="24">
        <v>4.5048744696907201E-5</v>
      </c>
      <c r="L18" s="24">
        <v>2.14522647681871E-6</v>
      </c>
      <c r="M18" s="24">
        <v>1.6413142171633E-6</v>
      </c>
    </row>
    <row r="19" spans="1:13" x14ac:dyDescent="0.25">
      <c r="A19" t="s">
        <v>4570</v>
      </c>
      <c r="B19" t="s">
        <v>4597</v>
      </c>
      <c r="C19">
        <v>25</v>
      </c>
      <c r="D19">
        <v>2.5075225677030999</v>
      </c>
      <c r="E19" s="24">
        <v>1.11236058737858E-13</v>
      </c>
      <c r="F19" t="s">
        <v>4598</v>
      </c>
      <c r="G19">
        <v>474</v>
      </c>
      <c r="H19">
        <v>72</v>
      </c>
      <c r="I19">
        <v>8884</v>
      </c>
      <c r="J19">
        <v>6.50785278949835</v>
      </c>
      <c r="K19" s="24">
        <v>3.3150815426097298E-11</v>
      </c>
      <c r="L19" s="24">
        <v>2.3677389645629799E-12</v>
      </c>
      <c r="M19" s="24">
        <v>1.81155867087368E-12</v>
      </c>
    </row>
    <row r="20" spans="1:13" x14ac:dyDescent="0.25">
      <c r="A20" t="s">
        <v>4570</v>
      </c>
      <c r="B20" t="s">
        <v>4589</v>
      </c>
      <c r="C20">
        <v>23</v>
      </c>
      <c r="D20">
        <v>2.3069207622868602</v>
      </c>
      <c r="E20" s="24">
        <v>6.4264376942079601E-23</v>
      </c>
      <c r="F20" t="s">
        <v>4590</v>
      </c>
      <c r="G20">
        <v>474</v>
      </c>
      <c r="H20">
        <v>29</v>
      </c>
      <c r="I20">
        <v>8884</v>
      </c>
      <c r="J20">
        <v>14.864833406081701</v>
      </c>
      <c r="K20" s="24">
        <v>1.9150784328739701E-20</v>
      </c>
      <c r="L20" s="24">
        <v>1.9150784328739699E-21</v>
      </c>
      <c r="M20" s="24">
        <v>1.4652277942794101E-21</v>
      </c>
    </row>
    <row r="21" spans="1:13" x14ac:dyDescent="0.25">
      <c r="A21" t="s">
        <v>4570</v>
      </c>
      <c r="B21" t="s">
        <v>4601</v>
      </c>
      <c r="C21">
        <v>21</v>
      </c>
      <c r="D21">
        <v>2.1063189568706102</v>
      </c>
      <c r="E21" s="24">
        <v>4.3528657969575899E-12</v>
      </c>
      <c r="F21" t="s">
        <v>4602</v>
      </c>
      <c r="G21">
        <v>474</v>
      </c>
      <c r="H21">
        <v>57</v>
      </c>
      <c r="I21">
        <v>8884</v>
      </c>
      <c r="J21">
        <v>6.9051743282256197</v>
      </c>
      <c r="K21" s="24">
        <v>1.29714972096905E-9</v>
      </c>
      <c r="L21" s="24">
        <v>8.1072125468335203E-11</v>
      </c>
      <c r="M21" s="24">
        <v>6.20283376066457E-11</v>
      </c>
    </row>
    <row r="22" spans="1:13" x14ac:dyDescent="0.25">
      <c r="A22" t="s">
        <v>4570</v>
      </c>
      <c r="B22" t="s">
        <v>4621</v>
      </c>
      <c r="C22">
        <v>21</v>
      </c>
      <c r="D22">
        <v>2.1063189568706102</v>
      </c>
      <c r="E22" s="24">
        <v>4.6026050842637796E-6</v>
      </c>
      <c r="F22" t="s">
        <v>4622</v>
      </c>
      <c r="G22">
        <v>474</v>
      </c>
      <c r="H22">
        <v>120</v>
      </c>
      <c r="I22">
        <v>8884</v>
      </c>
      <c r="J22">
        <v>3.2799578059071699</v>
      </c>
      <c r="K22">
        <v>1.3706392863094201E-3</v>
      </c>
      <c r="L22" s="24">
        <v>5.2752935196561697E-5</v>
      </c>
      <c r="M22" s="24">
        <v>4.0361306123543901E-5</v>
      </c>
    </row>
    <row r="23" spans="1:13" x14ac:dyDescent="0.25">
      <c r="A23" t="s">
        <v>4570</v>
      </c>
      <c r="B23" t="s">
        <v>4653</v>
      </c>
      <c r="C23">
        <v>21</v>
      </c>
      <c r="D23">
        <v>2.1063189568706102</v>
      </c>
      <c r="E23" s="24">
        <v>5.4422643885532098E-4</v>
      </c>
      <c r="F23" t="s">
        <v>4654</v>
      </c>
      <c r="G23">
        <v>474</v>
      </c>
      <c r="H23">
        <v>167</v>
      </c>
      <c r="I23">
        <v>8884</v>
      </c>
      <c r="J23">
        <v>2.3568559084362901</v>
      </c>
      <c r="K23">
        <v>0.149748954941997</v>
      </c>
      <c r="L23">
        <v>3.8614161614020401E-3</v>
      </c>
      <c r="M23">
        <v>2.9543720966431698E-3</v>
      </c>
    </row>
    <row r="24" spans="1:13" x14ac:dyDescent="0.25">
      <c r="A24" t="s">
        <v>4570</v>
      </c>
      <c r="B24" t="s">
        <v>4595</v>
      </c>
      <c r="C24">
        <v>20</v>
      </c>
      <c r="D24">
        <v>2.0060180541624799</v>
      </c>
      <c r="E24" s="24">
        <v>1.0762684650136099E-13</v>
      </c>
      <c r="F24" t="s">
        <v>4596</v>
      </c>
      <c r="G24">
        <v>474</v>
      </c>
      <c r="H24">
        <v>43</v>
      </c>
      <c r="I24">
        <v>8884</v>
      </c>
      <c r="J24">
        <v>8.7174958296536094</v>
      </c>
      <c r="K24" s="24">
        <v>3.20590221036809E-11</v>
      </c>
      <c r="L24" s="24">
        <v>2.3677389645629799E-12</v>
      </c>
      <c r="M24" s="24">
        <v>1.81155867087368E-12</v>
      </c>
    </row>
    <row r="25" spans="1:13" x14ac:dyDescent="0.25">
      <c r="A25" t="s">
        <v>4570</v>
      </c>
      <c r="B25" t="s">
        <v>4603</v>
      </c>
      <c r="C25">
        <v>20</v>
      </c>
      <c r="D25">
        <v>2.0060180541624799</v>
      </c>
      <c r="E25" s="24">
        <v>6.5533054945602199E-12</v>
      </c>
      <c r="F25" t="s">
        <v>4604</v>
      </c>
      <c r="G25">
        <v>474</v>
      </c>
      <c r="H25">
        <v>52</v>
      </c>
      <c r="I25">
        <v>8884</v>
      </c>
      <c r="J25">
        <v>7.2086984745212499</v>
      </c>
      <c r="K25" s="24">
        <v>1.9528874073415599E-9</v>
      </c>
      <c r="L25" s="24">
        <v>1.14875590434055E-10</v>
      </c>
      <c r="M25" s="24">
        <v>8.78913913388077E-11</v>
      </c>
    </row>
    <row r="26" spans="1:13" x14ac:dyDescent="0.25">
      <c r="A26" t="s">
        <v>4570</v>
      </c>
      <c r="B26" t="s">
        <v>4637</v>
      </c>
      <c r="C26">
        <v>20</v>
      </c>
      <c r="D26">
        <v>2.0060180541624799</v>
      </c>
      <c r="E26" s="24">
        <v>1.96790952313635E-4</v>
      </c>
      <c r="F26" t="s">
        <v>4638</v>
      </c>
      <c r="G26">
        <v>474</v>
      </c>
      <c r="H26">
        <v>143</v>
      </c>
      <c r="I26">
        <v>8884</v>
      </c>
      <c r="J26">
        <v>2.6213448998259099</v>
      </c>
      <c r="K26">
        <v>5.6962730463638998E-2</v>
      </c>
      <c r="L26">
        <v>1.7248148173371501E-3</v>
      </c>
      <c r="M26">
        <v>1.3196569743384901E-3</v>
      </c>
    </row>
    <row r="27" spans="1:13" x14ac:dyDescent="0.25">
      <c r="A27" t="s">
        <v>4570</v>
      </c>
      <c r="B27" t="s">
        <v>4639</v>
      </c>
      <c r="C27">
        <v>20</v>
      </c>
      <c r="D27">
        <v>2.0060180541624799</v>
      </c>
      <c r="E27" s="24">
        <v>2.3633823166794199E-4</v>
      </c>
      <c r="F27" t="s">
        <v>4640</v>
      </c>
      <c r="G27">
        <v>474</v>
      </c>
      <c r="H27">
        <v>145</v>
      </c>
      <c r="I27">
        <v>8884</v>
      </c>
      <c r="J27">
        <v>2.5851884184489999</v>
      </c>
      <c r="K27">
        <v>6.8013656086067797E-2</v>
      </c>
      <c r="L27">
        <v>1.95799642564918E-3</v>
      </c>
      <c r="M27">
        <v>1.4980643793557501E-3</v>
      </c>
    </row>
    <row r="28" spans="1:13" x14ac:dyDescent="0.25">
      <c r="A28" t="s">
        <v>4570</v>
      </c>
      <c r="B28" t="s">
        <v>4669</v>
      </c>
      <c r="C28">
        <v>20</v>
      </c>
      <c r="D28">
        <v>2.0060180541624799</v>
      </c>
      <c r="E28">
        <v>1.3844508031413999E-3</v>
      </c>
      <c r="F28" t="s">
        <v>4670</v>
      </c>
      <c r="G28">
        <v>474</v>
      </c>
      <c r="H28">
        <v>167</v>
      </c>
      <c r="I28">
        <v>8884</v>
      </c>
      <c r="J28">
        <v>2.2446246747012299</v>
      </c>
      <c r="K28">
        <v>0.33823991103104001</v>
      </c>
      <c r="L28">
        <v>8.1298908169761697E-3</v>
      </c>
      <c r="M28">
        <v>6.2201849203710304E-3</v>
      </c>
    </row>
    <row r="29" spans="1:13" x14ac:dyDescent="0.25">
      <c r="A29" t="s">
        <v>4570</v>
      </c>
      <c r="B29" t="s">
        <v>4723</v>
      </c>
      <c r="C29">
        <v>20</v>
      </c>
      <c r="D29">
        <v>2.0060180541624799</v>
      </c>
      <c r="E29">
        <v>1.56396689307387E-2</v>
      </c>
      <c r="F29" t="s">
        <v>4724</v>
      </c>
      <c r="G29">
        <v>474</v>
      </c>
      <c r="H29">
        <v>209</v>
      </c>
      <c r="I29">
        <v>8884</v>
      </c>
      <c r="J29">
        <v>1.7935517735650901</v>
      </c>
      <c r="K29">
        <v>0.990881510716207</v>
      </c>
      <c r="L29">
        <v>6.0527549887794102E-2</v>
      </c>
      <c r="M29">
        <v>4.6309669041668E-2</v>
      </c>
    </row>
    <row r="30" spans="1:13" x14ac:dyDescent="0.25">
      <c r="A30" t="s">
        <v>4570</v>
      </c>
      <c r="B30" t="s">
        <v>4599</v>
      </c>
      <c r="C30">
        <v>19</v>
      </c>
      <c r="D30">
        <v>1.90571715145436</v>
      </c>
      <c r="E30" s="24">
        <v>1.51734601254257E-12</v>
      </c>
      <c r="F30" t="s">
        <v>4600</v>
      </c>
      <c r="G30">
        <v>474</v>
      </c>
      <c r="H30">
        <v>43</v>
      </c>
      <c r="I30">
        <v>8884</v>
      </c>
      <c r="J30">
        <v>8.2816210381709308</v>
      </c>
      <c r="K30" s="24">
        <v>4.5216785871104998E-10</v>
      </c>
      <c r="L30" s="24">
        <v>3.0144607449179102E-11</v>
      </c>
      <c r="M30" s="24">
        <v>2.3063659390647099E-11</v>
      </c>
    </row>
    <row r="31" spans="1:13" x14ac:dyDescent="0.25">
      <c r="A31" t="s">
        <v>4570</v>
      </c>
      <c r="B31" t="s">
        <v>4627</v>
      </c>
      <c r="C31">
        <v>18</v>
      </c>
      <c r="D31">
        <v>1.80541624874623</v>
      </c>
      <c r="E31" s="24">
        <v>5.7343793239286698E-5</v>
      </c>
      <c r="F31" t="s">
        <v>4628</v>
      </c>
      <c r="G31">
        <v>474</v>
      </c>
      <c r="H31">
        <v>109</v>
      </c>
      <c r="I31">
        <v>8884</v>
      </c>
      <c r="J31">
        <v>3.0951109046568299</v>
      </c>
      <c r="K31">
        <v>1.6943752632209898E-2</v>
      </c>
      <c r="L31" s="24">
        <v>5.89256909838188E-4</v>
      </c>
      <c r="M31" s="24">
        <v>4.5084085719163298E-4</v>
      </c>
    </row>
    <row r="32" spans="1:13" x14ac:dyDescent="0.25">
      <c r="A32" t="s">
        <v>4570</v>
      </c>
      <c r="B32" t="s">
        <v>4671</v>
      </c>
      <c r="C32">
        <v>17</v>
      </c>
      <c r="D32">
        <v>1.7051153460381101</v>
      </c>
      <c r="E32">
        <v>1.42608149909217E-3</v>
      </c>
      <c r="F32" t="s">
        <v>4672</v>
      </c>
      <c r="G32">
        <v>474</v>
      </c>
      <c r="H32">
        <v>130</v>
      </c>
      <c r="I32">
        <v>8884</v>
      </c>
      <c r="J32">
        <v>2.4509574813372201</v>
      </c>
      <c r="K32">
        <v>0.34641036748397003</v>
      </c>
      <c r="L32">
        <v>8.1298908169761697E-3</v>
      </c>
      <c r="M32">
        <v>6.2201849203710304E-3</v>
      </c>
    </row>
    <row r="33" spans="1:13" x14ac:dyDescent="0.25">
      <c r="A33" t="s">
        <v>4570</v>
      </c>
      <c r="B33" t="s">
        <v>4673</v>
      </c>
      <c r="C33">
        <v>17</v>
      </c>
      <c r="D33">
        <v>1.7051153460381101</v>
      </c>
      <c r="E33">
        <v>1.42608149909217E-3</v>
      </c>
      <c r="F33" t="s">
        <v>4674</v>
      </c>
      <c r="G33">
        <v>474</v>
      </c>
      <c r="H33">
        <v>130</v>
      </c>
      <c r="I33">
        <v>8884</v>
      </c>
      <c r="J33">
        <v>2.4509574813372201</v>
      </c>
      <c r="K33">
        <v>0.34641036748397003</v>
      </c>
      <c r="L33">
        <v>8.1298908169761697E-3</v>
      </c>
      <c r="M33">
        <v>6.2201849203710304E-3</v>
      </c>
    </row>
    <row r="34" spans="1:13" x14ac:dyDescent="0.25">
      <c r="A34" t="s">
        <v>4570</v>
      </c>
      <c r="B34" t="s">
        <v>4717</v>
      </c>
      <c r="C34">
        <v>17</v>
      </c>
      <c r="D34">
        <v>1.7051153460381101</v>
      </c>
      <c r="E34">
        <v>9.8635806334807802E-3</v>
      </c>
      <c r="F34" t="s">
        <v>4718</v>
      </c>
      <c r="G34">
        <v>474</v>
      </c>
      <c r="H34">
        <v>158</v>
      </c>
      <c r="I34">
        <v>8884</v>
      </c>
      <c r="J34">
        <v>2.01661058591037</v>
      </c>
      <c r="K34">
        <v>0.94786607059558103</v>
      </c>
      <c r="L34">
        <v>3.9720905794287498E-2</v>
      </c>
      <c r="M34">
        <v>3.03904916815354E-2</v>
      </c>
    </row>
    <row r="35" spans="1:13" x14ac:dyDescent="0.25">
      <c r="A35" t="s">
        <v>4570</v>
      </c>
      <c r="B35" t="s">
        <v>4719</v>
      </c>
      <c r="C35">
        <v>17</v>
      </c>
      <c r="D35">
        <v>1.7051153460381101</v>
      </c>
      <c r="E35">
        <v>1.4553517654022199E-2</v>
      </c>
      <c r="F35" t="s">
        <v>4720</v>
      </c>
      <c r="G35">
        <v>474</v>
      </c>
      <c r="H35">
        <v>165</v>
      </c>
      <c r="I35">
        <v>8884</v>
      </c>
      <c r="J35">
        <v>1.9310574095384201</v>
      </c>
      <c r="K35">
        <v>0.98733378117654702</v>
      </c>
      <c r="L35">
        <v>5.7825976811981802E-2</v>
      </c>
      <c r="M35">
        <v>4.4242693668227702E-2</v>
      </c>
    </row>
    <row r="36" spans="1:13" x14ac:dyDescent="0.25">
      <c r="A36" t="s">
        <v>4570</v>
      </c>
      <c r="B36" t="s">
        <v>4697</v>
      </c>
      <c r="C36">
        <v>16</v>
      </c>
      <c r="D36">
        <v>1.60481444332999</v>
      </c>
      <c r="E36">
        <v>5.7115640880780099E-3</v>
      </c>
      <c r="F36" t="s">
        <v>4698</v>
      </c>
      <c r="G36">
        <v>474</v>
      </c>
      <c r="H36">
        <v>136</v>
      </c>
      <c r="I36">
        <v>8884</v>
      </c>
      <c r="J36">
        <v>2.20501365103003</v>
      </c>
      <c r="K36">
        <v>0.81857725415355798</v>
      </c>
      <c r="L36">
        <v>2.6185324588419202E-2</v>
      </c>
      <c r="M36">
        <v>2.00344094166429E-2</v>
      </c>
    </row>
    <row r="37" spans="1:13" x14ac:dyDescent="0.25">
      <c r="A37" t="s">
        <v>4570</v>
      </c>
      <c r="B37" t="s">
        <v>4699</v>
      </c>
      <c r="C37">
        <v>16</v>
      </c>
      <c r="D37">
        <v>1.60481444332999</v>
      </c>
      <c r="E37">
        <v>5.7115640880780099E-3</v>
      </c>
      <c r="F37" t="s">
        <v>4700</v>
      </c>
      <c r="G37">
        <v>474</v>
      </c>
      <c r="H37">
        <v>136</v>
      </c>
      <c r="I37">
        <v>8884</v>
      </c>
      <c r="J37">
        <v>2.20501365103003</v>
      </c>
      <c r="K37">
        <v>0.81857725415355798</v>
      </c>
      <c r="L37">
        <v>2.6185324588419202E-2</v>
      </c>
      <c r="M37">
        <v>2.00344094166429E-2</v>
      </c>
    </row>
    <row r="38" spans="1:13" x14ac:dyDescent="0.25">
      <c r="A38" t="s">
        <v>4570</v>
      </c>
      <c r="B38" t="s">
        <v>4727</v>
      </c>
      <c r="C38">
        <v>16</v>
      </c>
      <c r="D38">
        <v>1.60481444332999</v>
      </c>
      <c r="E38">
        <v>1.7950441108280198E-2</v>
      </c>
      <c r="F38" t="s">
        <v>4728</v>
      </c>
      <c r="G38">
        <v>474</v>
      </c>
      <c r="H38">
        <v>155</v>
      </c>
      <c r="I38">
        <v>8884</v>
      </c>
      <c r="J38">
        <v>1.9347216550973101</v>
      </c>
      <c r="K38">
        <v>0.99547358195214297</v>
      </c>
      <c r="L38">
        <v>6.7711790509715195E-2</v>
      </c>
      <c r="M38">
        <v>5.1806336363137799E-2</v>
      </c>
    </row>
    <row r="39" spans="1:13" x14ac:dyDescent="0.25">
      <c r="A39" t="s">
        <v>4570</v>
      </c>
      <c r="B39" t="s">
        <v>4615</v>
      </c>
      <c r="C39">
        <v>15</v>
      </c>
      <c r="D39">
        <v>1.5045135406218599</v>
      </c>
      <c r="E39" s="24">
        <v>4.2892180098128499E-7</v>
      </c>
      <c r="F39" t="s">
        <v>4616</v>
      </c>
      <c r="G39">
        <v>474</v>
      </c>
      <c r="H39">
        <v>53</v>
      </c>
      <c r="I39">
        <v>8884</v>
      </c>
      <c r="J39">
        <v>5.3045139718175296</v>
      </c>
      <c r="K39" s="24">
        <v>1.2781055563482099E-4</v>
      </c>
      <c r="L39" s="24">
        <v>5.5573346388009897E-6</v>
      </c>
      <c r="M39" s="24">
        <v>4.2519204619014297E-6</v>
      </c>
    </row>
    <row r="40" spans="1:13" x14ac:dyDescent="0.25">
      <c r="A40" t="s">
        <v>4570</v>
      </c>
      <c r="B40" t="s">
        <v>4625</v>
      </c>
      <c r="C40">
        <v>15</v>
      </c>
      <c r="D40">
        <v>1.5045135406218599</v>
      </c>
      <c r="E40" s="24">
        <v>5.35413277361524E-5</v>
      </c>
      <c r="F40" t="s">
        <v>4626</v>
      </c>
      <c r="G40">
        <v>474</v>
      </c>
      <c r="H40">
        <v>78</v>
      </c>
      <c r="I40">
        <v>8884</v>
      </c>
      <c r="J40">
        <v>3.6043492372606298</v>
      </c>
      <c r="K40">
        <v>1.58291242760445E-2</v>
      </c>
      <c r="L40" s="24">
        <v>5.6983270233476504E-4</v>
      </c>
      <c r="M40" s="24">
        <v>4.35979382994384E-4</v>
      </c>
    </row>
    <row r="41" spans="1:13" x14ac:dyDescent="0.25">
      <c r="A41" t="s">
        <v>4570</v>
      </c>
      <c r="B41" t="s">
        <v>4659</v>
      </c>
      <c r="C41">
        <v>15</v>
      </c>
      <c r="D41">
        <v>1.5045135406218599</v>
      </c>
      <c r="E41" s="24">
        <v>8.7317029142029105E-4</v>
      </c>
      <c r="F41" t="s">
        <v>4660</v>
      </c>
      <c r="G41">
        <v>474</v>
      </c>
      <c r="H41">
        <v>101</v>
      </c>
      <c r="I41">
        <v>8884</v>
      </c>
      <c r="J41">
        <v>2.7835568366963201</v>
      </c>
      <c r="K41">
        <v>0.22919388915120001</v>
      </c>
      <c r="L41">
        <v>5.7823277076276998E-3</v>
      </c>
      <c r="M41">
        <v>4.4240628098628099E-3</v>
      </c>
    </row>
    <row r="42" spans="1:13" x14ac:dyDescent="0.25">
      <c r="A42" t="s">
        <v>4570</v>
      </c>
      <c r="B42" t="s">
        <v>4713</v>
      </c>
      <c r="C42">
        <v>15</v>
      </c>
      <c r="D42">
        <v>1.5045135406218599</v>
      </c>
      <c r="E42">
        <v>8.5570640575888292E-3</v>
      </c>
      <c r="F42" t="s">
        <v>4714</v>
      </c>
      <c r="G42">
        <v>474</v>
      </c>
      <c r="H42">
        <v>129</v>
      </c>
      <c r="I42">
        <v>8884</v>
      </c>
      <c r="J42">
        <v>2.1793739574134001</v>
      </c>
      <c r="K42">
        <v>0.92277082738939598</v>
      </c>
      <c r="L42">
        <v>3.5416737349464801E-2</v>
      </c>
      <c r="M42">
        <v>2.7097369515697901E-2</v>
      </c>
    </row>
    <row r="43" spans="1:13" x14ac:dyDescent="0.25">
      <c r="A43" t="s">
        <v>4570</v>
      </c>
      <c r="B43" t="s">
        <v>4609</v>
      </c>
      <c r="C43">
        <v>14</v>
      </c>
      <c r="D43">
        <v>1.4042126379137401</v>
      </c>
      <c r="E43" s="24">
        <v>3.2140546285449999E-9</v>
      </c>
      <c r="F43" t="s">
        <v>4610</v>
      </c>
      <c r="G43">
        <v>474</v>
      </c>
      <c r="H43">
        <v>32</v>
      </c>
      <c r="I43">
        <v>8884</v>
      </c>
      <c r="J43">
        <v>8.1998945147679301</v>
      </c>
      <c r="K43" s="24">
        <v>9.5778780706545689E-7</v>
      </c>
      <c r="L43" s="24">
        <v>4.7889413965320598E-8</v>
      </c>
      <c r="M43" s="24">
        <v>3.6640222765412999E-8</v>
      </c>
    </row>
    <row r="44" spans="1:13" x14ac:dyDescent="0.25">
      <c r="A44" t="s">
        <v>4570</v>
      </c>
      <c r="B44" t="s">
        <v>4655</v>
      </c>
      <c r="C44">
        <v>14</v>
      </c>
      <c r="D44">
        <v>1.4042126379137401</v>
      </c>
      <c r="E44" s="24">
        <v>5.7483909711811298E-4</v>
      </c>
      <c r="F44" t="s">
        <v>4656</v>
      </c>
      <c r="G44">
        <v>474</v>
      </c>
      <c r="H44">
        <v>86</v>
      </c>
      <c r="I44">
        <v>8884</v>
      </c>
      <c r="J44">
        <v>3.05112354037876</v>
      </c>
      <c r="K44">
        <v>0.15747446227548301</v>
      </c>
      <c r="L44">
        <v>3.9837686265394804E-3</v>
      </c>
      <c r="M44">
        <v>3.0479840498355698E-3</v>
      </c>
    </row>
    <row r="45" spans="1:13" x14ac:dyDescent="0.25">
      <c r="A45" t="s">
        <v>4570</v>
      </c>
      <c r="B45" t="s">
        <v>4623</v>
      </c>
      <c r="C45">
        <v>13</v>
      </c>
      <c r="D45">
        <v>1.30391173520561</v>
      </c>
      <c r="E45" s="24">
        <v>3.5568744893177003E-5</v>
      </c>
      <c r="F45" t="s">
        <v>4624</v>
      </c>
      <c r="G45">
        <v>474</v>
      </c>
      <c r="H45">
        <v>57</v>
      </c>
      <c r="I45">
        <v>8884</v>
      </c>
      <c r="J45">
        <v>4.2746317269968097</v>
      </c>
      <c r="K45">
        <v>1.0543695897747901E-2</v>
      </c>
      <c r="L45" s="24">
        <v>3.92573554746916E-4</v>
      </c>
      <c r="M45" s="24">
        <v>3.0035829020905001E-4</v>
      </c>
    </row>
    <row r="46" spans="1:13" x14ac:dyDescent="0.25">
      <c r="A46" t="s">
        <v>4570</v>
      </c>
      <c r="B46" t="s">
        <v>4635</v>
      </c>
      <c r="C46">
        <v>13</v>
      </c>
      <c r="D46">
        <v>1.30391173520561</v>
      </c>
      <c r="E46" s="24">
        <v>1.8563402537444899E-4</v>
      </c>
      <c r="F46" t="s">
        <v>4636</v>
      </c>
      <c r="G46">
        <v>474</v>
      </c>
      <c r="H46">
        <v>67</v>
      </c>
      <c r="I46">
        <v>8884</v>
      </c>
      <c r="J46">
        <v>3.63662699162415</v>
      </c>
      <c r="K46">
        <v>5.3821534274121501E-2</v>
      </c>
      <c r="L46">
        <v>1.6763315018662301E-3</v>
      </c>
      <c r="M46">
        <v>1.28256235713255E-3</v>
      </c>
    </row>
    <row r="47" spans="1:13" x14ac:dyDescent="0.25">
      <c r="A47" t="s">
        <v>4570</v>
      </c>
      <c r="B47" t="s">
        <v>4651</v>
      </c>
      <c r="C47">
        <v>13</v>
      </c>
      <c r="D47">
        <v>1.30391173520561</v>
      </c>
      <c r="E47" s="24">
        <v>4.8411227447937101E-4</v>
      </c>
      <c r="F47" t="s">
        <v>4652</v>
      </c>
      <c r="G47">
        <v>474</v>
      </c>
      <c r="H47">
        <v>74</v>
      </c>
      <c r="I47">
        <v>8884</v>
      </c>
      <c r="J47">
        <v>3.2926217356597101</v>
      </c>
      <c r="K47">
        <v>0.13437231638713701</v>
      </c>
      <c r="L47">
        <v>3.5186697023134698E-3</v>
      </c>
      <c r="M47">
        <v>2.6921365507633298E-3</v>
      </c>
    </row>
    <row r="48" spans="1:13" x14ac:dyDescent="0.25">
      <c r="A48" t="s">
        <v>4570</v>
      </c>
      <c r="B48" t="s">
        <v>4665</v>
      </c>
      <c r="C48">
        <v>13</v>
      </c>
      <c r="D48">
        <v>1.30391173520561</v>
      </c>
      <c r="E48">
        <v>1.24241386426799E-3</v>
      </c>
      <c r="F48" t="s">
        <v>4666</v>
      </c>
      <c r="G48">
        <v>474</v>
      </c>
      <c r="H48">
        <v>82</v>
      </c>
      <c r="I48">
        <v>8884</v>
      </c>
      <c r="J48">
        <v>2.9713903468148599</v>
      </c>
      <c r="K48">
        <v>0.30958990507377299</v>
      </c>
      <c r="L48">
        <v>7.7133194073304504E-3</v>
      </c>
      <c r="M48">
        <v>5.9014658552729599E-3</v>
      </c>
    </row>
    <row r="49" spans="1:13" x14ac:dyDescent="0.25">
      <c r="A49" t="s">
        <v>4570</v>
      </c>
      <c r="B49" t="s">
        <v>4679</v>
      </c>
      <c r="C49">
        <v>13</v>
      </c>
      <c r="D49">
        <v>1.30391173520561</v>
      </c>
      <c r="E49">
        <v>2.5419365662240701E-3</v>
      </c>
      <c r="F49" t="s">
        <v>4680</v>
      </c>
      <c r="G49">
        <v>474</v>
      </c>
      <c r="H49">
        <v>89</v>
      </c>
      <c r="I49">
        <v>8884</v>
      </c>
      <c r="J49">
        <v>2.7376854880766102</v>
      </c>
      <c r="K49">
        <v>0.53161350793902296</v>
      </c>
      <c r="L49">
        <v>1.37726744860868E-2</v>
      </c>
      <c r="M49">
        <v>1.0537482492710699E-2</v>
      </c>
    </row>
    <row r="50" spans="1:13" x14ac:dyDescent="0.25">
      <c r="A50" t="s">
        <v>4570</v>
      </c>
      <c r="B50" t="s">
        <v>4689</v>
      </c>
      <c r="C50">
        <v>13</v>
      </c>
      <c r="D50">
        <v>1.30391173520561</v>
      </c>
      <c r="E50">
        <v>3.3641396539271702E-3</v>
      </c>
      <c r="F50" t="s">
        <v>4690</v>
      </c>
      <c r="G50">
        <v>474</v>
      </c>
      <c r="H50">
        <v>92</v>
      </c>
      <c r="I50">
        <v>8884</v>
      </c>
      <c r="J50">
        <v>2.6484131352045499</v>
      </c>
      <c r="K50">
        <v>0.63366377007910901</v>
      </c>
      <c r="L50">
        <v>1.6708560281171601E-2</v>
      </c>
      <c r="M50">
        <v>1.27837306849232E-2</v>
      </c>
    </row>
    <row r="51" spans="1:13" x14ac:dyDescent="0.25">
      <c r="A51" t="s">
        <v>4570</v>
      </c>
      <c r="B51" t="s">
        <v>4736</v>
      </c>
      <c r="C51">
        <v>13</v>
      </c>
      <c r="D51">
        <v>1.30391173520561</v>
      </c>
      <c r="E51">
        <v>2.8828858067349802E-2</v>
      </c>
      <c r="F51" t="s">
        <v>4737</v>
      </c>
      <c r="G51">
        <v>474</v>
      </c>
      <c r="H51">
        <v>122</v>
      </c>
      <c r="I51">
        <v>8884</v>
      </c>
      <c r="J51">
        <v>1.9971640035968701</v>
      </c>
      <c r="K51">
        <v>0.99983626589179297</v>
      </c>
      <c r="L51">
        <v>0.10227380600083601</v>
      </c>
      <c r="M51">
        <v>7.8249757611378007E-2</v>
      </c>
    </row>
    <row r="52" spans="1:13" x14ac:dyDescent="0.25">
      <c r="A52" t="s">
        <v>4570</v>
      </c>
      <c r="B52" t="s">
        <v>4740</v>
      </c>
      <c r="C52">
        <v>13</v>
      </c>
      <c r="D52">
        <v>1.30391173520561</v>
      </c>
      <c r="E52">
        <v>5.07433997398445E-2</v>
      </c>
      <c r="F52" t="s">
        <v>4741</v>
      </c>
      <c r="G52">
        <v>474</v>
      </c>
      <c r="H52">
        <v>133</v>
      </c>
      <c r="I52">
        <v>8884</v>
      </c>
      <c r="J52">
        <v>1.8319850258557699</v>
      </c>
      <c r="K52">
        <v>0.99999981789561498</v>
      </c>
      <c r="L52">
        <v>0.17583178049387899</v>
      </c>
      <c r="M52">
        <v>0.13452901326377301</v>
      </c>
    </row>
    <row r="53" spans="1:13" x14ac:dyDescent="0.25">
      <c r="A53" t="s">
        <v>4570</v>
      </c>
      <c r="B53" t="s">
        <v>4695</v>
      </c>
      <c r="C53">
        <v>12</v>
      </c>
      <c r="D53">
        <v>1.2036108324974899</v>
      </c>
      <c r="E53">
        <v>5.2062349834260096E-3</v>
      </c>
      <c r="F53" t="s">
        <v>4696</v>
      </c>
      <c r="G53">
        <v>474</v>
      </c>
      <c r="H53">
        <v>85</v>
      </c>
      <c r="I53">
        <v>8884</v>
      </c>
      <c r="J53">
        <v>2.6460163812360298</v>
      </c>
      <c r="K53">
        <v>0.78891844949851997</v>
      </c>
      <c r="L53">
        <v>2.46263178581103E-2</v>
      </c>
      <c r="M53">
        <v>1.88416123209703E-2</v>
      </c>
    </row>
    <row r="54" spans="1:13" x14ac:dyDescent="0.25">
      <c r="A54" t="s">
        <v>4570</v>
      </c>
      <c r="B54" t="s">
        <v>4701</v>
      </c>
      <c r="C54">
        <v>12</v>
      </c>
      <c r="D54">
        <v>1.2036108324974899</v>
      </c>
      <c r="E54">
        <v>6.2136873906069798E-3</v>
      </c>
      <c r="F54" t="s">
        <v>4702</v>
      </c>
      <c r="G54">
        <v>474</v>
      </c>
      <c r="H54">
        <v>87</v>
      </c>
      <c r="I54">
        <v>8884</v>
      </c>
      <c r="J54">
        <v>2.5851884184489999</v>
      </c>
      <c r="K54">
        <v>0.84393078149924505</v>
      </c>
      <c r="L54">
        <v>2.8055740036376901E-2</v>
      </c>
      <c r="M54">
        <v>2.1465465531187701E-2</v>
      </c>
    </row>
    <row r="55" spans="1:13" x14ac:dyDescent="0.25">
      <c r="A55" t="s">
        <v>4570</v>
      </c>
      <c r="B55" t="s">
        <v>4643</v>
      </c>
      <c r="C55">
        <v>11</v>
      </c>
      <c r="D55">
        <v>1.10330992978936</v>
      </c>
      <c r="E55" s="24">
        <v>2.4923866905305302E-4</v>
      </c>
      <c r="F55" t="s">
        <v>4644</v>
      </c>
      <c r="G55">
        <v>474</v>
      </c>
      <c r="H55">
        <v>50</v>
      </c>
      <c r="I55">
        <v>8884</v>
      </c>
      <c r="J55">
        <v>4.1233755274261599</v>
      </c>
      <c r="K55">
        <v>7.1590508176847201E-2</v>
      </c>
      <c r="L55">
        <v>2.00738171291378E-3</v>
      </c>
      <c r="M55">
        <v>1.5358490957863801E-3</v>
      </c>
    </row>
    <row r="56" spans="1:13" x14ac:dyDescent="0.25">
      <c r="A56" t="s">
        <v>4570</v>
      </c>
      <c r="B56" t="s">
        <v>4681</v>
      </c>
      <c r="C56">
        <v>11</v>
      </c>
      <c r="D56">
        <v>1.10330992978936</v>
      </c>
      <c r="E56">
        <v>2.6767396528229299E-3</v>
      </c>
      <c r="F56" t="s">
        <v>4682</v>
      </c>
      <c r="G56">
        <v>474</v>
      </c>
      <c r="H56">
        <v>67</v>
      </c>
      <c r="I56">
        <v>8884</v>
      </c>
      <c r="J56">
        <v>3.0771459159896701</v>
      </c>
      <c r="K56">
        <v>0.55010358013698102</v>
      </c>
      <c r="L56">
        <v>1.4244078866807701E-2</v>
      </c>
      <c r="M56">
        <v>1.0898154300779001E-2</v>
      </c>
    </row>
    <row r="57" spans="1:13" x14ac:dyDescent="0.25">
      <c r="A57" t="s">
        <v>4570</v>
      </c>
      <c r="B57" t="s">
        <v>4703</v>
      </c>
      <c r="C57">
        <v>11</v>
      </c>
      <c r="D57">
        <v>1.10330992978936</v>
      </c>
      <c r="E57">
        <v>6.7301281104874501E-3</v>
      </c>
      <c r="F57" t="s">
        <v>4704</v>
      </c>
      <c r="G57">
        <v>474</v>
      </c>
      <c r="H57">
        <v>76</v>
      </c>
      <c r="I57">
        <v>8884</v>
      </c>
      <c r="J57">
        <v>2.7127470575172099</v>
      </c>
      <c r="K57">
        <v>0.86632683295504698</v>
      </c>
      <c r="L57">
        <v>2.9664526757270201E-2</v>
      </c>
      <c r="M57">
        <v>2.2696349331065801E-2</v>
      </c>
    </row>
    <row r="58" spans="1:13" x14ac:dyDescent="0.25">
      <c r="A58" t="s">
        <v>4570</v>
      </c>
      <c r="B58" t="s">
        <v>4633</v>
      </c>
      <c r="C58">
        <v>10</v>
      </c>
      <c r="D58">
        <v>1.00300902708124</v>
      </c>
      <c r="E58" s="24">
        <v>1.6108618241323001E-4</v>
      </c>
      <c r="F58" t="s">
        <v>4634</v>
      </c>
      <c r="G58">
        <v>474</v>
      </c>
      <c r="H58">
        <v>39</v>
      </c>
      <c r="I58">
        <v>8884</v>
      </c>
      <c r="J58">
        <v>4.8057989830141699</v>
      </c>
      <c r="K58">
        <v>4.6873408235149197E-2</v>
      </c>
      <c r="L58">
        <v>1.50011507372321E-3</v>
      </c>
      <c r="M58">
        <v>1.14773904969427E-3</v>
      </c>
    </row>
    <row r="59" spans="1:13" x14ac:dyDescent="0.25">
      <c r="A59" t="s">
        <v>4570</v>
      </c>
      <c r="B59" t="s">
        <v>4645</v>
      </c>
      <c r="C59">
        <v>10</v>
      </c>
      <c r="D59">
        <v>1.00300902708124</v>
      </c>
      <c r="E59" s="24">
        <v>2.9393382598121303E-4</v>
      </c>
      <c r="F59" t="s">
        <v>4646</v>
      </c>
      <c r="G59">
        <v>474</v>
      </c>
      <c r="H59">
        <v>42</v>
      </c>
      <c r="I59">
        <v>8884</v>
      </c>
      <c r="J59">
        <v>4.4625276270845804</v>
      </c>
      <c r="K59">
        <v>8.38774690418779E-2</v>
      </c>
      <c r="L59">
        <v>2.3050600037473998E-3</v>
      </c>
      <c r="M59">
        <v>1.7636029558872699E-3</v>
      </c>
    </row>
    <row r="60" spans="1:13" x14ac:dyDescent="0.25">
      <c r="A60" t="s">
        <v>4570</v>
      </c>
      <c r="B60" t="s">
        <v>4661</v>
      </c>
      <c r="C60">
        <v>10</v>
      </c>
      <c r="D60">
        <v>1.00300902708124</v>
      </c>
      <c r="E60">
        <v>1.13088074772941E-3</v>
      </c>
      <c r="F60" t="s">
        <v>4662</v>
      </c>
      <c r="G60">
        <v>474</v>
      </c>
      <c r="H60">
        <v>50</v>
      </c>
      <c r="I60">
        <v>8884</v>
      </c>
      <c r="J60">
        <v>3.7485232067510501</v>
      </c>
      <c r="K60">
        <v>0.286229046415718</v>
      </c>
      <c r="L60">
        <v>7.3261404961601001E-3</v>
      </c>
      <c r="M60">
        <v>5.6052350104849099E-3</v>
      </c>
    </row>
    <row r="61" spans="1:13" x14ac:dyDescent="0.25">
      <c r="A61" t="s">
        <v>4570</v>
      </c>
      <c r="B61" t="s">
        <v>4667</v>
      </c>
      <c r="C61">
        <v>10</v>
      </c>
      <c r="D61">
        <v>1.00300902708124</v>
      </c>
      <c r="E61">
        <v>1.30988097896169E-3</v>
      </c>
      <c r="F61" t="s">
        <v>4668</v>
      </c>
      <c r="G61">
        <v>474</v>
      </c>
      <c r="H61">
        <v>51</v>
      </c>
      <c r="I61">
        <v>8884</v>
      </c>
      <c r="J61">
        <v>3.6750227517167202</v>
      </c>
      <c r="K61">
        <v>0.32334951360939101</v>
      </c>
      <c r="L61">
        <v>7.9662149332772204E-3</v>
      </c>
      <c r="M61">
        <v>6.0949563919033703E-3</v>
      </c>
    </row>
    <row r="62" spans="1:13" x14ac:dyDescent="0.25">
      <c r="A62" t="s">
        <v>4570</v>
      </c>
      <c r="B62" t="s">
        <v>4721</v>
      </c>
      <c r="C62">
        <v>10</v>
      </c>
      <c r="D62">
        <v>1.00300902708124</v>
      </c>
      <c r="E62">
        <v>1.49086905010575E-2</v>
      </c>
      <c r="F62" t="s">
        <v>4722</v>
      </c>
      <c r="G62">
        <v>474</v>
      </c>
      <c r="H62">
        <v>73</v>
      </c>
      <c r="I62">
        <v>8884</v>
      </c>
      <c r="J62">
        <v>2.5674816484596201</v>
      </c>
      <c r="K62">
        <v>0.98862390150746304</v>
      </c>
      <c r="L62">
        <v>5.8457760122567697E-2</v>
      </c>
      <c r="M62">
        <v>4.47260715031726E-2</v>
      </c>
    </row>
    <row r="63" spans="1:13" x14ac:dyDescent="0.25">
      <c r="A63" t="s">
        <v>4570</v>
      </c>
      <c r="B63" t="s">
        <v>4617</v>
      </c>
      <c r="C63">
        <v>9</v>
      </c>
      <c r="D63">
        <v>0.90270812437311898</v>
      </c>
      <c r="E63" s="24">
        <v>1.6595891172569E-6</v>
      </c>
      <c r="F63" t="s">
        <v>4618</v>
      </c>
      <c r="G63">
        <v>474</v>
      </c>
      <c r="H63">
        <v>18</v>
      </c>
      <c r="I63">
        <v>8884</v>
      </c>
      <c r="J63">
        <v>9.3713080168776308</v>
      </c>
      <c r="K63" s="24">
        <v>4.9443569368623399E-4</v>
      </c>
      <c r="L63" s="24">
        <v>2.0606564872606602E-5</v>
      </c>
      <c r="M63" s="24">
        <v>1.57660966139406E-5</v>
      </c>
    </row>
    <row r="64" spans="1:13" x14ac:dyDescent="0.25">
      <c r="A64" t="s">
        <v>4570</v>
      </c>
      <c r="B64" t="s">
        <v>4657</v>
      </c>
      <c r="C64">
        <v>9</v>
      </c>
      <c r="D64">
        <v>0.90270812437311898</v>
      </c>
      <c r="E64" s="24">
        <v>5.9763000894723296E-4</v>
      </c>
      <c r="F64" t="s">
        <v>4658</v>
      </c>
      <c r="G64">
        <v>474</v>
      </c>
      <c r="H64">
        <v>37</v>
      </c>
      <c r="I64">
        <v>8884</v>
      </c>
      <c r="J64">
        <v>4.5590147109134396</v>
      </c>
      <c r="K64">
        <v>0.16318058207300601</v>
      </c>
      <c r="L64">
        <v>4.0475850605971603E-3</v>
      </c>
      <c r="M64">
        <v>3.0968100463629302E-3</v>
      </c>
    </row>
    <row r="65" spans="1:13" x14ac:dyDescent="0.25">
      <c r="A65" t="s">
        <v>4570</v>
      </c>
      <c r="B65" t="s">
        <v>4675</v>
      </c>
      <c r="C65">
        <v>9</v>
      </c>
      <c r="D65">
        <v>0.90270812437311898</v>
      </c>
      <c r="E65">
        <v>1.4459201788581701E-3</v>
      </c>
      <c r="F65" t="s">
        <v>4676</v>
      </c>
      <c r="G65">
        <v>474</v>
      </c>
      <c r="H65">
        <v>42</v>
      </c>
      <c r="I65">
        <v>8884</v>
      </c>
      <c r="J65">
        <v>4.0162748643761299</v>
      </c>
      <c r="K65">
        <v>0.35026846598063699</v>
      </c>
      <c r="L65">
        <v>8.1298908169761697E-3</v>
      </c>
      <c r="M65">
        <v>6.2201849203710304E-3</v>
      </c>
    </row>
    <row r="66" spans="1:13" x14ac:dyDescent="0.25">
      <c r="A66" t="s">
        <v>4570</v>
      </c>
      <c r="B66" t="s">
        <v>4683</v>
      </c>
      <c r="C66">
        <v>9</v>
      </c>
      <c r="D66">
        <v>0.90270812437311898</v>
      </c>
      <c r="E66">
        <v>3.0512739151711699E-3</v>
      </c>
      <c r="F66" t="s">
        <v>4684</v>
      </c>
      <c r="G66">
        <v>474</v>
      </c>
      <c r="H66">
        <v>47</v>
      </c>
      <c r="I66">
        <v>8884</v>
      </c>
      <c r="J66">
        <v>3.5890115809318601</v>
      </c>
      <c r="K66">
        <v>0.59774525043267002</v>
      </c>
      <c r="L66">
        <v>1.5677234943465599E-2</v>
      </c>
      <c r="M66">
        <v>1.19946629768797E-2</v>
      </c>
    </row>
    <row r="67" spans="1:13" x14ac:dyDescent="0.25">
      <c r="A67" t="s">
        <v>4570</v>
      </c>
      <c r="B67" t="s">
        <v>4685</v>
      </c>
      <c r="C67">
        <v>9</v>
      </c>
      <c r="D67">
        <v>0.90270812437311898</v>
      </c>
      <c r="E67">
        <v>3.0512739151711699E-3</v>
      </c>
      <c r="F67" t="s">
        <v>4686</v>
      </c>
      <c r="G67">
        <v>474</v>
      </c>
      <c r="H67">
        <v>47</v>
      </c>
      <c r="I67">
        <v>8884</v>
      </c>
      <c r="J67">
        <v>3.5890115809318601</v>
      </c>
      <c r="K67">
        <v>0.59774525043267002</v>
      </c>
      <c r="L67">
        <v>1.5677234943465599E-2</v>
      </c>
      <c r="M67">
        <v>1.19946629768797E-2</v>
      </c>
    </row>
    <row r="68" spans="1:13" x14ac:dyDescent="0.25">
      <c r="A68" t="s">
        <v>4570</v>
      </c>
      <c r="B68" t="s">
        <v>4725</v>
      </c>
      <c r="C68">
        <v>9</v>
      </c>
      <c r="D68">
        <v>0.90270812437311898</v>
      </c>
      <c r="E68">
        <v>1.7935902902458601E-2</v>
      </c>
      <c r="F68" t="s">
        <v>4726</v>
      </c>
      <c r="G68">
        <v>474</v>
      </c>
      <c r="H68">
        <v>63</v>
      </c>
      <c r="I68">
        <v>8884</v>
      </c>
      <c r="J68">
        <v>2.67751657625075</v>
      </c>
      <c r="K68">
        <v>0.99545356935625795</v>
      </c>
      <c r="L68">
        <v>6.7711790509715195E-2</v>
      </c>
      <c r="M68">
        <v>5.1806336363137799E-2</v>
      </c>
    </row>
    <row r="69" spans="1:13" x14ac:dyDescent="0.25">
      <c r="A69" t="s">
        <v>4570</v>
      </c>
      <c r="B69" t="s">
        <v>4729</v>
      </c>
      <c r="C69">
        <v>9</v>
      </c>
      <c r="D69">
        <v>0.90270812437311898</v>
      </c>
      <c r="E69">
        <v>2.1326100880052601E-2</v>
      </c>
      <c r="F69" t="s">
        <v>4730</v>
      </c>
      <c r="G69">
        <v>474</v>
      </c>
      <c r="H69">
        <v>65</v>
      </c>
      <c r="I69">
        <v>8884</v>
      </c>
      <c r="J69">
        <v>2.5951314508276502</v>
      </c>
      <c r="K69">
        <v>0.99837772010186998</v>
      </c>
      <c r="L69">
        <v>7.9439725778195996E-2</v>
      </c>
      <c r="M69">
        <v>6.0779387508149901E-2</v>
      </c>
    </row>
    <row r="70" spans="1:13" x14ac:dyDescent="0.25">
      <c r="A70" t="s">
        <v>4570</v>
      </c>
      <c r="B70" t="s">
        <v>4631</v>
      </c>
      <c r="C70">
        <v>8</v>
      </c>
      <c r="D70">
        <v>0.80240722166499501</v>
      </c>
      <c r="E70" s="24">
        <v>9.8280220967711794E-5</v>
      </c>
      <c r="F70" t="s">
        <v>4632</v>
      </c>
      <c r="G70">
        <v>474</v>
      </c>
      <c r="H70">
        <v>22</v>
      </c>
      <c r="I70">
        <v>8884</v>
      </c>
      <c r="J70">
        <v>6.8154967395473696</v>
      </c>
      <c r="K70">
        <v>2.8864181046310701E-2</v>
      </c>
      <c r="L70" s="24">
        <v>9.44758253173488E-4</v>
      </c>
      <c r="M70" s="24">
        <v>7.2283517356897702E-4</v>
      </c>
    </row>
    <row r="71" spans="1:13" x14ac:dyDescent="0.25">
      <c r="A71" t="s">
        <v>4570</v>
      </c>
      <c r="B71" t="s">
        <v>4647</v>
      </c>
      <c r="C71">
        <v>8</v>
      </c>
      <c r="D71">
        <v>0.80240722166499501</v>
      </c>
      <c r="E71" s="24">
        <v>3.1479677778610597E-4</v>
      </c>
      <c r="F71" t="s">
        <v>4648</v>
      </c>
      <c r="G71">
        <v>474</v>
      </c>
      <c r="H71">
        <v>26</v>
      </c>
      <c r="I71">
        <v>8884</v>
      </c>
      <c r="J71">
        <v>5.7669587796170001</v>
      </c>
      <c r="K71">
        <v>8.9557203570388197E-2</v>
      </c>
      <c r="L71">
        <v>2.4053702507758801E-3</v>
      </c>
      <c r="M71">
        <v>1.8403503932110799E-3</v>
      </c>
    </row>
    <row r="72" spans="1:13" x14ac:dyDescent="0.25">
      <c r="A72" t="s">
        <v>4570</v>
      </c>
      <c r="B72" t="s">
        <v>4663</v>
      </c>
      <c r="C72">
        <v>8</v>
      </c>
      <c r="D72">
        <v>0.80240722166499501</v>
      </c>
      <c r="E72">
        <v>1.22037432271666E-3</v>
      </c>
      <c r="F72" t="s">
        <v>4664</v>
      </c>
      <c r="G72">
        <v>474</v>
      </c>
      <c r="H72">
        <v>32</v>
      </c>
      <c r="I72">
        <v>8884</v>
      </c>
      <c r="J72">
        <v>4.6856540084388101</v>
      </c>
      <c r="K72">
        <v>0.30503489032567199</v>
      </c>
      <c r="L72">
        <v>7.7133194073304504E-3</v>
      </c>
      <c r="M72">
        <v>5.9014658552729599E-3</v>
      </c>
    </row>
    <row r="73" spans="1:13" x14ac:dyDescent="0.25">
      <c r="A73" t="s">
        <v>4570</v>
      </c>
      <c r="B73" t="s">
        <v>4734</v>
      </c>
      <c r="C73">
        <v>8</v>
      </c>
      <c r="D73">
        <v>0.80240722166499501</v>
      </c>
      <c r="E73">
        <v>2.5755637070135801E-2</v>
      </c>
      <c r="F73" t="s">
        <v>4735</v>
      </c>
      <c r="G73">
        <v>474</v>
      </c>
      <c r="H73">
        <v>55</v>
      </c>
      <c r="I73">
        <v>8884</v>
      </c>
      <c r="J73">
        <v>2.7261986958189399</v>
      </c>
      <c r="K73">
        <v>0.99958020749761101</v>
      </c>
      <c r="L73">
        <v>9.2472046348198597E-2</v>
      </c>
      <c r="M73">
        <v>7.0750424722782798E-2</v>
      </c>
    </row>
    <row r="74" spans="1:13" x14ac:dyDescent="0.25">
      <c r="A74" t="s">
        <v>4570</v>
      </c>
      <c r="B74" t="s">
        <v>4641</v>
      </c>
      <c r="C74">
        <v>7</v>
      </c>
      <c r="D74">
        <v>0.70210631895687003</v>
      </c>
      <c r="E74" s="24">
        <v>2.3653648095090801E-4</v>
      </c>
      <c r="F74" t="s">
        <v>4642</v>
      </c>
      <c r="G74">
        <v>474</v>
      </c>
      <c r="H74">
        <v>18</v>
      </c>
      <c r="I74">
        <v>8884</v>
      </c>
      <c r="J74">
        <v>7.2887951242381597</v>
      </c>
      <c r="K74">
        <v>6.8068727636339504E-2</v>
      </c>
      <c r="L74">
        <v>1.95799642564918E-3</v>
      </c>
      <c r="M74">
        <v>1.4980643793557501E-3</v>
      </c>
    </row>
    <row r="75" spans="1:13" x14ac:dyDescent="0.25">
      <c r="A75" t="s">
        <v>4570</v>
      </c>
      <c r="B75" t="s">
        <v>4649</v>
      </c>
      <c r="C75">
        <v>7</v>
      </c>
      <c r="D75">
        <v>0.70210631895687003</v>
      </c>
      <c r="E75" s="24">
        <v>4.5083650675562502E-4</v>
      </c>
      <c r="F75" t="s">
        <v>4650</v>
      </c>
      <c r="G75">
        <v>474</v>
      </c>
      <c r="H75">
        <v>20</v>
      </c>
      <c r="I75">
        <v>8884</v>
      </c>
      <c r="J75">
        <v>6.5599156118143398</v>
      </c>
      <c r="K75">
        <v>0.12574184308681999</v>
      </c>
      <c r="L75">
        <v>3.3587319753293999E-3</v>
      </c>
      <c r="M75">
        <v>2.5697680885070598E-3</v>
      </c>
    </row>
    <row r="76" spans="1:13" x14ac:dyDescent="0.25">
      <c r="A76" t="s">
        <v>4570</v>
      </c>
      <c r="B76" t="s">
        <v>4677</v>
      </c>
      <c r="C76">
        <v>7</v>
      </c>
      <c r="D76">
        <v>0.70210631895687003</v>
      </c>
      <c r="E76">
        <v>1.64150159567066E-3</v>
      </c>
      <c r="F76" t="s">
        <v>4678</v>
      </c>
      <c r="G76">
        <v>474</v>
      </c>
      <c r="H76">
        <v>25</v>
      </c>
      <c r="I76">
        <v>8884</v>
      </c>
      <c r="J76">
        <v>5.2479324894514701</v>
      </c>
      <c r="K76">
        <v>0.38710975209009701</v>
      </c>
      <c r="L76">
        <v>9.0586569538862304E-3</v>
      </c>
      <c r="M76">
        <v>6.9307845150538899E-3</v>
      </c>
    </row>
    <row r="77" spans="1:13" x14ac:dyDescent="0.25">
      <c r="A77" t="s">
        <v>4570</v>
      </c>
      <c r="B77" t="s">
        <v>4691</v>
      </c>
      <c r="C77">
        <v>7</v>
      </c>
      <c r="D77">
        <v>0.70210631895687003</v>
      </c>
      <c r="E77">
        <v>3.6748061743849501E-3</v>
      </c>
      <c r="F77" t="s">
        <v>4692</v>
      </c>
      <c r="G77">
        <v>474</v>
      </c>
      <c r="H77">
        <v>29</v>
      </c>
      <c r="I77">
        <v>8884</v>
      </c>
      <c r="J77">
        <v>4.5240797322857498</v>
      </c>
      <c r="K77">
        <v>0.66616529673181102</v>
      </c>
      <c r="L77">
        <v>1.7952331802733E-2</v>
      </c>
      <c r="M77">
        <v>1.3735341110815801E-2</v>
      </c>
    </row>
    <row r="78" spans="1:13" x14ac:dyDescent="0.25">
      <c r="A78" t="s">
        <v>4570</v>
      </c>
      <c r="B78" t="s">
        <v>4693</v>
      </c>
      <c r="C78">
        <v>7</v>
      </c>
      <c r="D78">
        <v>0.70210631895687003</v>
      </c>
      <c r="E78">
        <v>5.2053590555259498E-3</v>
      </c>
      <c r="F78" t="s">
        <v>4694</v>
      </c>
      <c r="G78">
        <v>474</v>
      </c>
      <c r="H78">
        <v>31</v>
      </c>
      <c r="I78">
        <v>8884</v>
      </c>
      <c r="J78">
        <v>4.2322036205253797</v>
      </c>
      <c r="K78">
        <v>0.78886305602071305</v>
      </c>
      <c r="L78">
        <v>2.46263178581103E-2</v>
      </c>
      <c r="M78">
        <v>1.88416123209703E-2</v>
      </c>
    </row>
    <row r="79" spans="1:13" x14ac:dyDescent="0.25">
      <c r="A79" t="s">
        <v>4570</v>
      </c>
      <c r="B79" t="s">
        <v>4709</v>
      </c>
      <c r="C79">
        <v>7</v>
      </c>
      <c r="D79">
        <v>0.70210631895687003</v>
      </c>
      <c r="E79">
        <v>7.1573814819118498E-3</v>
      </c>
      <c r="F79" t="s">
        <v>4710</v>
      </c>
      <c r="G79">
        <v>474</v>
      </c>
      <c r="H79">
        <v>33</v>
      </c>
      <c r="I79">
        <v>8884</v>
      </c>
      <c r="J79">
        <v>3.9757064314026298</v>
      </c>
      <c r="K79">
        <v>0.88241211741416303</v>
      </c>
      <c r="L79">
        <v>3.0469995451567599E-2</v>
      </c>
      <c r="M79">
        <v>2.3312613969655699E-2</v>
      </c>
    </row>
    <row r="80" spans="1:13" x14ac:dyDescent="0.25">
      <c r="A80" t="s">
        <v>4570</v>
      </c>
      <c r="B80" t="s">
        <v>4711</v>
      </c>
      <c r="C80">
        <v>7</v>
      </c>
      <c r="D80">
        <v>0.70210631895687003</v>
      </c>
      <c r="E80">
        <v>8.3099513924711297E-3</v>
      </c>
      <c r="F80" t="s">
        <v>4712</v>
      </c>
      <c r="G80">
        <v>474</v>
      </c>
      <c r="H80">
        <v>34</v>
      </c>
      <c r="I80">
        <v>8884</v>
      </c>
      <c r="J80">
        <v>3.8587738893025501</v>
      </c>
      <c r="K80">
        <v>0.91681698620991003</v>
      </c>
      <c r="L80">
        <v>3.48783875345971E-2</v>
      </c>
      <c r="M80">
        <v>2.6685477711034002E-2</v>
      </c>
    </row>
    <row r="81" spans="1:13" x14ac:dyDescent="0.25">
      <c r="A81" t="s">
        <v>4570</v>
      </c>
      <c r="B81" t="s">
        <v>4731</v>
      </c>
      <c r="C81">
        <v>7</v>
      </c>
      <c r="D81">
        <v>0.70210631895687003</v>
      </c>
      <c r="E81">
        <v>2.5222573137439801E-2</v>
      </c>
      <c r="F81" t="s">
        <v>4732</v>
      </c>
      <c r="G81">
        <v>474</v>
      </c>
      <c r="H81">
        <v>43</v>
      </c>
      <c r="I81">
        <v>8884</v>
      </c>
      <c r="J81">
        <v>3.05112354037876</v>
      </c>
      <c r="K81">
        <v>0.99950588487786596</v>
      </c>
      <c r="L81">
        <v>9.2333370949475801E-2</v>
      </c>
      <c r="M81">
        <v>7.0644324082149199E-2</v>
      </c>
    </row>
    <row r="82" spans="1:13" x14ac:dyDescent="0.25">
      <c r="A82" t="s">
        <v>4570</v>
      </c>
      <c r="B82" t="s">
        <v>4687</v>
      </c>
      <c r="C82">
        <v>6</v>
      </c>
      <c r="D82">
        <v>0.60180541624874595</v>
      </c>
      <c r="E82">
        <v>3.3345510033796098E-3</v>
      </c>
      <c r="F82" t="s">
        <v>4688</v>
      </c>
      <c r="G82">
        <v>474</v>
      </c>
      <c r="H82">
        <v>20</v>
      </c>
      <c r="I82">
        <v>8884</v>
      </c>
      <c r="J82">
        <v>5.6227848101265803</v>
      </c>
      <c r="K82">
        <v>0.63040839625660405</v>
      </c>
      <c r="L82">
        <v>1.6708560281171601E-2</v>
      </c>
      <c r="M82">
        <v>1.27837306849232E-2</v>
      </c>
    </row>
    <row r="83" spans="1:13" x14ac:dyDescent="0.25">
      <c r="A83" t="s">
        <v>4570</v>
      </c>
      <c r="B83" t="s">
        <v>4715</v>
      </c>
      <c r="C83">
        <v>6</v>
      </c>
      <c r="D83">
        <v>0.60180541624874595</v>
      </c>
      <c r="E83">
        <v>9.1756541480261106E-3</v>
      </c>
      <c r="F83" t="s">
        <v>4716</v>
      </c>
      <c r="G83">
        <v>474</v>
      </c>
      <c r="H83">
        <v>25</v>
      </c>
      <c r="I83">
        <v>8884</v>
      </c>
      <c r="J83">
        <v>4.4982278481012603</v>
      </c>
      <c r="K83">
        <v>0.93587794529427204</v>
      </c>
      <c r="L83">
        <v>3.7456779946736699E-2</v>
      </c>
      <c r="M83">
        <v>2.8658207476026699E-2</v>
      </c>
    </row>
    <row r="84" spans="1:13" x14ac:dyDescent="0.25">
      <c r="A84" t="s">
        <v>4570</v>
      </c>
      <c r="B84" t="s">
        <v>4738</v>
      </c>
      <c r="C84">
        <v>6</v>
      </c>
      <c r="D84">
        <v>0.60180541624874595</v>
      </c>
      <c r="E84">
        <v>4.9397226485990403E-2</v>
      </c>
      <c r="F84" t="s">
        <v>4739</v>
      </c>
      <c r="G84">
        <v>474</v>
      </c>
      <c r="H84">
        <v>38</v>
      </c>
      <c r="I84">
        <v>8884</v>
      </c>
      <c r="J84">
        <v>2.95936042638241</v>
      </c>
      <c r="K84">
        <v>0.99999972220465205</v>
      </c>
      <c r="L84">
        <v>0.173180864621472</v>
      </c>
      <c r="M84">
        <v>0.13250079575065599</v>
      </c>
    </row>
    <row r="85" spans="1:13" x14ac:dyDescent="0.25">
      <c r="A85" t="s">
        <v>4570</v>
      </c>
      <c r="B85" t="s">
        <v>4705</v>
      </c>
      <c r="C85">
        <v>5</v>
      </c>
      <c r="D85">
        <v>0.50150451354062098</v>
      </c>
      <c r="E85">
        <v>6.7697457308680802E-3</v>
      </c>
      <c r="F85" t="s">
        <v>4706</v>
      </c>
      <c r="G85">
        <v>474</v>
      </c>
      <c r="H85">
        <v>15</v>
      </c>
      <c r="I85">
        <v>8884</v>
      </c>
      <c r="J85">
        <v>6.2475386779184197</v>
      </c>
      <c r="K85">
        <v>0.86790630436771199</v>
      </c>
      <c r="L85">
        <v>2.9664526757270201E-2</v>
      </c>
      <c r="M85">
        <v>2.2696349331065801E-2</v>
      </c>
    </row>
    <row r="86" spans="1:13" x14ac:dyDescent="0.25">
      <c r="A86" t="s">
        <v>4570</v>
      </c>
      <c r="B86" t="s">
        <v>4707</v>
      </c>
      <c r="C86">
        <v>4</v>
      </c>
      <c r="D86">
        <v>0.401203610832497</v>
      </c>
      <c r="E86">
        <v>6.8686320344014899E-3</v>
      </c>
      <c r="F86" t="s">
        <v>4708</v>
      </c>
      <c r="G86">
        <v>474</v>
      </c>
      <c r="H86">
        <v>8</v>
      </c>
      <c r="I86">
        <v>8884</v>
      </c>
      <c r="J86">
        <v>9.3713080168776308</v>
      </c>
      <c r="K86">
        <v>0.87176801077142896</v>
      </c>
      <c r="L86">
        <v>2.9664526757270201E-2</v>
      </c>
      <c r="M86">
        <v>2.2696349331065801E-2</v>
      </c>
    </row>
    <row r="87" spans="1:13" x14ac:dyDescent="0.25">
      <c r="A87" t="s">
        <v>4570</v>
      </c>
      <c r="B87" t="s">
        <v>4733</v>
      </c>
      <c r="C87">
        <v>3</v>
      </c>
      <c r="D87">
        <v>0.30090270812437298</v>
      </c>
      <c r="E87">
        <v>2.5407169187439599E-2</v>
      </c>
      <c r="F87" t="s">
        <v>4514</v>
      </c>
      <c r="G87">
        <v>474</v>
      </c>
      <c r="H87">
        <v>5</v>
      </c>
      <c r="I87">
        <v>8884</v>
      </c>
      <c r="J87">
        <v>11.2455696202531</v>
      </c>
      <c r="K87">
        <v>0.99953299957015596</v>
      </c>
      <c r="L87">
        <v>9.2333370949475801E-2</v>
      </c>
      <c r="M87">
        <v>7.0644324082149199E-2</v>
      </c>
    </row>
  </sheetData>
  <sortState xmlns:xlrd2="http://schemas.microsoft.com/office/spreadsheetml/2017/richdata2" ref="A2:M87">
    <sortCondition descending="1" ref="C2:C87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A54973-6981-49F8-8CE6-2326955991FB}">
  <dimension ref="A1:AM672"/>
  <sheetViews>
    <sheetView topLeftCell="K1" workbookViewId="0">
      <selection activeCell="E2" sqref="E2"/>
    </sheetView>
  </sheetViews>
  <sheetFormatPr defaultRowHeight="15" x14ac:dyDescent="0.25"/>
  <sheetData>
    <row r="1" spans="1:39" x14ac:dyDescent="0.25">
      <c r="F1" s="5"/>
      <c r="L1" s="22" t="s">
        <v>775</v>
      </c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3" t="s">
        <v>780</v>
      </c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2" t="s">
        <v>781</v>
      </c>
      <c r="AK1" s="22"/>
      <c r="AL1" s="22" t="s">
        <v>782</v>
      </c>
      <c r="AM1" s="22"/>
    </row>
    <row r="2" spans="1:39" x14ac:dyDescent="0.25">
      <c r="F2" s="5"/>
      <c r="L2" s="22" t="s">
        <v>776</v>
      </c>
      <c r="M2" s="22"/>
      <c r="N2" s="22"/>
      <c r="O2" s="22" t="s">
        <v>777</v>
      </c>
      <c r="P2" s="22"/>
      <c r="Q2" s="22"/>
      <c r="R2" s="22" t="s">
        <v>778</v>
      </c>
      <c r="S2" s="22"/>
      <c r="T2" s="22"/>
      <c r="U2" s="22" t="s">
        <v>779</v>
      </c>
      <c r="V2" s="22"/>
      <c r="W2" s="22"/>
      <c r="X2" s="23" t="s">
        <v>776</v>
      </c>
      <c r="Y2" s="23"/>
      <c r="Z2" s="23"/>
      <c r="AA2" s="23" t="s">
        <v>777</v>
      </c>
      <c r="AB2" s="23"/>
      <c r="AC2" s="23"/>
      <c r="AD2" s="23" t="s">
        <v>778</v>
      </c>
      <c r="AE2" s="23"/>
      <c r="AF2" s="23"/>
      <c r="AG2" s="23" t="s">
        <v>779</v>
      </c>
      <c r="AH2" s="23"/>
      <c r="AI2" s="23"/>
      <c r="AJ2" s="22"/>
      <c r="AK2" s="22"/>
      <c r="AL2" s="22"/>
      <c r="AM2" s="22"/>
    </row>
    <row r="3" spans="1:39" x14ac:dyDescent="0.25">
      <c r="A3" t="s">
        <v>0</v>
      </c>
      <c r="B3" t="s">
        <v>1</v>
      </c>
      <c r="E3" t="s">
        <v>15</v>
      </c>
      <c r="F3" s="5" t="s">
        <v>1764</v>
      </c>
      <c r="G3" t="s">
        <v>13</v>
      </c>
      <c r="H3" t="s">
        <v>14</v>
      </c>
      <c r="I3" t="s">
        <v>2</v>
      </c>
      <c r="J3" t="s">
        <v>3</v>
      </c>
      <c r="K3" t="s">
        <v>4</v>
      </c>
      <c r="L3" t="s">
        <v>767</v>
      </c>
      <c r="M3" t="s">
        <v>5</v>
      </c>
      <c r="N3" t="s">
        <v>9</v>
      </c>
      <c r="O3" t="s">
        <v>768</v>
      </c>
      <c r="P3" t="s">
        <v>6</v>
      </c>
      <c r="Q3" t="s">
        <v>10</v>
      </c>
      <c r="R3" t="s">
        <v>769</v>
      </c>
      <c r="S3" t="s">
        <v>7</v>
      </c>
      <c r="T3" t="s">
        <v>11</v>
      </c>
      <c r="U3" t="s">
        <v>770</v>
      </c>
      <c r="V3" t="s">
        <v>8</v>
      </c>
      <c r="W3" t="s">
        <v>12</v>
      </c>
      <c r="X3" s="1" t="s">
        <v>767</v>
      </c>
      <c r="Y3" s="1" t="s">
        <v>5</v>
      </c>
      <c r="Z3" s="1" t="s">
        <v>9</v>
      </c>
      <c r="AA3" s="1" t="s">
        <v>768</v>
      </c>
      <c r="AB3" s="1" t="s">
        <v>6</v>
      </c>
      <c r="AC3" s="1" t="s">
        <v>10</v>
      </c>
      <c r="AD3" s="1" t="s">
        <v>769</v>
      </c>
      <c r="AE3" s="1" t="s">
        <v>7</v>
      </c>
      <c r="AF3" s="1" t="s">
        <v>11</v>
      </c>
      <c r="AG3" s="1" t="s">
        <v>770</v>
      </c>
      <c r="AH3" s="1" t="s">
        <v>8</v>
      </c>
      <c r="AI3" s="1" t="s">
        <v>12</v>
      </c>
      <c r="AJ3" s="4" t="s">
        <v>771</v>
      </c>
      <c r="AK3" s="4" t="s">
        <v>772</v>
      </c>
      <c r="AL3" s="1" t="s">
        <v>773</v>
      </c>
      <c r="AM3" s="1" t="s">
        <v>774</v>
      </c>
    </row>
    <row r="4" spans="1:39" x14ac:dyDescent="0.25">
      <c r="A4">
        <v>1253</v>
      </c>
      <c r="B4" t="s">
        <v>2692</v>
      </c>
      <c r="C4" t="s">
        <v>2693</v>
      </c>
      <c r="E4" t="s">
        <v>95</v>
      </c>
      <c r="F4" s="5" t="s">
        <v>834</v>
      </c>
      <c r="G4" t="s">
        <v>17</v>
      </c>
      <c r="H4">
        <v>68444</v>
      </c>
      <c r="I4">
        <v>391.76</v>
      </c>
      <c r="J4">
        <v>65</v>
      </c>
      <c r="K4">
        <v>65</v>
      </c>
      <c r="L4">
        <v>91</v>
      </c>
      <c r="M4">
        <v>95</v>
      </c>
      <c r="N4">
        <v>98</v>
      </c>
      <c r="O4">
        <v>54</v>
      </c>
      <c r="P4">
        <v>49</v>
      </c>
      <c r="Q4">
        <v>55</v>
      </c>
      <c r="R4">
        <v>37</v>
      </c>
      <c r="S4">
        <v>46</v>
      </c>
      <c r="T4">
        <v>74</v>
      </c>
      <c r="U4">
        <v>36</v>
      </c>
      <c r="V4">
        <v>45</v>
      </c>
      <c r="W4">
        <v>56</v>
      </c>
      <c r="X4" s="3">
        <v>96.22845436347113</v>
      </c>
      <c r="Y4" s="3">
        <v>89.16848575524196</v>
      </c>
      <c r="Z4" s="3">
        <v>101.28710538950905</v>
      </c>
      <c r="AA4" s="3">
        <v>51.647130860741775</v>
      </c>
      <c r="AB4" s="3">
        <v>45.89760482787505</v>
      </c>
      <c r="AC4" s="3">
        <v>58.309362206421028</v>
      </c>
      <c r="AD4" s="3">
        <v>39.463905250314326</v>
      </c>
      <c r="AE4" s="3">
        <v>42.193863419674763</v>
      </c>
      <c r="AF4" s="3">
        <v>78.243061951249459</v>
      </c>
      <c r="AG4" s="3">
        <v>32.835022880386425</v>
      </c>
      <c r="AH4" s="3">
        <v>47.189098465473144</v>
      </c>
      <c r="AI4" s="3">
        <v>59.482686305712839</v>
      </c>
      <c r="AJ4" s="2">
        <v>1.8394386120106612</v>
      </c>
      <c r="AK4" s="2">
        <v>1.1461865790850978</v>
      </c>
      <c r="AL4">
        <v>1.2776640309781467E-4</v>
      </c>
      <c r="AM4">
        <v>0.42604135978853241</v>
      </c>
    </row>
    <row r="5" spans="1:39" x14ac:dyDescent="0.25">
      <c r="A5">
        <v>1503</v>
      </c>
      <c r="B5" t="s">
        <v>2736</v>
      </c>
      <c r="C5" t="s">
        <v>2737</v>
      </c>
      <c r="E5" t="s">
        <v>467</v>
      </c>
      <c r="F5" s="5" t="s">
        <v>1136</v>
      </c>
      <c r="G5" t="s">
        <v>47</v>
      </c>
      <c r="H5">
        <v>13571</v>
      </c>
      <c r="I5">
        <v>219.67</v>
      </c>
      <c r="J5">
        <v>15</v>
      </c>
      <c r="K5">
        <v>15</v>
      </c>
      <c r="L5">
        <v>11</v>
      </c>
      <c r="M5">
        <v>16</v>
      </c>
      <c r="N5">
        <v>12</v>
      </c>
      <c r="O5">
        <v>7</v>
      </c>
      <c r="P5">
        <v>11</v>
      </c>
      <c r="Q5">
        <v>7</v>
      </c>
      <c r="R5">
        <v>8</v>
      </c>
      <c r="S5">
        <v>12</v>
      </c>
      <c r="T5">
        <v>9</v>
      </c>
      <c r="U5">
        <v>14</v>
      </c>
      <c r="V5">
        <v>8</v>
      </c>
      <c r="W5">
        <v>10</v>
      </c>
      <c r="X5" s="3">
        <v>11.632010967012993</v>
      </c>
      <c r="Y5" s="3">
        <v>15.017850232461804</v>
      </c>
      <c r="Z5" s="3">
        <v>12.402502700756211</v>
      </c>
      <c r="AA5" s="3">
        <v>6.6949984449109712</v>
      </c>
      <c r="AB5" s="3">
        <v>10.303543940951542</v>
      </c>
      <c r="AC5" s="3">
        <v>7.4211915535444941</v>
      </c>
      <c r="AD5" s="3">
        <v>8.5327362703382317</v>
      </c>
      <c r="AE5" s="3">
        <v>11.007094805132548</v>
      </c>
      <c r="AF5" s="3">
        <v>9.5160480751519607</v>
      </c>
      <c r="AG5" s="3">
        <v>12.76917556459472</v>
      </c>
      <c r="AH5" s="3">
        <v>8.3891730605285577</v>
      </c>
      <c r="AI5" s="3">
        <v>10.621908268877291</v>
      </c>
      <c r="AJ5" s="2">
        <v>1.5992133246468667</v>
      </c>
      <c r="AK5" s="2">
        <v>0.91427452105045337</v>
      </c>
      <c r="AL5">
        <v>2.867614110568973E-4</v>
      </c>
      <c r="AM5">
        <v>0.69166640374126187</v>
      </c>
    </row>
    <row r="6" spans="1:39" x14ac:dyDescent="0.25">
      <c r="A6">
        <v>194</v>
      </c>
      <c r="B6" t="s">
        <v>2017</v>
      </c>
      <c r="C6" t="s">
        <v>2018</v>
      </c>
      <c r="E6" t="s">
        <v>195</v>
      </c>
      <c r="F6" s="5" t="s">
        <v>913</v>
      </c>
      <c r="G6" t="s">
        <v>47</v>
      </c>
      <c r="H6">
        <v>123933</v>
      </c>
      <c r="I6">
        <v>326.69</v>
      </c>
      <c r="J6">
        <v>51</v>
      </c>
      <c r="K6">
        <v>51</v>
      </c>
      <c r="L6">
        <v>47</v>
      </c>
      <c r="M6">
        <v>46</v>
      </c>
      <c r="N6">
        <v>53</v>
      </c>
      <c r="O6">
        <v>12</v>
      </c>
      <c r="P6">
        <v>9</v>
      </c>
      <c r="Q6">
        <v>18</v>
      </c>
      <c r="R6">
        <v>11</v>
      </c>
      <c r="S6">
        <v>14</v>
      </c>
      <c r="T6">
        <v>26</v>
      </c>
      <c r="U6">
        <v>13</v>
      </c>
      <c r="V6">
        <v>9</v>
      </c>
      <c r="W6">
        <v>18</v>
      </c>
      <c r="X6" s="3">
        <v>49.700410495419156</v>
      </c>
      <c r="Y6" s="3">
        <v>43.176319418327687</v>
      </c>
      <c r="Z6" s="3">
        <v>54.777720261673267</v>
      </c>
      <c r="AA6" s="3">
        <v>11.47714019127595</v>
      </c>
      <c r="AB6" s="3">
        <v>8.4301723153239898</v>
      </c>
      <c r="AC6" s="3">
        <v>19.083063994828699</v>
      </c>
      <c r="AD6" s="3">
        <v>11.732512371715069</v>
      </c>
      <c r="AE6" s="3">
        <v>12.841610605987972</v>
      </c>
      <c r="AF6" s="3">
        <v>27.490805550438999</v>
      </c>
      <c r="AG6" s="3">
        <v>11.857091595695097</v>
      </c>
      <c r="AH6" s="3">
        <v>9.4378196930946281</v>
      </c>
      <c r="AI6" s="3">
        <v>19.119434883979125</v>
      </c>
      <c r="AJ6" s="2">
        <v>3.7869459960205796</v>
      </c>
      <c r="AK6" s="2">
        <v>1.2882783827695161</v>
      </c>
      <c r="AL6">
        <v>8.1979617782965716E-4</v>
      </c>
      <c r="AM6">
        <v>0.25573763267109584</v>
      </c>
    </row>
    <row r="7" spans="1:39" x14ac:dyDescent="0.25">
      <c r="A7">
        <v>261</v>
      </c>
      <c r="B7" t="s">
        <v>1696</v>
      </c>
      <c r="C7" t="s">
        <v>1697</v>
      </c>
      <c r="E7" t="s">
        <v>269</v>
      </c>
      <c r="F7" s="5" t="s">
        <v>968</v>
      </c>
      <c r="G7" t="s">
        <v>51</v>
      </c>
      <c r="H7">
        <v>52734</v>
      </c>
      <c r="I7">
        <v>296.23</v>
      </c>
      <c r="J7">
        <v>35</v>
      </c>
      <c r="K7">
        <v>35</v>
      </c>
      <c r="L7">
        <v>47</v>
      </c>
      <c r="M7">
        <v>48</v>
      </c>
      <c r="N7">
        <v>36</v>
      </c>
      <c r="O7">
        <v>17</v>
      </c>
      <c r="P7">
        <v>16</v>
      </c>
      <c r="Q7">
        <v>6</v>
      </c>
      <c r="R7">
        <v>14</v>
      </c>
      <c r="S7">
        <v>16</v>
      </c>
      <c r="T7">
        <v>6</v>
      </c>
      <c r="U7">
        <v>14</v>
      </c>
      <c r="V7">
        <v>9</v>
      </c>
      <c r="W7">
        <v>2</v>
      </c>
      <c r="X7" s="3">
        <v>49.700410495419156</v>
      </c>
      <c r="Y7" s="3">
        <v>45.053550697385411</v>
      </c>
      <c r="Z7" s="3">
        <v>37.207508102268633</v>
      </c>
      <c r="AA7" s="3">
        <v>16.259281937640932</v>
      </c>
      <c r="AB7" s="3">
        <v>14.986973005020426</v>
      </c>
      <c r="AC7" s="3">
        <v>6.3610213316095665</v>
      </c>
      <c r="AD7" s="3">
        <v>14.932288473091907</v>
      </c>
      <c r="AE7" s="3">
        <v>14.676126406843396</v>
      </c>
      <c r="AF7" s="3">
        <v>6.3440320501013074</v>
      </c>
      <c r="AG7" s="3">
        <v>12.76917556459472</v>
      </c>
      <c r="AH7" s="3">
        <v>9.4378196930946281</v>
      </c>
      <c r="AI7" s="3">
        <v>2.1243816537754583</v>
      </c>
      <c r="AJ7" s="2">
        <v>3.5089345033305381</v>
      </c>
      <c r="AK7" s="2">
        <v>1.4776166207468522</v>
      </c>
      <c r="AL7">
        <v>1.0501585441467754E-3</v>
      </c>
      <c r="AM7">
        <v>5.0425115449496474E-2</v>
      </c>
    </row>
    <row r="8" spans="1:39" x14ac:dyDescent="0.25">
      <c r="A8">
        <v>1338</v>
      </c>
      <c r="B8" t="s">
        <v>2645</v>
      </c>
      <c r="C8" t="s">
        <v>2646</v>
      </c>
      <c r="E8" t="s">
        <v>91</v>
      </c>
      <c r="F8" s="5" t="s">
        <v>831</v>
      </c>
      <c r="G8" t="s">
        <v>17</v>
      </c>
      <c r="H8">
        <v>59976</v>
      </c>
      <c r="I8">
        <v>395.63</v>
      </c>
      <c r="J8">
        <v>94</v>
      </c>
      <c r="K8">
        <v>94</v>
      </c>
      <c r="L8">
        <v>99</v>
      </c>
      <c r="M8">
        <v>103</v>
      </c>
      <c r="N8">
        <v>124</v>
      </c>
      <c r="O8">
        <v>54</v>
      </c>
      <c r="P8">
        <v>43</v>
      </c>
      <c r="Q8">
        <v>64</v>
      </c>
      <c r="R8">
        <v>43</v>
      </c>
      <c r="S8">
        <v>49</v>
      </c>
      <c r="T8">
        <v>66</v>
      </c>
      <c r="U8">
        <v>49</v>
      </c>
      <c r="V8">
        <v>40</v>
      </c>
      <c r="W8">
        <v>72</v>
      </c>
      <c r="X8" s="3">
        <v>104.68809870311694</v>
      </c>
      <c r="Y8" s="3">
        <v>96.677410871472873</v>
      </c>
      <c r="Z8" s="3">
        <v>128.15919457448084</v>
      </c>
      <c r="AA8" s="3">
        <v>51.647130860741775</v>
      </c>
      <c r="AB8" s="3">
        <v>40.27748995099239</v>
      </c>
      <c r="AC8" s="3">
        <v>67.850894203835381</v>
      </c>
      <c r="AD8" s="3">
        <v>45.863457453068001</v>
      </c>
      <c r="AE8" s="3">
        <v>44.945637120957898</v>
      </c>
      <c r="AF8" s="3">
        <v>69.784352551114381</v>
      </c>
      <c r="AG8" s="3">
        <v>44.692114476081521</v>
      </c>
      <c r="AH8" s="3">
        <v>41.945865302642794</v>
      </c>
      <c r="AI8" s="3">
        <v>76.477739535916498</v>
      </c>
      <c r="AJ8" s="2">
        <v>2.0624230447134511</v>
      </c>
      <c r="AK8" s="2">
        <v>0.98453691526421672</v>
      </c>
      <c r="AL8">
        <v>1.3744421594392819E-3</v>
      </c>
      <c r="AM8">
        <v>0.80394787753442198</v>
      </c>
    </row>
    <row r="9" spans="1:39" x14ac:dyDescent="0.25">
      <c r="A9">
        <v>612</v>
      </c>
      <c r="B9" t="s">
        <v>2079</v>
      </c>
      <c r="C9" t="s">
        <v>2080</v>
      </c>
      <c r="E9" t="s">
        <v>677</v>
      </c>
      <c r="F9" s="5" t="s">
        <v>1326</v>
      </c>
      <c r="G9" t="s">
        <v>51</v>
      </c>
      <c r="H9">
        <v>38755</v>
      </c>
      <c r="I9">
        <v>130.22</v>
      </c>
      <c r="J9">
        <v>5</v>
      </c>
      <c r="K9">
        <v>5</v>
      </c>
      <c r="L9">
        <v>1</v>
      </c>
      <c r="M9">
        <v>2</v>
      </c>
      <c r="N9">
        <v>4</v>
      </c>
      <c r="O9">
        <v>0</v>
      </c>
      <c r="P9">
        <v>1</v>
      </c>
      <c r="Q9">
        <v>3</v>
      </c>
      <c r="R9">
        <v>0</v>
      </c>
      <c r="S9">
        <v>3</v>
      </c>
      <c r="T9">
        <v>2</v>
      </c>
      <c r="U9">
        <v>0</v>
      </c>
      <c r="V9">
        <v>1</v>
      </c>
      <c r="W9">
        <v>3</v>
      </c>
      <c r="X9" s="3">
        <v>1.0574555424557266</v>
      </c>
      <c r="Y9" s="3">
        <v>1.8772312790577255</v>
      </c>
      <c r="Z9" s="3">
        <v>4.1341675669187365</v>
      </c>
      <c r="AA9" s="3">
        <v>0</v>
      </c>
      <c r="AB9" s="3">
        <v>0.93668581281377661</v>
      </c>
      <c r="AC9" s="3">
        <v>3.1805106658047833</v>
      </c>
      <c r="AD9" s="3">
        <v>0</v>
      </c>
      <c r="AE9" s="3">
        <v>2.7517737012831369</v>
      </c>
      <c r="AF9" s="3">
        <v>2.114677350033769</v>
      </c>
      <c r="AG9" s="3">
        <v>0</v>
      </c>
      <c r="AH9" s="3">
        <v>1.0486466325660697</v>
      </c>
      <c r="AI9" s="3">
        <v>3.1865724806631874</v>
      </c>
      <c r="AJ9" s="2">
        <v>1.7169096556703547</v>
      </c>
      <c r="AK9" s="2">
        <v>1.1490435137383834</v>
      </c>
      <c r="AL9">
        <v>1.409618880668062E-3</v>
      </c>
      <c r="AM9">
        <v>0.81889842782434308</v>
      </c>
    </row>
    <row r="10" spans="1:39" x14ac:dyDescent="0.25">
      <c r="A10">
        <v>778</v>
      </c>
      <c r="B10" t="s">
        <v>2360</v>
      </c>
      <c r="C10" t="s">
        <v>2361</v>
      </c>
      <c r="E10" t="s">
        <v>86</v>
      </c>
      <c r="F10" s="5" t="s">
        <v>828</v>
      </c>
      <c r="G10" t="s">
        <v>17</v>
      </c>
      <c r="H10">
        <v>128502</v>
      </c>
      <c r="I10">
        <v>400.95</v>
      </c>
      <c r="J10">
        <v>104</v>
      </c>
      <c r="K10">
        <v>104</v>
      </c>
      <c r="L10">
        <v>112</v>
      </c>
      <c r="M10">
        <v>138</v>
      </c>
      <c r="N10">
        <v>155</v>
      </c>
      <c r="O10">
        <v>27</v>
      </c>
      <c r="P10">
        <v>25</v>
      </c>
      <c r="Q10">
        <v>57</v>
      </c>
      <c r="R10">
        <v>33</v>
      </c>
      <c r="S10">
        <v>38</v>
      </c>
      <c r="T10">
        <v>51</v>
      </c>
      <c r="U10">
        <v>42</v>
      </c>
      <c r="V10">
        <v>24</v>
      </c>
      <c r="W10">
        <v>31</v>
      </c>
      <c r="X10" s="3">
        <v>118.43502075504139</v>
      </c>
      <c r="Y10" s="3">
        <v>129.52895825498305</v>
      </c>
      <c r="Z10" s="3">
        <v>160.19899321810107</v>
      </c>
      <c r="AA10" s="3">
        <v>25.823565430370888</v>
      </c>
      <c r="AB10" s="3">
        <v>23.417145320344414</v>
      </c>
      <c r="AC10" s="3">
        <v>60.429702650290885</v>
      </c>
      <c r="AD10" s="3">
        <v>35.197537115145209</v>
      </c>
      <c r="AE10" s="3">
        <v>34.855800216253066</v>
      </c>
      <c r="AF10" s="3">
        <v>53.924272425861112</v>
      </c>
      <c r="AG10" s="3">
        <v>38.307526693784162</v>
      </c>
      <c r="AH10" s="3">
        <v>25.167519181585675</v>
      </c>
      <c r="AI10" s="3">
        <v>32.927915633519603</v>
      </c>
      <c r="AJ10" s="2">
        <v>3.7217236588293994</v>
      </c>
      <c r="AK10" s="2">
        <v>1.2860352816632845</v>
      </c>
      <c r="AL10">
        <v>1.5325448649318909E-3</v>
      </c>
      <c r="AM10">
        <v>0.31766516155748581</v>
      </c>
    </row>
    <row r="11" spans="1:39" x14ac:dyDescent="0.25">
      <c r="A11">
        <v>825</v>
      </c>
      <c r="B11" t="s">
        <v>1640</v>
      </c>
      <c r="C11" t="s">
        <v>1641</v>
      </c>
      <c r="E11" t="s">
        <v>110</v>
      </c>
      <c r="F11" s="5" t="s">
        <v>844</v>
      </c>
      <c r="G11" t="s">
        <v>29</v>
      </c>
      <c r="H11">
        <v>54710</v>
      </c>
      <c r="I11">
        <v>381.88</v>
      </c>
      <c r="J11">
        <v>57</v>
      </c>
      <c r="K11">
        <v>51</v>
      </c>
      <c r="L11">
        <v>85</v>
      </c>
      <c r="M11">
        <v>100</v>
      </c>
      <c r="N11">
        <v>71</v>
      </c>
      <c r="O11">
        <v>47</v>
      </c>
      <c r="P11">
        <v>46</v>
      </c>
      <c r="Q11">
        <v>27</v>
      </c>
      <c r="R11">
        <v>46</v>
      </c>
      <c r="S11">
        <v>58</v>
      </c>
      <c r="T11">
        <v>32</v>
      </c>
      <c r="U11">
        <v>49</v>
      </c>
      <c r="V11">
        <v>44</v>
      </c>
      <c r="W11">
        <v>21</v>
      </c>
      <c r="X11" s="3">
        <v>89.883721108736765</v>
      </c>
      <c r="Y11" s="3">
        <v>93.861563952886272</v>
      </c>
      <c r="Z11" s="3">
        <v>73.381474312807583</v>
      </c>
      <c r="AA11" s="3">
        <v>44.95213241583081</v>
      </c>
      <c r="AB11" s="3">
        <v>43.087547389433723</v>
      </c>
      <c r="AC11" s="3">
        <v>28.624595992243052</v>
      </c>
      <c r="AD11" s="3">
        <v>49.063233554444835</v>
      </c>
      <c r="AE11" s="3">
        <v>53.200958224807309</v>
      </c>
      <c r="AF11" s="3">
        <v>33.834837600540304</v>
      </c>
      <c r="AG11" s="3">
        <v>44.692114476081521</v>
      </c>
      <c r="AH11" s="3">
        <v>46.140451832907075</v>
      </c>
      <c r="AI11" s="3">
        <v>22.306007364642312</v>
      </c>
      <c r="AJ11" s="2">
        <v>2.2039888184856316</v>
      </c>
      <c r="AK11" s="2">
        <v>1.2029410037676029</v>
      </c>
      <c r="AL11">
        <v>1.7786058708886719E-3</v>
      </c>
      <c r="AM11">
        <v>6.6998111934467364E-2</v>
      </c>
    </row>
    <row r="12" spans="1:39" x14ac:dyDescent="0.25">
      <c r="A12">
        <v>1060</v>
      </c>
      <c r="B12" t="s">
        <v>2463</v>
      </c>
      <c r="C12" t="s">
        <v>2464</v>
      </c>
      <c r="E12" t="s">
        <v>73</v>
      </c>
      <c r="F12" s="5" t="s">
        <v>817</v>
      </c>
      <c r="G12" t="s">
        <v>17</v>
      </c>
      <c r="H12">
        <v>81805</v>
      </c>
      <c r="I12">
        <v>414.93</v>
      </c>
      <c r="J12">
        <v>85</v>
      </c>
      <c r="K12">
        <v>85</v>
      </c>
      <c r="L12">
        <v>189</v>
      </c>
      <c r="M12">
        <v>208</v>
      </c>
      <c r="N12">
        <v>251</v>
      </c>
      <c r="O12">
        <v>126</v>
      </c>
      <c r="P12">
        <v>134</v>
      </c>
      <c r="Q12">
        <v>169</v>
      </c>
      <c r="R12">
        <v>130</v>
      </c>
      <c r="S12">
        <v>165</v>
      </c>
      <c r="T12">
        <v>143</v>
      </c>
      <c r="U12">
        <v>124</v>
      </c>
      <c r="V12">
        <v>118</v>
      </c>
      <c r="W12">
        <v>150</v>
      </c>
      <c r="X12" s="3">
        <v>199.85909752413235</v>
      </c>
      <c r="Y12" s="3">
        <v>195.23205302200347</v>
      </c>
      <c r="Z12" s="3">
        <v>259.41901482415074</v>
      </c>
      <c r="AA12" s="3">
        <v>120.50997200839748</v>
      </c>
      <c r="AB12" s="3">
        <v>125.51589891704606</v>
      </c>
      <c r="AC12" s="3">
        <v>179.1687675070028</v>
      </c>
      <c r="AD12" s="3">
        <v>138.65696439299629</v>
      </c>
      <c r="AE12" s="3">
        <v>151.34755357057253</v>
      </c>
      <c r="AF12" s="3">
        <v>151.19943052741448</v>
      </c>
      <c r="AG12" s="3">
        <v>113.09841214355323</v>
      </c>
      <c r="AH12" s="3">
        <v>123.74030264279624</v>
      </c>
      <c r="AI12" s="3">
        <v>159.32862403315937</v>
      </c>
      <c r="AJ12" s="2">
        <v>1.5393189523349862</v>
      </c>
      <c r="AK12" s="2">
        <v>1.1136807739014367</v>
      </c>
      <c r="AL12">
        <v>1.939487974769584E-3</v>
      </c>
      <c r="AM12">
        <v>0.32445135708094808</v>
      </c>
    </row>
    <row r="13" spans="1:39" x14ac:dyDescent="0.25">
      <c r="A13">
        <v>205</v>
      </c>
      <c r="B13" t="s">
        <v>1946</v>
      </c>
      <c r="C13" t="s">
        <v>1947</v>
      </c>
      <c r="E13" t="s">
        <v>102</v>
      </c>
      <c r="F13" s="5" t="s">
        <v>1767</v>
      </c>
      <c r="G13" t="s">
        <v>17</v>
      </c>
      <c r="H13">
        <v>96870</v>
      </c>
      <c r="I13">
        <v>386.08</v>
      </c>
      <c r="J13">
        <v>60</v>
      </c>
      <c r="K13">
        <v>53</v>
      </c>
      <c r="L13">
        <v>144</v>
      </c>
      <c r="M13">
        <v>139</v>
      </c>
      <c r="N13">
        <v>202</v>
      </c>
      <c r="O13">
        <v>49</v>
      </c>
      <c r="P13">
        <v>40</v>
      </c>
      <c r="Q13">
        <v>92</v>
      </c>
      <c r="R13">
        <v>34</v>
      </c>
      <c r="S13">
        <v>75</v>
      </c>
      <c r="T13">
        <v>89</v>
      </c>
      <c r="U13">
        <v>55</v>
      </c>
      <c r="V13">
        <v>35</v>
      </c>
      <c r="W13">
        <v>88</v>
      </c>
      <c r="X13" s="3">
        <v>152.27359811362464</v>
      </c>
      <c r="Y13" s="3">
        <v>130.46757389451193</v>
      </c>
      <c r="Z13" s="3">
        <v>208.7754621293962</v>
      </c>
      <c r="AA13" s="3">
        <v>46.864989114376797</v>
      </c>
      <c r="AB13" s="3">
        <v>37.467432512551063</v>
      </c>
      <c r="AC13" s="3">
        <v>97.53566041801335</v>
      </c>
      <c r="AD13" s="3">
        <v>36.264129148937485</v>
      </c>
      <c r="AE13" s="3">
        <v>68.794342532078417</v>
      </c>
      <c r="AF13" s="3">
        <v>94.103142076502721</v>
      </c>
      <c r="AG13" s="3">
        <v>50.164618289479257</v>
      </c>
      <c r="AH13" s="3">
        <v>36.702632139812444</v>
      </c>
      <c r="AI13" s="3">
        <v>93.472792766120165</v>
      </c>
      <c r="AJ13" s="2">
        <v>2.702599755882809</v>
      </c>
      <c r="AK13" s="2">
        <v>1.1043671179656545</v>
      </c>
      <c r="AL13">
        <v>2.7040839939659706E-3</v>
      </c>
      <c r="AM13">
        <v>0.68933419260678441</v>
      </c>
    </row>
    <row r="14" spans="1:39" x14ac:dyDescent="0.25">
      <c r="A14">
        <v>865</v>
      </c>
      <c r="B14" t="s">
        <v>1668</v>
      </c>
      <c r="C14" t="s">
        <v>1669</v>
      </c>
      <c r="E14" t="s">
        <v>169</v>
      </c>
      <c r="F14" s="5" t="s">
        <v>891</v>
      </c>
      <c r="G14" t="s">
        <v>29</v>
      </c>
      <c r="H14">
        <v>46777</v>
      </c>
      <c r="I14">
        <v>341.36</v>
      </c>
      <c r="J14">
        <v>50</v>
      </c>
      <c r="K14">
        <v>47</v>
      </c>
      <c r="L14">
        <v>85</v>
      </c>
      <c r="M14">
        <v>97</v>
      </c>
      <c r="N14">
        <v>68</v>
      </c>
      <c r="O14">
        <v>51</v>
      </c>
      <c r="P14">
        <v>52</v>
      </c>
      <c r="Q14">
        <v>33</v>
      </c>
      <c r="R14">
        <v>38</v>
      </c>
      <c r="S14">
        <v>66</v>
      </c>
      <c r="T14">
        <v>36</v>
      </c>
      <c r="U14">
        <v>50</v>
      </c>
      <c r="V14">
        <v>56</v>
      </c>
      <c r="W14">
        <v>31</v>
      </c>
      <c r="X14" s="3">
        <v>89.883721108736765</v>
      </c>
      <c r="Y14" s="3">
        <v>91.045717034299685</v>
      </c>
      <c r="Z14" s="3">
        <v>70.280848637618533</v>
      </c>
      <c r="AA14" s="3">
        <v>48.777845812922791</v>
      </c>
      <c r="AB14" s="3">
        <v>48.707662266316383</v>
      </c>
      <c r="AC14" s="3">
        <v>34.985617323852615</v>
      </c>
      <c r="AD14" s="3">
        <v>40.530497284106602</v>
      </c>
      <c r="AE14" s="3">
        <v>60.539021428229006</v>
      </c>
      <c r="AF14" s="3">
        <v>38.064192300607843</v>
      </c>
      <c r="AG14" s="3">
        <v>45.604198444981144</v>
      </c>
      <c r="AH14" s="3">
        <v>58.724211423699913</v>
      </c>
      <c r="AI14" s="3">
        <v>32.927915633519603</v>
      </c>
      <c r="AJ14" s="2">
        <v>1.8963399459033501</v>
      </c>
      <c r="AK14" s="2">
        <v>1.0136779525743072</v>
      </c>
      <c r="AL14">
        <v>2.996734286541845E-3</v>
      </c>
      <c r="AM14">
        <v>0.85439707915067165</v>
      </c>
    </row>
    <row r="15" spans="1:39" x14ac:dyDescent="0.25">
      <c r="A15">
        <v>566</v>
      </c>
      <c r="B15" t="s">
        <v>2280</v>
      </c>
      <c r="C15" t="s">
        <v>2281</v>
      </c>
      <c r="E15" t="s">
        <v>310</v>
      </c>
      <c r="F15" s="5" t="s">
        <v>1003</v>
      </c>
      <c r="G15" t="s">
        <v>47</v>
      </c>
      <c r="H15">
        <v>54806</v>
      </c>
      <c r="I15">
        <v>282.62</v>
      </c>
      <c r="J15">
        <v>25</v>
      </c>
      <c r="K15">
        <v>25</v>
      </c>
      <c r="L15">
        <v>37</v>
      </c>
      <c r="M15">
        <v>39</v>
      </c>
      <c r="N15">
        <v>32</v>
      </c>
      <c r="O15">
        <v>15</v>
      </c>
      <c r="P15">
        <v>11</v>
      </c>
      <c r="Q15">
        <v>11</v>
      </c>
      <c r="R15">
        <v>14</v>
      </c>
      <c r="S15">
        <v>11</v>
      </c>
      <c r="T15">
        <v>12</v>
      </c>
      <c r="U15">
        <v>19</v>
      </c>
      <c r="V15">
        <v>11</v>
      </c>
      <c r="W15">
        <v>10</v>
      </c>
      <c r="X15" s="3">
        <v>39.125855070861888</v>
      </c>
      <c r="Y15" s="3">
        <v>36.606009941625651</v>
      </c>
      <c r="Z15" s="3">
        <v>33.073340535349892</v>
      </c>
      <c r="AA15" s="3">
        <v>14.346425239094938</v>
      </c>
      <c r="AB15" s="3">
        <v>10.303543940951542</v>
      </c>
      <c r="AC15" s="3">
        <v>11.661872441284206</v>
      </c>
      <c r="AD15" s="3">
        <v>14.932288473091907</v>
      </c>
      <c r="AE15" s="3">
        <v>10.089836904704836</v>
      </c>
      <c r="AF15" s="3">
        <v>12.688064100202615</v>
      </c>
      <c r="AG15" s="3">
        <v>17.329595409092835</v>
      </c>
      <c r="AH15" s="3">
        <v>11.535112958226769</v>
      </c>
      <c r="AI15" s="3">
        <v>10.621908268877291</v>
      </c>
      <c r="AJ15" s="2">
        <v>2.9964111069464989</v>
      </c>
      <c r="AK15" s="2">
        <v>0.95501191771975935</v>
      </c>
      <c r="AL15">
        <v>3.5568234641330018E-3</v>
      </c>
      <c r="AM15">
        <v>0.70521450246072603</v>
      </c>
    </row>
    <row r="16" spans="1:39" x14ac:dyDescent="0.25">
      <c r="A16">
        <v>1462</v>
      </c>
      <c r="B16" t="s">
        <v>2573</v>
      </c>
      <c r="C16" t="s">
        <v>2574</v>
      </c>
      <c r="E16" t="s">
        <v>333</v>
      </c>
      <c r="F16" s="5" t="s">
        <v>1022</v>
      </c>
      <c r="G16" t="s">
        <v>47</v>
      </c>
      <c r="H16">
        <v>53941</v>
      </c>
      <c r="I16">
        <v>271.64</v>
      </c>
      <c r="J16">
        <v>28</v>
      </c>
      <c r="K16">
        <v>28</v>
      </c>
      <c r="L16">
        <v>25</v>
      </c>
      <c r="M16">
        <v>28</v>
      </c>
      <c r="N16">
        <v>21</v>
      </c>
      <c r="O16">
        <v>20</v>
      </c>
      <c r="P16">
        <v>19</v>
      </c>
      <c r="Q16">
        <v>12</v>
      </c>
      <c r="R16">
        <v>17</v>
      </c>
      <c r="S16">
        <v>29</v>
      </c>
      <c r="T16">
        <v>15</v>
      </c>
      <c r="U16">
        <v>25</v>
      </c>
      <c r="V16">
        <v>13</v>
      </c>
      <c r="W16">
        <v>8</v>
      </c>
      <c r="X16" s="3">
        <v>26.436388561393166</v>
      </c>
      <c r="Y16" s="3">
        <v>26.281237906808158</v>
      </c>
      <c r="Z16" s="3">
        <v>21.704379726323371</v>
      </c>
      <c r="AA16" s="3">
        <v>19.128566985459919</v>
      </c>
      <c r="AB16" s="3">
        <v>17.797030443461754</v>
      </c>
      <c r="AC16" s="3">
        <v>12.722042663219133</v>
      </c>
      <c r="AD16" s="3">
        <v>18.132064574468743</v>
      </c>
      <c r="AE16" s="3">
        <v>26.600479112403654</v>
      </c>
      <c r="AF16" s="3">
        <v>15.860080125253269</v>
      </c>
      <c r="AG16" s="3">
        <v>22.802099222490572</v>
      </c>
      <c r="AH16" s="3">
        <v>13.632406223358908</v>
      </c>
      <c r="AI16" s="3">
        <v>8.4975266151018332</v>
      </c>
      <c r="AJ16" s="2">
        <v>1.4990039014222076</v>
      </c>
      <c r="AK16" s="2">
        <v>1.3485395837412919</v>
      </c>
      <c r="AL16">
        <v>3.5942800394931766E-3</v>
      </c>
      <c r="AM16">
        <v>0.42138994590105683</v>
      </c>
    </row>
    <row r="17" spans="1:39" x14ac:dyDescent="0.25">
      <c r="A17">
        <v>1826</v>
      </c>
      <c r="B17" t="s">
        <v>2804</v>
      </c>
      <c r="C17" t="s">
        <v>2805</v>
      </c>
      <c r="E17" t="s">
        <v>115</v>
      </c>
      <c r="F17" s="5" t="s">
        <v>848</v>
      </c>
      <c r="G17" t="s">
        <v>17</v>
      </c>
      <c r="H17">
        <v>88986</v>
      </c>
      <c r="I17">
        <v>378.96</v>
      </c>
      <c r="J17">
        <v>70</v>
      </c>
      <c r="K17">
        <v>62</v>
      </c>
      <c r="L17">
        <v>65</v>
      </c>
      <c r="M17">
        <v>79</v>
      </c>
      <c r="N17">
        <v>70</v>
      </c>
      <c r="O17">
        <v>26</v>
      </c>
      <c r="P17">
        <v>25</v>
      </c>
      <c r="Q17">
        <v>30</v>
      </c>
      <c r="R17">
        <v>27</v>
      </c>
      <c r="S17">
        <v>43</v>
      </c>
      <c r="T17">
        <v>34</v>
      </c>
      <c r="U17">
        <v>30</v>
      </c>
      <c r="V17">
        <v>19</v>
      </c>
      <c r="W17">
        <v>33</v>
      </c>
      <c r="X17" s="3">
        <v>68.734610259622229</v>
      </c>
      <c r="Y17" s="3">
        <v>74.150635522780163</v>
      </c>
      <c r="Z17" s="3">
        <v>72.3479324210779</v>
      </c>
      <c r="AA17" s="3">
        <v>24.867137081097894</v>
      </c>
      <c r="AB17" s="3">
        <v>23.417145320344414</v>
      </c>
      <c r="AC17" s="3">
        <v>31.805106658047833</v>
      </c>
      <c r="AD17" s="3">
        <v>28.797984912391534</v>
      </c>
      <c r="AE17" s="3">
        <v>39.442089718391628</v>
      </c>
      <c r="AF17" s="3">
        <v>35.949514950574077</v>
      </c>
      <c r="AG17" s="3">
        <v>27.362519066988686</v>
      </c>
      <c r="AH17" s="3">
        <v>19.924286018755325</v>
      </c>
      <c r="AI17" s="3">
        <v>35.052297287295062</v>
      </c>
      <c r="AJ17" s="2">
        <v>2.6874119122522679</v>
      </c>
      <c r="AK17" s="2">
        <v>1.2653719384664175</v>
      </c>
      <c r="AL17">
        <v>4.406923375485497E-3</v>
      </c>
      <c r="AM17">
        <v>0.35606470717346039</v>
      </c>
    </row>
    <row r="18" spans="1:39" x14ac:dyDescent="0.25">
      <c r="A18">
        <v>1039</v>
      </c>
      <c r="B18" t="s">
        <v>2302</v>
      </c>
      <c r="C18" t="s">
        <v>2303</v>
      </c>
      <c r="E18" t="s">
        <v>63</v>
      </c>
      <c r="F18" s="5" t="s">
        <v>811</v>
      </c>
      <c r="G18" t="s">
        <v>29</v>
      </c>
      <c r="H18">
        <v>120884</v>
      </c>
      <c r="I18">
        <v>432.91</v>
      </c>
      <c r="J18">
        <v>116</v>
      </c>
      <c r="K18">
        <v>116</v>
      </c>
      <c r="L18">
        <v>145</v>
      </c>
      <c r="M18">
        <v>178</v>
      </c>
      <c r="N18">
        <v>214</v>
      </c>
      <c r="O18">
        <v>35</v>
      </c>
      <c r="P18">
        <v>24</v>
      </c>
      <c r="Q18">
        <v>62</v>
      </c>
      <c r="R18">
        <v>34</v>
      </c>
      <c r="S18">
        <v>48</v>
      </c>
      <c r="T18">
        <v>65</v>
      </c>
      <c r="U18">
        <v>29</v>
      </c>
      <c r="V18">
        <v>32</v>
      </c>
      <c r="W18">
        <v>66</v>
      </c>
      <c r="X18" s="3">
        <v>153.33105365608037</v>
      </c>
      <c r="Y18" s="3">
        <v>167.07358383613757</v>
      </c>
      <c r="Z18" s="3">
        <v>221.17796483015243</v>
      </c>
      <c r="AA18" s="3">
        <v>33.474992224554853</v>
      </c>
      <c r="AB18" s="3">
        <v>22.480459507530639</v>
      </c>
      <c r="AC18" s="3">
        <v>65.730553759965517</v>
      </c>
      <c r="AD18" s="3">
        <v>36.264129148937485</v>
      </c>
      <c r="AE18" s="3">
        <v>44.028379220530191</v>
      </c>
      <c r="AF18" s="3">
        <v>68.727013876097502</v>
      </c>
      <c r="AG18" s="3">
        <v>26.450435098089063</v>
      </c>
      <c r="AH18" s="3">
        <v>33.556692242114231</v>
      </c>
      <c r="AI18" s="3">
        <v>70.104594574590124</v>
      </c>
      <c r="AJ18" s="2">
        <v>4.4506564262046435</v>
      </c>
      <c r="AK18" s="2">
        <v>1.145319730248086</v>
      </c>
      <c r="AL18">
        <v>5.6141161923015659E-3</v>
      </c>
      <c r="AM18">
        <v>0.24283198969602726</v>
      </c>
    </row>
    <row r="19" spans="1:39" x14ac:dyDescent="0.25">
      <c r="A19">
        <v>816</v>
      </c>
      <c r="B19" t="s">
        <v>1721</v>
      </c>
      <c r="C19" t="s">
        <v>1722</v>
      </c>
      <c r="E19" t="s">
        <v>370</v>
      </c>
      <c r="F19" s="5" t="s">
        <v>1053</v>
      </c>
      <c r="G19" t="s">
        <v>51</v>
      </c>
      <c r="H19">
        <v>47860</v>
      </c>
      <c r="I19">
        <v>258.58</v>
      </c>
      <c r="J19">
        <v>30</v>
      </c>
      <c r="K19">
        <v>23</v>
      </c>
      <c r="L19">
        <v>27</v>
      </c>
      <c r="M19">
        <v>33</v>
      </c>
      <c r="N19">
        <v>22</v>
      </c>
      <c r="O19">
        <v>14</v>
      </c>
      <c r="P19">
        <v>12</v>
      </c>
      <c r="Q19">
        <v>4</v>
      </c>
      <c r="R19">
        <v>14</v>
      </c>
      <c r="S19">
        <v>16</v>
      </c>
      <c r="T19">
        <v>7</v>
      </c>
      <c r="U19">
        <v>26</v>
      </c>
      <c r="V19">
        <v>13</v>
      </c>
      <c r="W19">
        <v>6</v>
      </c>
      <c r="X19" s="3">
        <v>28.551299646304621</v>
      </c>
      <c r="Y19" s="3">
        <v>30.974316104452473</v>
      </c>
      <c r="Z19" s="3">
        <v>22.737921618053054</v>
      </c>
      <c r="AA19" s="3">
        <v>13.389996889821942</v>
      </c>
      <c r="AB19" s="3">
        <v>11.24022975376532</v>
      </c>
      <c r="AC19" s="3">
        <v>4.2406808877397113</v>
      </c>
      <c r="AD19" s="3">
        <v>14.932288473091907</v>
      </c>
      <c r="AE19" s="3">
        <v>14.676126406843396</v>
      </c>
      <c r="AF19" s="3">
        <v>7.4013707251181922</v>
      </c>
      <c r="AG19" s="3">
        <v>23.714183191390195</v>
      </c>
      <c r="AH19" s="3">
        <v>13.632406223358908</v>
      </c>
      <c r="AI19" s="3">
        <v>6.3731449613263749</v>
      </c>
      <c r="AJ19" s="2">
        <v>2.8493575160236446</v>
      </c>
      <c r="AK19" s="2">
        <v>0.84652356957836794</v>
      </c>
      <c r="AL19">
        <v>5.8361433451438816E-3</v>
      </c>
      <c r="AM19">
        <v>0.56488017243169741</v>
      </c>
    </row>
    <row r="20" spans="1:39" x14ac:dyDescent="0.25">
      <c r="A20">
        <v>81</v>
      </c>
      <c r="B20" t="s">
        <v>1848</v>
      </c>
      <c r="C20" t="s">
        <v>1849</v>
      </c>
      <c r="E20" t="s">
        <v>192</v>
      </c>
      <c r="F20" s="5" t="s">
        <v>910</v>
      </c>
      <c r="G20" t="s">
        <v>51</v>
      </c>
      <c r="H20">
        <v>117771</v>
      </c>
      <c r="I20">
        <v>328.6</v>
      </c>
      <c r="J20">
        <v>46</v>
      </c>
      <c r="K20">
        <v>31</v>
      </c>
      <c r="L20">
        <v>59</v>
      </c>
      <c r="M20">
        <v>56</v>
      </c>
      <c r="N20">
        <v>52</v>
      </c>
      <c r="O20">
        <v>30</v>
      </c>
      <c r="P20">
        <v>28</v>
      </c>
      <c r="Q20">
        <v>19</v>
      </c>
      <c r="R20">
        <v>26</v>
      </c>
      <c r="S20">
        <v>37</v>
      </c>
      <c r="T20">
        <v>20</v>
      </c>
      <c r="U20">
        <v>37</v>
      </c>
      <c r="V20">
        <v>30</v>
      </c>
      <c r="W20">
        <v>12</v>
      </c>
      <c r="X20" s="3">
        <v>62.389877004887872</v>
      </c>
      <c r="Y20" s="3">
        <v>52.562475813616317</v>
      </c>
      <c r="Z20" s="3">
        <v>53.744178369943583</v>
      </c>
      <c r="AA20" s="3">
        <v>28.692850478189875</v>
      </c>
      <c r="AB20" s="3">
        <v>26.227202758785744</v>
      </c>
      <c r="AC20" s="3">
        <v>20.143234216763627</v>
      </c>
      <c r="AD20" s="3">
        <v>27.731392878599255</v>
      </c>
      <c r="AE20" s="3">
        <v>33.938542315825352</v>
      </c>
      <c r="AF20" s="3">
        <v>21.146773500337691</v>
      </c>
      <c r="AG20" s="3">
        <v>33.747106849286048</v>
      </c>
      <c r="AH20" s="3">
        <v>31.459398976982094</v>
      </c>
      <c r="AI20" s="3">
        <v>12.74628992265275</v>
      </c>
      <c r="AJ20" s="2">
        <v>2.2473906607462899</v>
      </c>
      <c r="AK20" s="2">
        <v>1.0623956190295938</v>
      </c>
      <c r="AL20">
        <v>6.0467050805614693E-3</v>
      </c>
      <c r="AM20">
        <v>0.73571516057370245</v>
      </c>
    </row>
    <row r="21" spans="1:39" x14ac:dyDescent="0.25">
      <c r="A21">
        <v>10</v>
      </c>
      <c r="B21" t="s">
        <v>1590</v>
      </c>
      <c r="C21" t="s">
        <v>1591</v>
      </c>
      <c r="E21" t="s">
        <v>31</v>
      </c>
      <c r="F21" s="5" t="s">
        <v>791</v>
      </c>
      <c r="G21" t="s">
        <v>17</v>
      </c>
      <c r="H21">
        <v>115766</v>
      </c>
      <c r="I21">
        <v>492.07</v>
      </c>
      <c r="J21">
        <v>146</v>
      </c>
      <c r="K21">
        <v>146</v>
      </c>
      <c r="L21">
        <v>244</v>
      </c>
      <c r="M21">
        <v>248</v>
      </c>
      <c r="N21">
        <v>387</v>
      </c>
      <c r="O21">
        <v>64</v>
      </c>
      <c r="P21">
        <v>62</v>
      </c>
      <c r="Q21">
        <v>159</v>
      </c>
      <c r="R21">
        <v>69</v>
      </c>
      <c r="S21">
        <v>80</v>
      </c>
      <c r="T21">
        <v>156</v>
      </c>
      <c r="U21">
        <v>66</v>
      </c>
      <c r="V21">
        <v>62</v>
      </c>
      <c r="W21">
        <v>139</v>
      </c>
      <c r="X21" s="3">
        <v>258.01915235919734</v>
      </c>
      <c r="Y21" s="3">
        <v>232.77667860315796</v>
      </c>
      <c r="Z21" s="3">
        <v>399.9807120993878</v>
      </c>
      <c r="AA21" s="3">
        <v>61.211414353471739</v>
      </c>
      <c r="AB21" s="3">
        <v>58.074520394454147</v>
      </c>
      <c r="AC21" s="3">
        <v>168.56706528765352</v>
      </c>
      <c r="AD21" s="3">
        <v>73.59485033166726</v>
      </c>
      <c r="AE21" s="3">
        <v>73.380632034216987</v>
      </c>
      <c r="AF21" s="3">
        <v>164.94483330263398</v>
      </c>
      <c r="AG21" s="3">
        <v>60.197541947375107</v>
      </c>
      <c r="AH21" s="3">
        <v>65.016091219096324</v>
      </c>
      <c r="AI21" s="3">
        <v>147.64452493739435</v>
      </c>
      <c r="AJ21" s="2">
        <v>3.0945536192141154</v>
      </c>
      <c r="AK21" s="2">
        <v>1.1431592070990348</v>
      </c>
      <c r="AL21">
        <v>6.6755972240618439E-3</v>
      </c>
      <c r="AM21">
        <v>3.7265096549172559E-2</v>
      </c>
    </row>
    <row r="22" spans="1:39" x14ac:dyDescent="0.25">
      <c r="A22">
        <v>1177</v>
      </c>
      <c r="B22" t="s">
        <v>2621</v>
      </c>
      <c r="C22" t="s">
        <v>2622</v>
      </c>
      <c r="E22" t="s">
        <v>127</v>
      </c>
      <c r="F22" s="5" t="s">
        <v>860</v>
      </c>
      <c r="G22" t="s">
        <v>17</v>
      </c>
      <c r="H22">
        <v>123991</v>
      </c>
      <c r="I22">
        <v>367.39</v>
      </c>
      <c r="J22">
        <v>62</v>
      </c>
      <c r="K22">
        <v>62</v>
      </c>
      <c r="L22">
        <v>65</v>
      </c>
      <c r="M22">
        <v>64</v>
      </c>
      <c r="N22">
        <v>77</v>
      </c>
      <c r="O22">
        <v>24</v>
      </c>
      <c r="P22">
        <v>27</v>
      </c>
      <c r="Q22">
        <v>31</v>
      </c>
      <c r="R22">
        <v>26</v>
      </c>
      <c r="S22">
        <v>34</v>
      </c>
      <c r="T22">
        <v>34</v>
      </c>
      <c r="U22">
        <v>37</v>
      </c>
      <c r="V22">
        <v>29</v>
      </c>
      <c r="W22">
        <v>33</v>
      </c>
      <c r="X22" s="3">
        <v>68.734610259622229</v>
      </c>
      <c r="Y22" s="3">
        <v>60.071400929847215</v>
      </c>
      <c r="Z22" s="3">
        <v>79.582725663185684</v>
      </c>
      <c r="AA22" s="3">
        <v>22.9542803825519</v>
      </c>
      <c r="AB22" s="3">
        <v>25.290516945971966</v>
      </c>
      <c r="AC22" s="3">
        <v>32.865276879982758</v>
      </c>
      <c r="AD22" s="3">
        <v>27.731392878599255</v>
      </c>
      <c r="AE22" s="3">
        <v>31.186768614542217</v>
      </c>
      <c r="AF22" s="3">
        <v>35.949514950574077</v>
      </c>
      <c r="AG22" s="3">
        <v>33.747106849286048</v>
      </c>
      <c r="AH22" s="3">
        <v>30.410752344416025</v>
      </c>
      <c r="AI22" s="3">
        <v>35.052297287295062</v>
      </c>
      <c r="AJ22" s="2">
        <v>2.5692090518491946</v>
      </c>
      <c r="AK22" s="2">
        <v>0.95622948101978478</v>
      </c>
      <c r="AL22">
        <v>8.060433569473625E-3</v>
      </c>
      <c r="AM22">
        <v>0.59111018388126013</v>
      </c>
    </row>
    <row r="23" spans="1:39" x14ac:dyDescent="0.25">
      <c r="A23">
        <v>230</v>
      </c>
      <c r="B23" t="s">
        <v>1938</v>
      </c>
      <c r="C23" t="s">
        <v>1939</v>
      </c>
      <c r="E23" t="s">
        <v>437</v>
      </c>
      <c r="F23" s="5" t="s">
        <v>1110</v>
      </c>
      <c r="G23" t="s">
        <v>47</v>
      </c>
      <c r="H23">
        <v>44176</v>
      </c>
      <c r="I23">
        <v>232.72</v>
      </c>
      <c r="J23">
        <v>13</v>
      </c>
      <c r="K23">
        <v>1</v>
      </c>
      <c r="L23">
        <v>18</v>
      </c>
      <c r="M23">
        <v>22</v>
      </c>
      <c r="N23">
        <v>27</v>
      </c>
      <c r="O23">
        <v>8</v>
      </c>
      <c r="P23">
        <v>13</v>
      </c>
      <c r="Q23">
        <v>18</v>
      </c>
      <c r="R23">
        <v>9</v>
      </c>
      <c r="S23">
        <v>11</v>
      </c>
      <c r="T23">
        <v>19</v>
      </c>
      <c r="U23">
        <v>12</v>
      </c>
      <c r="V23">
        <v>9</v>
      </c>
      <c r="W23">
        <v>15</v>
      </c>
      <c r="X23" s="3">
        <v>19.03419976420308</v>
      </c>
      <c r="Y23" s="3">
        <v>20.649544069634981</v>
      </c>
      <c r="Z23" s="3">
        <v>27.905631076701475</v>
      </c>
      <c r="AA23" s="3">
        <v>7.6514267941839673</v>
      </c>
      <c r="AB23" s="3">
        <v>12.176915566579096</v>
      </c>
      <c r="AC23" s="3">
        <v>19.083063994828699</v>
      </c>
      <c r="AD23" s="3">
        <v>9.5993283041305109</v>
      </c>
      <c r="AE23" s="3">
        <v>10.089836904704836</v>
      </c>
      <c r="AF23" s="3">
        <v>20.089434825320808</v>
      </c>
      <c r="AG23" s="3">
        <v>10.945007626795475</v>
      </c>
      <c r="AH23" s="3">
        <v>9.4378196930946281</v>
      </c>
      <c r="AI23" s="3">
        <v>15.932862403315939</v>
      </c>
      <c r="AJ23" s="2">
        <v>1.7370067350656577</v>
      </c>
      <c r="AK23" s="2">
        <v>1.0953557632346793</v>
      </c>
      <c r="AL23">
        <v>9.0828919961253498E-3</v>
      </c>
      <c r="AM23">
        <v>0.54739663863688803</v>
      </c>
    </row>
    <row r="24" spans="1:39" x14ac:dyDescent="0.25">
      <c r="A24">
        <v>621</v>
      </c>
      <c r="B24" t="s">
        <v>1559</v>
      </c>
      <c r="C24" t="s">
        <v>1560</v>
      </c>
      <c r="E24" t="s">
        <v>101</v>
      </c>
      <c r="F24" s="5" t="s">
        <v>839</v>
      </c>
      <c r="G24" t="s">
        <v>29</v>
      </c>
      <c r="H24">
        <v>43922</v>
      </c>
      <c r="I24">
        <v>386.75</v>
      </c>
      <c r="J24">
        <v>79</v>
      </c>
      <c r="K24">
        <v>79</v>
      </c>
      <c r="L24">
        <v>118</v>
      </c>
      <c r="M24">
        <v>162</v>
      </c>
      <c r="N24">
        <v>133</v>
      </c>
      <c r="O24">
        <v>64</v>
      </c>
      <c r="P24">
        <v>68</v>
      </c>
      <c r="Q24">
        <v>50</v>
      </c>
      <c r="R24">
        <v>76</v>
      </c>
      <c r="S24">
        <v>77</v>
      </c>
      <c r="T24">
        <v>68</v>
      </c>
      <c r="U24">
        <v>90</v>
      </c>
      <c r="V24">
        <v>54</v>
      </c>
      <c r="W24">
        <v>55</v>
      </c>
      <c r="X24" s="3">
        <v>124.77975400977574</v>
      </c>
      <c r="Y24" s="3">
        <v>152.05573360367578</v>
      </c>
      <c r="Z24" s="3">
        <v>137.461071600048</v>
      </c>
      <c r="AA24" s="3">
        <v>61.211414353471739</v>
      </c>
      <c r="AB24" s="3">
        <v>63.694635271336807</v>
      </c>
      <c r="AC24" s="3">
        <v>53.008511096746389</v>
      </c>
      <c r="AD24" s="3">
        <v>81.060994568213204</v>
      </c>
      <c r="AE24" s="3">
        <v>70.628858332933845</v>
      </c>
      <c r="AF24" s="3">
        <v>71.899029901148154</v>
      </c>
      <c r="AG24" s="3">
        <v>82.08755720096606</v>
      </c>
      <c r="AH24" s="3">
        <v>56.626918158567769</v>
      </c>
      <c r="AI24" s="3">
        <v>58.42049547882511</v>
      </c>
      <c r="AJ24" s="2">
        <v>2.3286264909025296</v>
      </c>
      <c r="AK24" s="2">
        <v>1.1341918780388649</v>
      </c>
      <c r="AL24">
        <v>9.4054921732152057E-3</v>
      </c>
      <c r="AM24">
        <v>0.2152410064735808</v>
      </c>
    </row>
    <row r="25" spans="1:39" x14ac:dyDescent="0.25">
      <c r="A25">
        <v>741</v>
      </c>
      <c r="B25" t="s">
        <v>2300</v>
      </c>
      <c r="C25" t="s">
        <v>2301</v>
      </c>
      <c r="E25" t="s">
        <v>148</v>
      </c>
      <c r="F25" s="5" t="s">
        <v>875</v>
      </c>
      <c r="G25" t="s">
        <v>17</v>
      </c>
      <c r="H25">
        <v>68947</v>
      </c>
      <c r="I25">
        <v>350.51</v>
      </c>
      <c r="J25">
        <v>57</v>
      </c>
      <c r="K25">
        <v>57</v>
      </c>
      <c r="L25">
        <v>58</v>
      </c>
      <c r="M25">
        <v>76</v>
      </c>
      <c r="N25">
        <v>75</v>
      </c>
      <c r="O25">
        <v>21</v>
      </c>
      <c r="P25">
        <v>14</v>
      </c>
      <c r="Q25">
        <v>26</v>
      </c>
      <c r="R25">
        <v>14</v>
      </c>
      <c r="S25">
        <v>12</v>
      </c>
      <c r="T25">
        <v>30</v>
      </c>
      <c r="U25">
        <v>19</v>
      </c>
      <c r="V25">
        <v>13</v>
      </c>
      <c r="W25">
        <v>30</v>
      </c>
      <c r="X25" s="3">
        <v>61.332421462432144</v>
      </c>
      <c r="Y25" s="3">
        <v>71.334788604193577</v>
      </c>
      <c r="Z25" s="3">
        <v>77.515641879726317</v>
      </c>
      <c r="AA25" s="3">
        <v>20.084995334732913</v>
      </c>
      <c r="AB25" s="3">
        <v>13.113601379392872</v>
      </c>
      <c r="AC25" s="3">
        <v>27.564425770308123</v>
      </c>
      <c r="AD25" s="3">
        <v>14.932288473091907</v>
      </c>
      <c r="AE25" s="3">
        <v>11.007094805132548</v>
      </c>
      <c r="AF25" s="3">
        <v>31.720160250506538</v>
      </c>
      <c r="AG25" s="3">
        <v>17.329595409092835</v>
      </c>
      <c r="AH25" s="3">
        <v>13.632406223358908</v>
      </c>
      <c r="AI25" s="3">
        <v>31.865724806631878</v>
      </c>
      <c r="AJ25" s="2">
        <v>3.4590585417339317</v>
      </c>
      <c r="AK25" s="2">
        <v>0.91774041170559328</v>
      </c>
      <c r="AL25">
        <v>9.5421127953126024E-3</v>
      </c>
      <c r="AM25">
        <v>0.16140684853750376</v>
      </c>
    </row>
    <row r="26" spans="1:39" x14ac:dyDescent="0.25">
      <c r="A26">
        <v>756</v>
      </c>
      <c r="B26" t="s">
        <v>2284</v>
      </c>
      <c r="C26" t="s">
        <v>2285</v>
      </c>
      <c r="E26" t="s">
        <v>505</v>
      </c>
      <c r="F26" s="5" t="s">
        <v>1171</v>
      </c>
      <c r="G26" t="s">
        <v>51</v>
      </c>
      <c r="H26">
        <v>51317</v>
      </c>
      <c r="I26">
        <v>204.75</v>
      </c>
      <c r="J26">
        <v>17</v>
      </c>
      <c r="K26">
        <v>17</v>
      </c>
      <c r="L26">
        <v>10</v>
      </c>
      <c r="M26">
        <v>11</v>
      </c>
      <c r="N26">
        <v>11</v>
      </c>
      <c r="O26">
        <v>2</v>
      </c>
      <c r="P26">
        <v>2</v>
      </c>
      <c r="Q26">
        <v>0</v>
      </c>
      <c r="R26">
        <v>2</v>
      </c>
      <c r="S26">
        <v>1</v>
      </c>
      <c r="T26">
        <v>1</v>
      </c>
      <c r="U26">
        <v>1</v>
      </c>
      <c r="V26">
        <v>1</v>
      </c>
      <c r="W26">
        <v>1</v>
      </c>
      <c r="X26" s="3">
        <v>10.574555424557266</v>
      </c>
      <c r="Y26" s="3">
        <v>10.324772034817491</v>
      </c>
      <c r="Z26" s="3">
        <v>11.368960809026527</v>
      </c>
      <c r="AA26" s="3">
        <v>1.9128566985459918</v>
      </c>
      <c r="AB26" s="3">
        <v>1.8733716256275532</v>
      </c>
      <c r="AC26" s="3">
        <v>0</v>
      </c>
      <c r="AD26" s="3">
        <v>2.1331840675845579</v>
      </c>
      <c r="AE26" s="3">
        <v>0.91725790042771227</v>
      </c>
      <c r="AF26" s="3">
        <v>1.0573386750168845</v>
      </c>
      <c r="AG26" s="3">
        <v>0.91208396889962284</v>
      </c>
      <c r="AH26" s="3">
        <v>1.0486466325660697</v>
      </c>
      <c r="AI26" s="3">
        <v>1.0621908268877291</v>
      </c>
      <c r="AJ26" s="2">
        <v>8.5225415652778356</v>
      </c>
      <c r="AK26" s="2">
        <v>1.3588777414127673</v>
      </c>
      <c r="AL26">
        <v>9.6496255063981719E-3</v>
      </c>
      <c r="AM26">
        <v>0.49001368214679464</v>
      </c>
    </row>
    <row r="27" spans="1:39" x14ac:dyDescent="0.25">
      <c r="A27">
        <v>698</v>
      </c>
      <c r="B27" t="s">
        <v>2298</v>
      </c>
      <c r="C27" t="s">
        <v>2299</v>
      </c>
      <c r="E27" t="s">
        <v>225</v>
      </c>
      <c r="F27" s="5" t="s">
        <v>936</v>
      </c>
      <c r="G27" t="s">
        <v>51</v>
      </c>
      <c r="H27">
        <v>26631</v>
      </c>
      <c r="I27">
        <v>311.95999999999998</v>
      </c>
      <c r="J27">
        <v>33</v>
      </c>
      <c r="K27">
        <v>33</v>
      </c>
      <c r="L27">
        <v>43</v>
      </c>
      <c r="M27">
        <v>73</v>
      </c>
      <c r="N27">
        <v>67</v>
      </c>
      <c r="O27">
        <v>10</v>
      </c>
      <c r="P27">
        <v>21</v>
      </c>
      <c r="Q27">
        <v>31</v>
      </c>
      <c r="R27">
        <v>9</v>
      </c>
      <c r="S27">
        <v>18</v>
      </c>
      <c r="T27">
        <v>32</v>
      </c>
      <c r="U27">
        <v>14</v>
      </c>
      <c r="V27">
        <v>14</v>
      </c>
      <c r="W27">
        <v>33</v>
      </c>
      <c r="X27" s="3">
        <v>45.470588325596246</v>
      </c>
      <c r="Y27" s="3">
        <v>68.51894168560699</v>
      </c>
      <c r="Z27" s="3">
        <v>69.247306745888849</v>
      </c>
      <c r="AA27" s="3">
        <v>9.5642834927299596</v>
      </c>
      <c r="AB27" s="3">
        <v>19.67040206908931</v>
      </c>
      <c r="AC27" s="3">
        <v>32.865276879982758</v>
      </c>
      <c r="AD27" s="3">
        <v>9.5993283041305109</v>
      </c>
      <c r="AE27" s="3">
        <v>16.510642207698822</v>
      </c>
      <c r="AF27" s="3">
        <v>33.834837600540304</v>
      </c>
      <c r="AG27" s="3">
        <v>12.76917556459472</v>
      </c>
      <c r="AH27" s="3">
        <v>14.681052855924978</v>
      </c>
      <c r="AI27" s="3">
        <v>35.052297287295062</v>
      </c>
      <c r="AJ27" s="2">
        <v>2.9506754843662817</v>
      </c>
      <c r="AK27" s="2">
        <v>0.95907817217816316</v>
      </c>
      <c r="AL27">
        <v>1.0832004255940459E-2</v>
      </c>
      <c r="AM27">
        <v>0.61715194491381875</v>
      </c>
    </row>
    <row r="28" spans="1:39" x14ac:dyDescent="0.25">
      <c r="A28">
        <v>548</v>
      </c>
      <c r="B28" t="s">
        <v>1745</v>
      </c>
      <c r="C28" t="s">
        <v>1746</v>
      </c>
      <c r="E28" t="s">
        <v>259</v>
      </c>
      <c r="F28" s="5" t="s">
        <v>961</v>
      </c>
      <c r="G28" t="s">
        <v>17</v>
      </c>
      <c r="H28">
        <v>42916</v>
      </c>
      <c r="I28">
        <v>299.47000000000003</v>
      </c>
      <c r="J28">
        <v>30</v>
      </c>
      <c r="K28">
        <v>30</v>
      </c>
      <c r="L28">
        <v>48</v>
      </c>
      <c r="M28">
        <v>53</v>
      </c>
      <c r="N28">
        <v>32</v>
      </c>
      <c r="O28">
        <v>34</v>
      </c>
      <c r="P28">
        <v>25</v>
      </c>
      <c r="Q28">
        <v>11</v>
      </c>
      <c r="R28">
        <v>39</v>
      </c>
      <c r="S28">
        <v>29</v>
      </c>
      <c r="T28">
        <v>15</v>
      </c>
      <c r="U28">
        <v>46</v>
      </c>
      <c r="V28">
        <v>23</v>
      </c>
      <c r="W28">
        <v>15</v>
      </c>
      <c r="X28" s="3">
        <v>50.757866037874884</v>
      </c>
      <c r="Y28" s="3">
        <v>49.74662889502973</v>
      </c>
      <c r="Z28" s="3">
        <v>33.073340535349892</v>
      </c>
      <c r="AA28" s="3">
        <v>32.518563875281863</v>
      </c>
      <c r="AB28" s="3">
        <v>23.417145320344414</v>
      </c>
      <c r="AC28" s="3">
        <v>11.661872441284206</v>
      </c>
      <c r="AD28" s="3">
        <v>41.597089317898885</v>
      </c>
      <c r="AE28" s="3">
        <v>26.600479112403654</v>
      </c>
      <c r="AF28" s="3">
        <v>15.860080125253269</v>
      </c>
      <c r="AG28" s="3">
        <v>41.955862569382653</v>
      </c>
      <c r="AH28" s="3">
        <v>24.118872549019606</v>
      </c>
      <c r="AI28" s="3">
        <v>15.932862403315939</v>
      </c>
      <c r="AJ28" s="2">
        <v>1.9760741765252245</v>
      </c>
      <c r="AK28" s="2">
        <v>1.0249983062032111</v>
      </c>
      <c r="AL28">
        <v>1.1257894429450584E-2</v>
      </c>
      <c r="AM28">
        <v>0.52815827283571382</v>
      </c>
    </row>
    <row r="29" spans="1:39" x14ac:dyDescent="0.25">
      <c r="A29">
        <v>647</v>
      </c>
      <c r="B29" t="s">
        <v>1686</v>
      </c>
      <c r="C29" t="s">
        <v>1687</v>
      </c>
      <c r="E29" t="s">
        <v>171</v>
      </c>
      <c r="F29" s="5" t="s">
        <v>893</v>
      </c>
      <c r="G29" t="s">
        <v>29</v>
      </c>
      <c r="H29">
        <v>56613</v>
      </c>
      <c r="I29">
        <v>339.48</v>
      </c>
      <c r="J29">
        <v>46</v>
      </c>
      <c r="K29">
        <v>34</v>
      </c>
      <c r="L29">
        <v>64</v>
      </c>
      <c r="M29">
        <v>64</v>
      </c>
      <c r="N29">
        <v>73</v>
      </c>
      <c r="O29">
        <v>30</v>
      </c>
      <c r="P29">
        <v>33</v>
      </c>
      <c r="Q29">
        <v>45</v>
      </c>
      <c r="R29">
        <v>26</v>
      </c>
      <c r="S29">
        <v>31</v>
      </c>
      <c r="T29">
        <v>45</v>
      </c>
      <c r="U29">
        <v>37</v>
      </c>
      <c r="V29">
        <v>30</v>
      </c>
      <c r="W29">
        <v>43</v>
      </c>
      <c r="X29" s="3">
        <v>67.677154717166502</v>
      </c>
      <c r="Y29" s="3">
        <v>60.071400929847215</v>
      </c>
      <c r="Z29" s="3">
        <v>75.44855809626695</v>
      </c>
      <c r="AA29" s="3">
        <v>28.692850478189875</v>
      </c>
      <c r="AB29" s="3">
        <v>30.910631822854626</v>
      </c>
      <c r="AC29" s="3">
        <v>47.70765998707175</v>
      </c>
      <c r="AD29" s="3">
        <v>27.731392878599255</v>
      </c>
      <c r="AE29" s="3">
        <v>28.434994913259079</v>
      </c>
      <c r="AF29" s="3">
        <v>47.580240375759807</v>
      </c>
      <c r="AG29" s="3">
        <v>33.747106849286048</v>
      </c>
      <c r="AH29" s="3">
        <v>31.459398976982094</v>
      </c>
      <c r="AI29" s="3">
        <v>45.674205556172353</v>
      </c>
      <c r="AJ29" s="2">
        <v>1.8935322969326263</v>
      </c>
      <c r="AK29" s="2">
        <v>0.93565983545852216</v>
      </c>
      <c r="AL29">
        <v>1.2012420155944977E-2</v>
      </c>
      <c r="AM29">
        <v>0.41140333337850288</v>
      </c>
    </row>
    <row r="30" spans="1:39" x14ac:dyDescent="0.25">
      <c r="A30">
        <v>379</v>
      </c>
      <c r="B30" t="s">
        <v>1974</v>
      </c>
      <c r="C30" t="s">
        <v>1975</v>
      </c>
      <c r="E30" t="s">
        <v>318</v>
      </c>
      <c r="F30" s="5" t="s">
        <v>1008</v>
      </c>
      <c r="G30" t="s">
        <v>51</v>
      </c>
      <c r="H30">
        <v>134628</v>
      </c>
      <c r="I30">
        <v>277.72000000000003</v>
      </c>
      <c r="J30">
        <v>31</v>
      </c>
      <c r="K30">
        <v>31</v>
      </c>
      <c r="L30">
        <v>21</v>
      </c>
      <c r="M30">
        <v>27</v>
      </c>
      <c r="N30">
        <v>35</v>
      </c>
      <c r="O30">
        <v>6</v>
      </c>
      <c r="P30">
        <v>1</v>
      </c>
      <c r="Q30">
        <v>13</v>
      </c>
      <c r="R30">
        <v>4</v>
      </c>
      <c r="S30">
        <v>1</v>
      </c>
      <c r="T30">
        <v>11</v>
      </c>
      <c r="U30">
        <v>5</v>
      </c>
      <c r="V30">
        <v>3</v>
      </c>
      <c r="W30">
        <v>8</v>
      </c>
      <c r="X30" s="3">
        <v>22.206566391570259</v>
      </c>
      <c r="Y30" s="3">
        <v>25.342622267279296</v>
      </c>
      <c r="Z30" s="3">
        <v>36.17396621053895</v>
      </c>
      <c r="AA30" s="3">
        <v>5.738570095637975</v>
      </c>
      <c r="AB30" s="3">
        <v>0.93668581281377661</v>
      </c>
      <c r="AC30" s="3">
        <v>13.782212885154062</v>
      </c>
      <c r="AD30" s="3">
        <v>4.2663681351691158</v>
      </c>
      <c r="AE30" s="3">
        <v>0.91725790042771227</v>
      </c>
      <c r="AF30" s="3">
        <v>11.63072542518573</v>
      </c>
      <c r="AG30" s="3">
        <v>4.5604198444981145</v>
      </c>
      <c r="AH30" s="3">
        <v>3.1459398976982094</v>
      </c>
      <c r="AI30" s="3">
        <v>8.4975266151018332</v>
      </c>
      <c r="AJ30" s="2">
        <v>4.0925471139204195</v>
      </c>
      <c r="AK30" s="2">
        <v>1.0376739931411239</v>
      </c>
      <c r="AL30">
        <v>1.252250499372007E-2</v>
      </c>
      <c r="AM30">
        <v>0.90860161317246435</v>
      </c>
    </row>
    <row r="31" spans="1:39" x14ac:dyDescent="0.25">
      <c r="A31">
        <v>1685</v>
      </c>
      <c r="B31" t="s">
        <v>2816</v>
      </c>
      <c r="C31" t="s">
        <v>2817</v>
      </c>
      <c r="E31" t="s">
        <v>183</v>
      </c>
      <c r="F31" s="5" t="s">
        <v>903</v>
      </c>
      <c r="G31" t="s">
        <v>29</v>
      </c>
      <c r="H31">
        <v>27337</v>
      </c>
      <c r="I31">
        <v>332.57</v>
      </c>
      <c r="J31">
        <v>34</v>
      </c>
      <c r="K31">
        <v>34</v>
      </c>
      <c r="L31">
        <v>112</v>
      </c>
      <c r="M31">
        <v>122</v>
      </c>
      <c r="N31">
        <v>91</v>
      </c>
      <c r="O31">
        <v>34</v>
      </c>
      <c r="P31">
        <v>33</v>
      </c>
      <c r="Q31">
        <v>34</v>
      </c>
      <c r="R31">
        <v>48</v>
      </c>
      <c r="S31">
        <v>64</v>
      </c>
      <c r="T31">
        <v>33</v>
      </c>
      <c r="U31">
        <v>45</v>
      </c>
      <c r="V31">
        <v>41</v>
      </c>
      <c r="W31">
        <v>36</v>
      </c>
      <c r="X31" s="3">
        <v>118.43502075504139</v>
      </c>
      <c r="Y31" s="3">
        <v>114.51110802252126</v>
      </c>
      <c r="Z31" s="3">
        <v>94.052312147401267</v>
      </c>
      <c r="AA31" s="3">
        <v>32.518563875281863</v>
      </c>
      <c r="AB31" s="3">
        <v>30.910631822854626</v>
      </c>
      <c r="AC31" s="3">
        <v>36.045787545787547</v>
      </c>
      <c r="AD31" s="3">
        <v>51.196417622029394</v>
      </c>
      <c r="AE31" s="3">
        <v>58.704505627373585</v>
      </c>
      <c r="AF31" s="3">
        <v>34.89217627555719</v>
      </c>
      <c r="AG31" s="3">
        <v>41.04377860048303</v>
      </c>
      <c r="AH31" s="3">
        <v>42.994511935208862</v>
      </c>
      <c r="AI31" s="3">
        <v>38.238869767958249</v>
      </c>
      <c r="AJ31" s="2">
        <v>3.2872429857376937</v>
      </c>
      <c r="AK31" s="2">
        <v>1.1841385518390868</v>
      </c>
      <c r="AL31">
        <v>1.3619130885317323E-2</v>
      </c>
      <c r="AM31">
        <v>0.31588750922296716</v>
      </c>
    </row>
    <row r="32" spans="1:39" x14ac:dyDescent="0.25">
      <c r="A32">
        <v>1470</v>
      </c>
      <c r="B32" t="s">
        <v>2758</v>
      </c>
      <c r="C32" t="s">
        <v>2759</v>
      </c>
      <c r="E32" t="s">
        <v>151</v>
      </c>
      <c r="F32" s="5" t="s">
        <v>877</v>
      </c>
      <c r="G32" t="s">
        <v>17</v>
      </c>
      <c r="H32">
        <v>123114</v>
      </c>
      <c r="I32">
        <v>349.37</v>
      </c>
      <c r="J32">
        <v>59</v>
      </c>
      <c r="K32">
        <v>10</v>
      </c>
      <c r="L32">
        <v>60</v>
      </c>
      <c r="M32">
        <v>70</v>
      </c>
      <c r="N32">
        <v>53</v>
      </c>
      <c r="O32">
        <v>23</v>
      </c>
      <c r="P32">
        <v>23</v>
      </c>
      <c r="Q32">
        <v>24</v>
      </c>
      <c r="R32">
        <v>17</v>
      </c>
      <c r="S32">
        <v>26</v>
      </c>
      <c r="T32">
        <v>24</v>
      </c>
      <c r="U32">
        <v>32</v>
      </c>
      <c r="V32">
        <v>27</v>
      </c>
      <c r="W32">
        <v>20</v>
      </c>
      <c r="X32" s="3">
        <v>63.447332547343599</v>
      </c>
      <c r="Y32" s="3">
        <v>65.703094767020389</v>
      </c>
      <c r="Z32" s="3">
        <v>54.777720261673267</v>
      </c>
      <c r="AA32" s="3">
        <v>21.997852033278907</v>
      </c>
      <c r="AB32" s="3">
        <v>21.543773694716862</v>
      </c>
      <c r="AC32" s="3">
        <v>25.444085326438266</v>
      </c>
      <c r="AD32" s="3">
        <v>18.132064574468743</v>
      </c>
      <c r="AE32" s="3">
        <v>23.84870541112052</v>
      </c>
      <c r="AF32" s="3">
        <v>25.37612820040523</v>
      </c>
      <c r="AG32" s="3">
        <v>29.186687004787931</v>
      </c>
      <c r="AH32" s="3">
        <v>28.313459079283884</v>
      </c>
      <c r="AI32" s="3">
        <v>21.243816537754583</v>
      </c>
      <c r="AJ32" s="2">
        <v>2.6661774556604403</v>
      </c>
      <c r="AK32" s="2">
        <v>0.85539126992479264</v>
      </c>
      <c r="AL32">
        <v>1.3858211519343772E-2</v>
      </c>
      <c r="AM32">
        <v>0.47897379512240335</v>
      </c>
    </row>
    <row r="33" spans="1:39" x14ac:dyDescent="0.25">
      <c r="A33">
        <v>902</v>
      </c>
      <c r="B33" t="s">
        <v>2262</v>
      </c>
      <c r="C33" t="s">
        <v>2263</v>
      </c>
      <c r="E33" t="s">
        <v>581</v>
      </c>
      <c r="F33" s="5" t="s">
        <v>1240</v>
      </c>
      <c r="G33" t="s">
        <v>47</v>
      </c>
      <c r="H33">
        <v>41998</v>
      </c>
      <c r="I33">
        <v>175.71</v>
      </c>
      <c r="J33">
        <v>10</v>
      </c>
      <c r="K33">
        <v>10</v>
      </c>
      <c r="L33">
        <v>6</v>
      </c>
      <c r="M33">
        <v>6</v>
      </c>
      <c r="N33">
        <v>11</v>
      </c>
      <c r="O33">
        <v>2</v>
      </c>
      <c r="P33">
        <v>2</v>
      </c>
      <c r="Q33">
        <v>8</v>
      </c>
      <c r="R33">
        <v>1</v>
      </c>
      <c r="S33">
        <v>2</v>
      </c>
      <c r="T33">
        <v>6</v>
      </c>
      <c r="U33">
        <v>2</v>
      </c>
      <c r="V33">
        <v>1</v>
      </c>
      <c r="W33">
        <v>7</v>
      </c>
      <c r="X33" s="3">
        <v>6.3447332547343605</v>
      </c>
      <c r="Y33" s="3">
        <v>5.6316938371731764</v>
      </c>
      <c r="Z33" s="3">
        <v>11.368960809026527</v>
      </c>
      <c r="AA33" s="3">
        <v>1.9128566985459918</v>
      </c>
      <c r="AB33" s="3">
        <v>1.8733716256275532</v>
      </c>
      <c r="AC33" s="3">
        <v>8.4813617754794226</v>
      </c>
      <c r="AD33" s="3">
        <v>1.066592033792279</v>
      </c>
      <c r="AE33" s="3">
        <v>1.8345158008554245</v>
      </c>
      <c r="AF33" s="3">
        <v>6.3440320501013074</v>
      </c>
      <c r="AG33" s="3">
        <v>1.8241679377992457</v>
      </c>
      <c r="AH33" s="3">
        <v>1.0486466325660697</v>
      </c>
      <c r="AI33" s="3">
        <v>7.4353357882141049</v>
      </c>
      <c r="AJ33" s="2">
        <v>1.9030133637734172</v>
      </c>
      <c r="AK33" s="2">
        <v>0.89687670078020643</v>
      </c>
      <c r="AL33">
        <v>1.4339638234007209E-2</v>
      </c>
      <c r="AM33">
        <v>0.6023833864347049</v>
      </c>
    </row>
    <row r="34" spans="1:39" x14ac:dyDescent="0.25">
      <c r="A34">
        <v>441</v>
      </c>
      <c r="B34" t="s">
        <v>2111</v>
      </c>
      <c r="C34" t="s">
        <v>1470</v>
      </c>
      <c r="E34" t="s">
        <v>122</v>
      </c>
      <c r="F34" s="5" t="s">
        <v>855</v>
      </c>
      <c r="G34" t="s">
        <v>51</v>
      </c>
      <c r="H34">
        <v>88959</v>
      </c>
      <c r="I34">
        <v>370.15</v>
      </c>
      <c r="J34">
        <v>63</v>
      </c>
      <c r="K34">
        <v>63</v>
      </c>
      <c r="L34">
        <v>55</v>
      </c>
      <c r="M34">
        <v>70</v>
      </c>
      <c r="N34">
        <v>64</v>
      </c>
      <c r="O34">
        <v>16</v>
      </c>
      <c r="P34">
        <v>28</v>
      </c>
      <c r="Q34">
        <v>36</v>
      </c>
      <c r="R34">
        <v>20</v>
      </c>
      <c r="S34">
        <v>31</v>
      </c>
      <c r="T34">
        <v>32</v>
      </c>
      <c r="U34">
        <v>35</v>
      </c>
      <c r="V34">
        <v>20</v>
      </c>
      <c r="W34">
        <v>35</v>
      </c>
      <c r="X34" s="3">
        <v>58.160054835064969</v>
      </c>
      <c r="Y34" s="3">
        <v>65.703094767020389</v>
      </c>
      <c r="Z34" s="3">
        <v>66.146681070699785</v>
      </c>
      <c r="AA34" s="3">
        <v>15.302853588367935</v>
      </c>
      <c r="AB34" s="3">
        <v>26.227202758785744</v>
      </c>
      <c r="AC34" s="3">
        <v>38.166127989657397</v>
      </c>
      <c r="AD34" s="3">
        <v>21.33184067584558</v>
      </c>
      <c r="AE34" s="3">
        <v>28.434994913259079</v>
      </c>
      <c r="AF34" s="3">
        <v>33.834837600540304</v>
      </c>
      <c r="AG34" s="3">
        <v>31.922938911486799</v>
      </c>
      <c r="AH34" s="3">
        <v>20.972932651321397</v>
      </c>
      <c r="AI34" s="3">
        <v>37.17667894107052</v>
      </c>
      <c r="AJ34" s="2">
        <v>2.3841772633651801</v>
      </c>
      <c r="AK34" s="2">
        <v>0.92815927518389629</v>
      </c>
      <c r="AL34">
        <v>1.4663556829980632E-2</v>
      </c>
      <c r="AM34">
        <v>0.72077790935350439</v>
      </c>
    </row>
    <row r="35" spans="1:39" x14ac:dyDescent="0.25">
      <c r="A35">
        <v>942</v>
      </c>
      <c r="B35" t="s">
        <v>2392</v>
      </c>
      <c r="C35" t="s">
        <v>2393</v>
      </c>
      <c r="E35" t="s">
        <v>600</v>
      </c>
      <c r="F35" s="5" t="s">
        <v>1257</v>
      </c>
      <c r="G35" t="s">
        <v>208</v>
      </c>
      <c r="H35">
        <v>13384</v>
      </c>
      <c r="I35">
        <v>165.67</v>
      </c>
      <c r="J35">
        <v>8</v>
      </c>
      <c r="K35">
        <v>8</v>
      </c>
      <c r="L35">
        <v>6</v>
      </c>
      <c r="M35">
        <v>7</v>
      </c>
      <c r="N35">
        <v>4</v>
      </c>
      <c r="O35">
        <v>2</v>
      </c>
      <c r="P35">
        <v>2</v>
      </c>
      <c r="Q35">
        <v>1</v>
      </c>
      <c r="R35">
        <v>2</v>
      </c>
      <c r="S35">
        <v>2</v>
      </c>
      <c r="T35">
        <v>3</v>
      </c>
      <c r="U35">
        <v>1</v>
      </c>
      <c r="V35">
        <v>2</v>
      </c>
      <c r="W35">
        <v>2</v>
      </c>
      <c r="X35" s="3">
        <v>6.3447332547343605</v>
      </c>
      <c r="Y35" s="3">
        <v>6.5703094767020396</v>
      </c>
      <c r="Z35" s="3">
        <v>4.1341675669187365</v>
      </c>
      <c r="AA35" s="3">
        <v>1.9128566985459918</v>
      </c>
      <c r="AB35" s="3">
        <v>1.8733716256275532</v>
      </c>
      <c r="AC35" s="3">
        <v>1.0601702219349278</v>
      </c>
      <c r="AD35" s="3">
        <v>2.1331840675845579</v>
      </c>
      <c r="AE35" s="3">
        <v>1.8345158008554245</v>
      </c>
      <c r="AF35" s="3">
        <v>3.1720160250506537</v>
      </c>
      <c r="AG35" s="3">
        <v>0.91208396889962284</v>
      </c>
      <c r="AH35" s="3">
        <v>2.0972932651321394</v>
      </c>
      <c r="AI35" s="3">
        <v>2.1243816537754583</v>
      </c>
      <c r="AJ35" s="2">
        <v>3.5179133816894184</v>
      </c>
      <c r="AK35" s="2">
        <v>1.3907384529584366</v>
      </c>
      <c r="AL35">
        <v>1.4930066737895866E-2</v>
      </c>
      <c r="AM35">
        <v>0.28958840807877295</v>
      </c>
    </row>
    <row r="36" spans="1:39" x14ac:dyDescent="0.25">
      <c r="A36">
        <v>1513</v>
      </c>
      <c r="B36" t="s">
        <v>2704</v>
      </c>
      <c r="C36" t="s">
        <v>2705</v>
      </c>
      <c r="E36" t="s">
        <v>405</v>
      </c>
      <c r="F36" s="5" t="s">
        <v>1085</v>
      </c>
      <c r="G36" t="s">
        <v>208</v>
      </c>
      <c r="H36">
        <v>29053</v>
      </c>
      <c r="I36">
        <v>246.32</v>
      </c>
      <c r="J36">
        <v>14</v>
      </c>
      <c r="K36">
        <v>14</v>
      </c>
      <c r="L36">
        <v>15</v>
      </c>
      <c r="M36">
        <v>20</v>
      </c>
      <c r="N36">
        <v>16</v>
      </c>
      <c r="O36">
        <v>5</v>
      </c>
      <c r="P36">
        <v>12</v>
      </c>
      <c r="Q36">
        <v>8</v>
      </c>
      <c r="R36">
        <v>7</v>
      </c>
      <c r="S36">
        <v>14</v>
      </c>
      <c r="T36">
        <v>11</v>
      </c>
      <c r="U36">
        <v>10</v>
      </c>
      <c r="V36">
        <v>10</v>
      </c>
      <c r="W36">
        <v>9</v>
      </c>
      <c r="X36" s="3">
        <v>15.8618331368359</v>
      </c>
      <c r="Y36" s="3">
        <v>18.772312790577256</v>
      </c>
      <c r="Z36" s="3">
        <v>16.536670267674946</v>
      </c>
      <c r="AA36" s="3">
        <v>4.7821417463649798</v>
      </c>
      <c r="AB36" s="3">
        <v>11.24022975376532</v>
      </c>
      <c r="AC36" s="3">
        <v>8.4813617754794226</v>
      </c>
      <c r="AD36" s="3">
        <v>7.4661442365459534</v>
      </c>
      <c r="AE36" s="3">
        <v>12.841610605987972</v>
      </c>
      <c r="AF36" s="3">
        <v>11.63072542518573</v>
      </c>
      <c r="AG36" s="3">
        <v>9.1208396889962291</v>
      </c>
      <c r="AH36" s="3">
        <v>10.486466325660698</v>
      </c>
      <c r="AI36" s="3">
        <v>9.5597174419895623</v>
      </c>
      <c r="AJ36" s="2">
        <v>2.0882865324861339</v>
      </c>
      <c r="AK36" s="2">
        <v>1.0950202140164431</v>
      </c>
      <c r="AL36">
        <v>1.5122527370032519E-2</v>
      </c>
      <c r="AM36">
        <v>0.54875304096551658</v>
      </c>
    </row>
    <row r="37" spans="1:39" x14ac:dyDescent="0.25">
      <c r="A37">
        <v>737</v>
      </c>
      <c r="B37" t="s">
        <v>1710</v>
      </c>
      <c r="C37" t="s">
        <v>1711</v>
      </c>
      <c r="E37" t="s">
        <v>174</v>
      </c>
      <c r="F37" s="5" t="s">
        <v>877</v>
      </c>
      <c r="G37" t="s">
        <v>29</v>
      </c>
      <c r="H37">
        <v>115638</v>
      </c>
      <c r="I37">
        <v>338.26</v>
      </c>
      <c r="J37">
        <v>50</v>
      </c>
      <c r="K37">
        <v>1</v>
      </c>
      <c r="L37">
        <v>49</v>
      </c>
      <c r="M37">
        <v>56</v>
      </c>
      <c r="N37">
        <v>43</v>
      </c>
      <c r="O37">
        <v>21</v>
      </c>
      <c r="P37">
        <v>19</v>
      </c>
      <c r="Q37">
        <v>21</v>
      </c>
      <c r="R37">
        <v>16</v>
      </c>
      <c r="S37">
        <v>24</v>
      </c>
      <c r="T37">
        <v>20</v>
      </c>
      <c r="U37">
        <v>27</v>
      </c>
      <c r="V37">
        <v>23</v>
      </c>
      <c r="W37">
        <v>16</v>
      </c>
      <c r="X37" s="3">
        <v>51.815321580330604</v>
      </c>
      <c r="Y37" s="3">
        <v>52.562475813616317</v>
      </c>
      <c r="Z37" s="3">
        <v>44.442301344376425</v>
      </c>
      <c r="AA37" s="3">
        <v>20.084995334732913</v>
      </c>
      <c r="AB37" s="3">
        <v>17.797030443461754</v>
      </c>
      <c r="AC37" s="3">
        <v>22.263574660633484</v>
      </c>
      <c r="AD37" s="3">
        <v>17.065472540676463</v>
      </c>
      <c r="AE37" s="3">
        <v>22.014189610265095</v>
      </c>
      <c r="AF37" s="3">
        <v>21.146773500337691</v>
      </c>
      <c r="AG37" s="3">
        <v>24.626267160289817</v>
      </c>
      <c r="AH37" s="3">
        <v>24.118872549019606</v>
      </c>
      <c r="AI37" s="3">
        <v>16.995053230203666</v>
      </c>
      <c r="AJ37" s="2">
        <v>2.4743305853215762</v>
      </c>
      <c r="AK37" s="2">
        <v>0.91612806349219256</v>
      </c>
      <c r="AL37">
        <v>1.6065350744588175E-2</v>
      </c>
      <c r="AM37">
        <v>0.64146174037075199</v>
      </c>
    </row>
    <row r="38" spans="1:39" x14ac:dyDescent="0.25">
      <c r="A38">
        <v>1299</v>
      </c>
      <c r="B38" t="s">
        <v>2676</v>
      </c>
      <c r="C38" t="s">
        <v>2677</v>
      </c>
      <c r="E38" t="s">
        <v>75</v>
      </c>
      <c r="F38" s="5" t="s">
        <v>819</v>
      </c>
      <c r="G38" t="s">
        <v>29</v>
      </c>
      <c r="H38">
        <v>84775</v>
      </c>
      <c r="I38">
        <v>413.85</v>
      </c>
      <c r="J38">
        <v>120</v>
      </c>
      <c r="K38">
        <v>79</v>
      </c>
      <c r="L38">
        <v>215</v>
      </c>
      <c r="M38">
        <v>208</v>
      </c>
      <c r="N38">
        <v>157</v>
      </c>
      <c r="O38">
        <v>113</v>
      </c>
      <c r="P38">
        <v>99</v>
      </c>
      <c r="Q38">
        <v>82</v>
      </c>
      <c r="R38">
        <v>105</v>
      </c>
      <c r="S38">
        <v>121</v>
      </c>
      <c r="T38">
        <v>94</v>
      </c>
      <c r="U38">
        <v>123</v>
      </c>
      <c r="V38">
        <v>91</v>
      </c>
      <c r="W38">
        <v>79</v>
      </c>
      <c r="X38" s="3">
        <v>227.35294162798124</v>
      </c>
      <c r="Y38" s="3">
        <v>195.23205302200347</v>
      </c>
      <c r="Z38" s="3">
        <v>162.26607700156043</v>
      </c>
      <c r="AA38" s="3">
        <v>108.07640346784854</v>
      </c>
      <c r="AB38" s="3">
        <v>92.731895468563877</v>
      </c>
      <c r="AC38" s="3">
        <v>86.933958198664072</v>
      </c>
      <c r="AD38" s="3">
        <v>111.9921635481893</v>
      </c>
      <c r="AE38" s="3">
        <v>110.98820595175319</v>
      </c>
      <c r="AF38" s="3">
        <v>99.389835451587146</v>
      </c>
      <c r="AG38" s="3">
        <v>112.18632817465361</v>
      </c>
      <c r="AH38" s="3">
        <v>95.42684356351235</v>
      </c>
      <c r="AI38" s="3">
        <v>83.913075324130602</v>
      </c>
      <c r="AJ38" s="2">
        <v>2.0325519006997821</v>
      </c>
      <c r="AK38" s="2">
        <v>1.1058016497658341</v>
      </c>
      <c r="AL38">
        <v>1.6305494850489939E-2</v>
      </c>
      <c r="AM38">
        <v>0.18864592659065893</v>
      </c>
    </row>
    <row r="39" spans="1:39" x14ac:dyDescent="0.25">
      <c r="A39">
        <v>252</v>
      </c>
      <c r="B39" t="s">
        <v>1934</v>
      </c>
      <c r="C39" t="s">
        <v>1935</v>
      </c>
      <c r="E39" t="s">
        <v>404</v>
      </c>
      <c r="F39" s="5" t="s">
        <v>1084</v>
      </c>
      <c r="G39" t="s">
        <v>51</v>
      </c>
      <c r="H39">
        <v>95868</v>
      </c>
      <c r="I39">
        <v>246.33</v>
      </c>
      <c r="J39">
        <v>25</v>
      </c>
      <c r="K39">
        <v>25</v>
      </c>
      <c r="L39">
        <v>14</v>
      </c>
      <c r="M39">
        <v>20</v>
      </c>
      <c r="N39">
        <v>15</v>
      </c>
      <c r="O39">
        <v>5</v>
      </c>
      <c r="P39">
        <v>3</v>
      </c>
      <c r="Q39">
        <v>2</v>
      </c>
      <c r="R39">
        <v>6</v>
      </c>
      <c r="S39">
        <v>12</v>
      </c>
      <c r="T39">
        <v>4</v>
      </c>
      <c r="U39">
        <v>9</v>
      </c>
      <c r="V39">
        <v>8</v>
      </c>
      <c r="W39">
        <v>6</v>
      </c>
      <c r="X39" s="3">
        <v>14.804377594380174</v>
      </c>
      <c r="Y39" s="3">
        <v>18.772312790577256</v>
      </c>
      <c r="Z39" s="3">
        <v>15.503128375945264</v>
      </c>
      <c r="AA39" s="3">
        <v>4.7821417463649798</v>
      </c>
      <c r="AB39" s="3">
        <v>2.8100574384413299</v>
      </c>
      <c r="AC39" s="3">
        <v>2.1203404438698557</v>
      </c>
      <c r="AD39" s="3">
        <v>6.3995522027536742</v>
      </c>
      <c r="AE39" s="3">
        <v>11.007094805132548</v>
      </c>
      <c r="AF39" s="3">
        <v>4.229354700067538</v>
      </c>
      <c r="AG39" s="3">
        <v>8.2087557200966064</v>
      </c>
      <c r="AH39" s="3">
        <v>8.3891730605285577</v>
      </c>
      <c r="AI39" s="3">
        <v>6.3731449613263749</v>
      </c>
      <c r="AJ39" s="2">
        <v>5.0532425747839502</v>
      </c>
      <c r="AK39" s="2">
        <v>0.94188029480051816</v>
      </c>
      <c r="AL39">
        <v>1.6743525033772778E-2</v>
      </c>
      <c r="AM39">
        <v>0.79911279222871978</v>
      </c>
    </row>
    <row r="40" spans="1:39" x14ac:dyDescent="0.25">
      <c r="A40">
        <v>1084</v>
      </c>
      <c r="B40" t="s">
        <v>1624</v>
      </c>
      <c r="C40" t="s">
        <v>1625</v>
      </c>
      <c r="E40" t="s">
        <v>90</v>
      </c>
      <c r="F40" s="5" t="s">
        <v>827</v>
      </c>
      <c r="G40" t="s">
        <v>47</v>
      </c>
      <c r="H40">
        <v>110894</v>
      </c>
      <c r="I40">
        <v>396.76</v>
      </c>
      <c r="J40">
        <v>79</v>
      </c>
      <c r="K40">
        <v>1</v>
      </c>
      <c r="L40">
        <v>97</v>
      </c>
      <c r="M40">
        <v>111</v>
      </c>
      <c r="N40">
        <v>70</v>
      </c>
      <c r="O40">
        <v>57</v>
      </c>
      <c r="P40">
        <v>51</v>
      </c>
      <c r="Q40">
        <v>35</v>
      </c>
      <c r="R40">
        <v>52</v>
      </c>
      <c r="S40">
        <v>61</v>
      </c>
      <c r="T40">
        <v>36</v>
      </c>
      <c r="U40">
        <v>71</v>
      </c>
      <c r="V40">
        <v>39</v>
      </c>
      <c r="W40">
        <v>31</v>
      </c>
      <c r="X40" s="3">
        <v>102.57318761820548</v>
      </c>
      <c r="Y40" s="3">
        <v>104.18633598770377</v>
      </c>
      <c r="Z40" s="3">
        <v>72.3479324210779</v>
      </c>
      <c r="AA40" s="3">
        <v>54.516415908560766</v>
      </c>
      <c r="AB40" s="3">
        <v>47.770976453502605</v>
      </c>
      <c r="AC40" s="3">
        <v>37.105957767722472</v>
      </c>
      <c r="AD40" s="3">
        <v>55.46278575719851</v>
      </c>
      <c r="AE40" s="3">
        <v>55.952731926090451</v>
      </c>
      <c r="AF40" s="3">
        <v>38.064192300607843</v>
      </c>
      <c r="AG40" s="3">
        <v>64.757961791873228</v>
      </c>
      <c r="AH40" s="3">
        <v>40.897218670076725</v>
      </c>
      <c r="AI40" s="3">
        <v>32.927915633519603</v>
      </c>
      <c r="AJ40" s="2">
        <v>2.002301083711072</v>
      </c>
      <c r="AK40" s="2">
        <v>1.0786287375259718</v>
      </c>
      <c r="AL40">
        <v>1.7034070047891311E-2</v>
      </c>
      <c r="AM40">
        <v>0.65853754772982942</v>
      </c>
    </row>
    <row r="41" spans="1:39" x14ac:dyDescent="0.25">
      <c r="A41">
        <v>1143</v>
      </c>
      <c r="B41" t="s">
        <v>2541</v>
      </c>
      <c r="C41" t="s">
        <v>2542</v>
      </c>
      <c r="E41" t="s">
        <v>352</v>
      </c>
      <c r="F41" s="5" t="s">
        <v>1037</v>
      </c>
      <c r="G41" t="s">
        <v>51</v>
      </c>
      <c r="H41">
        <v>118175</v>
      </c>
      <c r="I41">
        <v>264.67</v>
      </c>
      <c r="J41">
        <v>26</v>
      </c>
      <c r="K41">
        <v>11</v>
      </c>
      <c r="L41">
        <v>22</v>
      </c>
      <c r="M41">
        <v>29</v>
      </c>
      <c r="N41">
        <v>25</v>
      </c>
      <c r="O41">
        <v>12</v>
      </c>
      <c r="P41">
        <v>10</v>
      </c>
      <c r="Q41">
        <v>7</v>
      </c>
      <c r="R41">
        <v>6</v>
      </c>
      <c r="S41">
        <v>16</v>
      </c>
      <c r="T41">
        <v>7</v>
      </c>
      <c r="U41">
        <v>13</v>
      </c>
      <c r="V41">
        <v>9</v>
      </c>
      <c r="W41">
        <v>4</v>
      </c>
      <c r="X41" s="3">
        <v>23.264021934025987</v>
      </c>
      <c r="Y41" s="3">
        <v>27.219853546337021</v>
      </c>
      <c r="Z41" s="3">
        <v>25.838547293242105</v>
      </c>
      <c r="AA41" s="3">
        <v>11.47714019127595</v>
      </c>
      <c r="AB41" s="3">
        <v>9.3668581281377659</v>
      </c>
      <c r="AC41" s="3">
        <v>7.4211915535444941</v>
      </c>
      <c r="AD41" s="3">
        <v>6.3995522027536742</v>
      </c>
      <c r="AE41" s="3">
        <v>14.676126406843396</v>
      </c>
      <c r="AF41" s="3">
        <v>7.4013707251181922</v>
      </c>
      <c r="AG41" s="3">
        <v>11.857091595695097</v>
      </c>
      <c r="AH41" s="3">
        <v>9.4378196930946281</v>
      </c>
      <c r="AI41" s="3">
        <v>4.2487633075509166</v>
      </c>
      <c r="AJ41" s="2">
        <v>2.7002267848419472</v>
      </c>
      <c r="AK41" s="2">
        <v>1.1148376177167105</v>
      </c>
      <c r="AL41">
        <v>1.7104408321075407E-2</v>
      </c>
      <c r="AM41">
        <v>0.79334773339037623</v>
      </c>
    </row>
    <row r="42" spans="1:39" x14ac:dyDescent="0.25">
      <c r="A42">
        <v>938</v>
      </c>
      <c r="B42" t="s">
        <v>2443</v>
      </c>
      <c r="C42" t="s">
        <v>2444</v>
      </c>
      <c r="E42" t="s">
        <v>305</v>
      </c>
      <c r="F42" s="5" t="s">
        <v>999</v>
      </c>
      <c r="G42" t="s">
        <v>47</v>
      </c>
      <c r="H42">
        <v>82738</v>
      </c>
      <c r="I42">
        <v>283.5</v>
      </c>
      <c r="J42">
        <v>32</v>
      </c>
      <c r="K42">
        <v>32</v>
      </c>
      <c r="L42">
        <v>30</v>
      </c>
      <c r="M42">
        <v>49</v>
      </c>
      <c r="N42">
        <v>30</v>
      </c>
      <c r="O42">
        <v>8</v>
      </c>
      <c r="P42">
        <v>11</v>
      </c>
      <c r="Q42">
        <v>6</v>
      </c>
      <c r="R42">
        <v>7</v>
      </c>
      <c r="S42">
        <v>7</v>
      </c>
      <c r="T42">
        <v>5</v>
      </c>
      <c r="U42">
        <v>11</v>
      </c>
      <c r="V42">
        <v>6</v>
      </c>
      <c r="W42">
        <v>4</v>
      </c>
      <c r="X42" s="3">
        <v>31.7236662736718</v>
      </c>
      <c r="Y42" s="3">
        <v>45.992166336914273</v>
      </c>
      <c r="Z42" s="3">
        <v>31.006256751890529</v>
      </c>
      <c r="AA42" s="3">
        <v>7.6514267941839673</v>
      </c>
      <c r="AB42" s="3">
        <v>10.303543940951542</v>
      </c>
      <c r="AC42" s="3">
        <v>6.3610213316095665</v>
      </c>
      <c r="AD42" s="3">
        <v>7.4661442365459534</v>
      </c>
      <c r="AE42" s="3">
        <v>6.420805302993986</v>
      </c>
      <c r="AF42" s="3">
        <v>5.2866933750844227</v>
      </c>
      <c r="AG42" s="3">
        <v>10.032923657895852</v>
      </c>
      <c r="AH42" s="3">
        <v>6.2918797953964187</v>
      </c>
      <c r="AI42" s="3">
        <v>4.2487633075509166</v>
      </c>
      <c r="AJ42" s="2">
        <v>4.4712175042681723</v>
      </c>
      <c r="AK42" s="2">
        <v>0.93195521892279565</v>
      </c>
      <c r="AL42">
        <v>1.7577852101433287E-2</v>
      </c>
      <c r="AM42">
        <v>0.70839242802117197</v>
      </c>
    </row>
    <row r="43" spans="1:39" x14ac:dyDescent="0.25">
      <c r="A43">
        <v>1168</v>
      </c>
      <c r="B43" t="s">
        <v>2483</v>
      </c>
      <c r="C43" t="s">
        <v>2484</v>
      </c>
      <c r="E43" t="s">
        <v>357</v>
      </c>
      <c r="F43" s="5" t="s">
        <v>1041</v>
      </c>
      <c r="G43" t="s">
        <v>51</v>
      </c>
      <c r="H43">
        <v>44649</v>
      </c>
      <c r="I43">
        <v>263.44</v>
      </c>
      <c r="J43">
        <v>21</v>
      </c>
      <c r="K43">
        <v>21</v>
      </c>
      <c r="L43">
        <v>18</v>
      </c>
      <c r="M43">
        <v>23</v>
      </c>
      <c r="N43">
        <v>23</v>
      </c>
      <c r="O43">
        <v>10</v>
      </c>
      <c r="P43">
        <v>7</v>
      </c>
      <c r="Q43">
        <v>9</v>
      </c>
      <c r="R43">
        <v>8</v>
      </c>
      <c r="S43">
        <v>12</v>
      </c>
      <c r="T43">
        <v>9</v>
      </c>
      <c r="U43">
        <v>12</v>
      </c>
      <c r="V43">
        <v>7</v>
      </c>
      <c r="W43">
        <v>10</v>
      </c>
      <c r="X43" s="3">
        <v>19.03419976420308</v>
      </c>
      <c r="Y43" s="3">
        <v>21.588159709163843</v>
      </c>
      <c r="Z43" s="3">
        <v>23.771463509782738</v>
      </c>
      <c r="AA43" s="3">
        <v>9.5642834927299596</v>
      </c>
      <c r="AB43" s="3">
        <v>6.5568006896964359</v>
      </c>
      <c r="AC43" s="3">
        <v>9.5415319974143493</v>
      </c>
      <c r="AD43" s="3">
        <v>8.5327362703382317</v>
      </c>
      <c r="AE43" s="3">
        <v>11.007094805132548</v>
      </c>
      <c r="AF43" s="3">
        <v>9.5160480751519607</v>
      </c>
      <c r="AG43" s="3">
        <v>10.945007626795475</v>
      </c>
      <c r="AH43" s="3">
        <v>7.3405264279624891</v>
      </c>
      <c r="AI43" s="3">
        <v>10.621908268877291</v>
      </c>
      <c r="AJ43" s="2">
        <v>2.509246233193255</v>
      </c>
      <c r="AK43" s="2">
        <v>1.0051349000484251</v>
      </c>
      <c r="AL43">
        <v>1.7599514896021032E-2</v>
      </c>
      <c r="AM43">
        <v>0.98106542361814697</v>
      </c>
    </row>
    <row r="44" spans="1:39" x14ac:dyDescent="0.25">
      <c r="A44">
        <v>954</v>
      </c>
      <c r="B44" t="s">
        <v>2356</v>
      </c>
      <c r="C44" t="s">
        <v>2357</v>
      </c>
      <c r="E44" t="s">
        <v>83</v>
      </c>
      <c r="F44" s="5" t="s">
        <v>827</v>
      </c>
      <c r="G44" t="s">
        <v>47</v>
      </c>
      <c r="H44">
        <v>113499</v>
      </c>
      <c r="I44">
        <v>403.73</v>
      </c>
      <c r="J44">
        <v>86</v>
      </c>
      <c r="K44">
        <v>8</v>
      </c>
      <c r="L44">
        <v>104</v>
      </c>
      <c r="M44">
        <v>116</v>
      </c>
      <c r="N44">
        <v>74</v>
      </c>
      <c r="O44">
        <v>58</v>
      </c>
      <c r="P44">
        <v>52</v>
      </c>
      <c r="Q44">
        <v>37</v>
      </c>
      <c r="R44">
        <v>53</v>
      </c>
      <c r="S44">
        <v>64</v>
      </c>
      <c r="T44">
        <v>38</v>
      </c>
      <c r="U44">
        <v>72</v>
      </c>
      <c r="V44">
        <v>40</v>
      </c>
      <c r="W44">
        <v>32</v>
      </c>
      <c r="X44" s="3">
        <v>109.97537641539557</v>
      </c>
      <c r="Y44" s="3">
        <v>108.87941418534808</v>
      </c>
      <c r="Z44" s="3">
        <v>76.482099987996634</v>
      </c>
      <c r="AA44" s="3">
        <v>55.472844257833763</v>
      </c>
      <c r="AB44" s="3">
        <v>48.707662266316383</v>
      </c>
      <c r="AC44" s="3">
        <v>39.226298211592329</v>
      </c>
      <c r="AD44" s="3">
        <v>56.529377790990786</v>
      </c>
      <c r="AE44" s="3">
        <v>58.704505627373585</v>
      </c>
      <c r="AF44" s="3">
        <v>40.178869650641616</v>
      </c>
      <c r="AG44" s="3">
        <v>65.670045760772851</v>
      </c>
      <c r="AH44" s="3">
        <v>41.945865302642794</v>
      </c>
      <c r="AI44" s="3">
        <v>33.990106460407333</v>
      </c>
      <c r="AJ44" s="2">
        <v>2.059434286489831</v>
      </c>
      <c r="AK44" s="2">
        <v>1.0975010510613383</v>
      </c>
      <c r="AL44">
        <v>1.8015675330562208E-2</v>
      </c>
      <c r="AM44">
        <v>0.60277454638512373</v>
      </c>
    </row>
    <row r="45" spans="1:39" x14ac:dyDescent="0.25">
      <c r="A45">
        <v>287</v>
      </c>
      <c r="B45" t="s">
        <v>2031</v>
      </c>
      <c r="C45" t="s">
        <v>2032</v>
      </c>
      <c r="E45" t="s">
        <v>359</v>
      </c>
      <c r="F45" s="5" t="s">
        <v>1043</v>
      </c>
      <c r="G45" t="s">
        <v>47</v>
      </c>
      <c r="H45">
        <v>55680</v>
      </c>
      <c r="I45">
        <v>262.97000000000003</v>
      </c>
      <c r="J45">
        <v>29</v>
      </c>
      <c r="K45">
        <v>29</v>
      </c>
      <c r="L45">
        <v>20</v>
      </c>
      <c r="M45">
        <v>26</v>
      </c>
      <c r="N45">
        <v>22</v>
      </c>
      <c r="O45">
        <v>6</v>
      </c>
      <c r="P45">
        <v>9</v>
      </c>
      <c r="Q45">
        <v>12</v>
      </c>
      <c r="R45">
        <v>4</v>
      </c>
      <c r="S45">
        <v>13</v>
      </c>
      <c r="T45">
        <v>9</v>
      </c>
      <c r="U45">
        <v>9</v>
      </c>
      <c r="V45">
        <v>2</v>
      </c>
      <c r="W45">
        <v>13</v>
      </c>
      <c r="X45" s="3">
        <v>21.149110849114532</v>
      </c>
      <c r="Y45" s="3">
        <v>24.404006627750434</v>
      </c>
      <c r="Z45" s="3">
        <v>22.737921618053054</v>
      </c>
      <c r="AA45" s="3">
        <v>5.738570095637975</v>
      </c>
      <c r="AB45" s="3">
        <v>8.4301723153239898</v>
      </c>
      <c r="AC45" s="3">
        <v>12.722042663219133</v>
      </c>
      <c r="AD45" s="3">
        <v>4.2663681351691158</v>
      </c>
      <c r="AE45" s="3">
        <v>11.92435270556026</v>
      </c>
      <c r="AF45" s="3">
        <v>9.5160480751519607</v>
      </c>
      <c r="AG45" s="3">
        <v>8.2087557200966064</v>
      </c>
      <c r="AH45" s="3">
        <v>2.0972932651321394</v>
      </c>
      <c r="AI45" s="3">
        <v>13.808480749540481</v>
      </c>
      <c r="AJ45" s="2">
        <v>2.5395702991389024</v>
      </c>
      <c r="AK45" s="2">
        <v>1.0660282078325731</v>
      </c>
      <c r="AL45">
        <v>1.8415957107675809E-2</v>
      </c>
      <c r="AM45">
        <v>0.91954030573551226</v>
      </c>
    </row>
    <row r="46" spans="1:39" x14ac:dyDescent="0.25">
      <c r="A46">
        <v>433</v>
      </c>
      <c r="B46" t="s">
        <v>2099</v>
      </c>
      <c r="C46" t="s">
        <v>2100</v>
      </c>
      <c r="E46" t="s">
        <v>49</v>
      </c>
      <c r="F46" s="5" t="s">
        <v>802</v>
      </c>
      <c r="G46" t="s">
        <v>17</v>
      </c>
      <c r="H46">
        <v>49203</v>
      </c>
      <c r="I46">
        <v>451.54</v>
      </c>
      <c r="J46">
        <v>111</v>
      </c>
      <c r="K46">
        <v>111</v>
      </c>
      <c r="L46">
        <v>182</v>
      </c>
      <c r="M46">
        <v>184</v>
      </c>
      <c r="N46">
        <v>224</v>
      </c>
      <c r="O46">
        <v>135</v>
      </c>
      <c r="P46">
        <v>106</v>
      </c>
      <c r="Q46">
        <v>124</v>
      </c>
      <c r="R46">
        <v>160</v>
      </c>
      <c r="S46">
        <v>163</v>
      </c>
      <c r="T46">
        <v>117</v>
      </c>
      <c r="U46">
        <v>172</v>
      </c>
      <c r="V46">
        <v>132</v>
      </c>
      <c r="W46">
        <v>99</v>
      </c>
      <c r="X46" s="3">
        <v>192.45690872694226</v>
      </c>
      <c r="Y46" s="3">
        <v>172.70527767331075</v>
      </c>
      <c r="Z46" s="3">
        <v>231.51338374744927</v>
      </c>
      <c r="AA46" s="3">
        <v>129.11782715185444</v>
      </c>
      <c r="AB46" s="3">
        <v>99.288696158260322</v>
      </c>
      <c r="AC46" s="3">
        <v>131.46110751993103</v>
      </c>
      <c r="AD46" s="3">
        <v>170.65472540676464</v>
      </c>
      <c r="AE46" s="3">
        <v>149.5130377697171</v>
      </c>
      <c r="AF46" s="3">
        <v>123.70862497697549</v>
      </c>
      <c r="AG46" s="3">
        <v>156.87844265073514</v>
      </c>
      <c r="AH46" s="3">
        <v>138.42135549872123</v>
      </c>
      <c r="AI46" s="3">
        <v>105.15689186188519</v>
      </c>
      <c r="AJ46" s="2">
        <v>1.6580417882304437</v>
      </c>
      <c r="AK46" s="2">
        <v>1.1084254533015441</v>
      </c>
      <c r="AL46">
        <v>1.8710329633621663E-2</v>
      </c>
      <c r="AM46">
        <v>2.1973328640603692E-2</v>
      </c>
    </row>
    <row r="47" spans="1:39" x14ac:dyDescent="0.25">
      <c r="A47">
        <v>413</v>
      </c>
      <c r="B47" t="s">
        <v>2162</v>
      </c>
      <c r="C47" t="s">
        <v>2163</v>
      </c>
      <c r="E47" t="s">
        <v>249</v>
      </c>
      <c r="F47" s="5" t="s">
        <v>951</v>
      </c>
      <c r="G47" t="s">
        <v>47</v>
      </c>
      <c r="H47">
        <v>42687</v>
      </c>
      <c r="I47">
        <v>303.66000000000003</v>
      </c>
      <c r="J47">
        <v>28</v>
      </c>
      <c r="K47">
        <v>28</v>
      </c>
      <c r="L47">
        <v>15</v>
      </c>
      <c r="M47">
        <v>14</v>
      </c>
      <c r="N47">
        <v>41</v>
      </c>
      <c r="O47">
        <v>5</v>
      </c>
      <c r="P47">
        <v>6</v>
      </c>
      <c r="Q47">
        <v>33</v>
      </c>
      <c r="R47">
        <v>3</v>
      </c>
      <c r="S47">
        <v>5</v>
      </c>
      <c r="T47">
        <v>37</v>
      </c>
      <c r="U47">
        <v>4</v>
      </c>
      <c r="V47">
        <v>7</v>
      </c>
      <c r="W47">
        <v>40</v>
      </c>
      <c r="X47" s="3">
        <v>15.8618331368359</v>
      </c>
      <c r="Y47" s="3">
        <v>13.140618953404079</v>
      </c>
      <c r="Z47" s="3">
        <v>42.375217560917051</v>
      </c>
      <c r="AA47" s="3">
        <v>4.7821417463649798</v>
      </c>
      <c r="AB47" s="3">
        <v>5.6201148768826599</v>
      </c>
      <c r="AC47" s="3">
        <v>34.985617323852615</v>
      </c>
      <c r="AD47" s="3">
        <v>3.1997761013768371</v>
      </c>
      <c r="AE47" s="3">
        <v>4.5862895021385617</v>
      </c>
      <c r="AF47" s="3">
        <v>39.121530975624729</v>
      </c>
      <c r="AG47" s="3">
        <v>3.6483358755984914</v>
      </c>
      <c r="AH47" s="3">
        <v>7.3405264279624891</v>
      </c>
      <c r="AI47" s="3">
        <v>42.487633075509166</v>
      </c>
      <c r="AJ47" s="2">
        <v>1.5726154023946566</v>
      </c>
      <c r="AK47" s="2">
        <v>0.87716287775842205</v>
      </c>
      <c r="AL47">
        <v>1.8918482948923114E-2</v>
      </c>
      <c r="AM47">
        <v>0.13260990100254666</v>
      </c>
    </row>
    <row r="48" spans="1:39" x14ac:dyDescent="0.25">
      <c r="A48">
        <v>47</v>
      </c>
      <c r="B48" t="s">
        <v>1787</v>
      </c>
      <c r="C48" t="s">
        <v>1788</v>
      </c>
      <c r="E48" t="s">
        <v>439</v>
      </c>
      <c r="F48" s="5" t="s">
        <v>1112</v>
      </c>
      <c r="G48" t="s">
        <v>51</v>
      </c>
      <c r="H48">
        <v>24859</v>
      </c>
      <c r="I48">
        <v>231.94</v>
      </c>
      <c r="J48">
        <v>15</v>
      </c>
      <c r="K48">
        <v>15</v>
      </c>
      <c r="L48">
        <v>14</v>
      </c>
      <c r="M48">
        <v>16</v>
      </c>
      <c r="N48">
        <v>12</v>
      </c>
      <c r="O48">
        <v>8</v>
      </c>
      <c r="P48">
        <v>10</v>
      </c>
      <c r="Q48">
        <v>3</v>
      </c>
      <c r="R48">
        <v>11</v>
      </c>
      <c r="S48">
        <v>12</v>
      </c>
      <c r="T48">
        <v>6</v>
      </c>
      <c r="U48">
        <v>13</v>
      </c>
      <c r="V48">
        <v>8</v>
      </c>
      <c r="W48">
        <v>5</v>
      </c>
      <c r="X48" s="3">
        <v>14.804377594380174</v>
      </c>
      <c r="Y48" s="3">
        <v>15.017850232461804</v>
      </c>
      <c r="Z48" s="3">
        <v>12.402502700756211</v>
      </c>
      <c r="AA48" s="3">
        <v>7.6514267941839673</v>
      </c>
      <c r="AB48" s="3">
        <v>9.3668581281377659</v>
      </c>
      <c r="AC48" s="3">
        <v>3.1805106658047833</v>
      </c>
      <c r="AD48" s="3">
        <v>11.732512371715069</v>
      </c>
      <c r="AE48" s="3">
        <v>11.007094805132548</v>
      </c>
      <c r="AF48" s="3">
        <v>6.3440320501013074</v>
      </c>
      <c r="AG48" s="3">
        <v>11.857091595695097</v>
      </c>
      <c r="AH48" s="3">
        <v>8.3891730605285577</v>
      </c>
      <c r="AI48" s="3">
        <v>5.3109541344386457</v>
      </c>
      <c r="AJ48" s="2">
        <v>2.0904578366256259</v>
      </c>
      <c r="AK48" s="2">
        <v>1.1379813846401412</v>
      </c>
      <c r="AL48">
        <v>1.9305785280146717E-2</v>
      </c>
      <c r="AM48">
        <v>0.27728868229031201</v>
      </c>
    </row>
    <row r="49" spans="1:39" x14ac:dyDescent="0.25">
      <c r="A49">
        <v>1245</v>
      </c>
      <c r="B49" t="s">
        <v>2714</v>
      </c>
      <c r="C49" t="s">
        <v>2715</v>
      </c>
      <c r="E49" t="s">
        <v>284</v>
      </c>
      <c r="F49" s="5" t="s">
        <v>981</v>
      </c>
      <c r="G49" t="s">
        <v>29</v>
      </c>
      <c r="H49">
        <v>25293</v>
      </c>
      <c r="I49">
        <v>291.33</v>
      </c>
      <c r="J49">
        <v>25</v>
      </c>
      <c r="K49">
        <v>25</v>
      </c>
      <c r="L49">
        <v>67</v>
      </c>
      <c r="M49">
        <v>59</v>
      </c>
      <c r="N49">
        <v>91</v>
      </c>
      <c r="O49">
        <v>17</v>
      </c>
      <c r="P49">
        <v>13</v>
      </c>
      <c r="Q49">
        <v>22</v>
      </c>
      <c r="R49">
        <v>16</v>
      </c>
      <c r="S49">
        <v>26</v>
      </c>
      <c r="T49">
        <v>23</v>
      </c>
      <c r="U49">
        <v>24</v>
      </c>
      <c r="V49">
        <v>15</v>
      </c>
      <c r="W49">
        <v>12</v>
      </c>
      <c r="X49" s="3">
        <v>70.849521344533684</v>
      </c>
      <c r="Y49" s="3">
        <v>55.378322732202903</v>
      </c>
      <c r="Z49" s="3">
        <v>94.052312147401267</v>
      </c>
      <c r="AA49" s="3">
        <v>16.259281937640932</v>
      </c>
      <c r="AB49" s="3">
        <v>12.176915566579096</v>
      </c>
      <c r="AC49" s="3">
        <v>23.323744882568413</v>
      </c>
      <c r="AD49" s="3">
        <v>17.065472540676463</v>
      </c>
      <c r="AE49" s="3">
        <v>23.84870541112052</v>
      </c>
      <c r="AF49" s="3">
        <v>24.318789525388343</v>
      </c>
      <c r="AG49" s="3">
        <v>21.890015253590949</v>
      </c>
      <c r="AH49" s="3">
        <v>15.729699488491047</v>
      </c>
      <c r="AI49" s="3">
        <v>12.74628992265275</v>
      </c>
      <c r="AJ49" s="2">
        <v>4.2558037367592521</v>
      </c>
      <c r="AK49" s="2">
        <v>1.2951785219298948</v>
      </c>
      <c r="AL49">
        <v>1.9617358531030242E-2</v>
      </c>
      <c r="AM49">
        <v>0.42536101541341498</v>
      </c>
    </row>
    <row r="50" spans="1:39" x14ac:dyDescent="0.25">
      <c r="A50">
        <v>1471</v>
      </c>
      <c r="B50" t="s">
        <v>2617</v>
      </c>
      <c r="C50" t="s">
        <v>2618</v>
      </c>
      <c r="E50" t="s">
        <v>125</v>
      </c>
      <c r="F50" s="5" t="s">
        <v>858</v>
      </c>
      <c r="G50" t="s">
        <v>29</v>
      </c>
      <c r="H50">
        <v>59106</v>
      </c>
      <c r="I50">
        <v>368.79</v>
      </c>
      <c r="J50">
        <v>53</v>
      </c>
      <c r="K50">
        <v>53</v>
      </c>
      <c r="L50">
        <v>70</v>
      </c>
      <c r="M50">
        <v>90</v>
      </c>
      <c r="N50">
        <v>78</v>
      </c>
      <c r="O50">
        <v>44</v>
      </c>
      <c r="P50">
        <v>37</v>
      </c>
      <c r="Q50">
        <v>26</v>
      </c>
      <c r="R50">
        <v>41</v>
      </c>
      <c r="S50">
        <v>46</v>
      </c>
      <c r="T50">
        <v>33</v>
      </c>
      <c r="U50">
        <v>53</v>
      </c>
      <c r="V50">
        <v>32</v>
      </c>
      <c r="W50">
        <v>27</v>
      </c>
      <c r="X50" s="3">
        <v>74.021887971900867</v>
      </c>
      <c r="Y50" s="3">
        <v>84.475407557597649</v>
      </c>
      <c r="Z50" s="3">
        <v>80.616267554915368</v>
      </c>
      <c r="AA50" s="3">
        <v>42.082847368011819</v>
      </c>
      <c r="AB50" s="3">
        <v>34.65737507410973</v>
      </c>
      <c r="AC50" s="3">
        <v>27.564425770308123</v>
      </c>
      <c r="AD50" s="3">
        <v>43.730273385483443</v>
      </c>
      <c r="AE50" s="3">
        <v>42.193863419674763</v>
      </c>
      <c r="AF50" s="3">
        <v>34.89217627555719</v>
      </c>
      <c r="AG50" s="3">
        <v>48.340450351680012</v>
      </c>
      <c r="AH50" s="3">
        <v>33.556692242114231</v>
      </c>
      <c r="AI50" s="3">
        <v>28.67915232596869</v>
      </c>
      <c r="AJ50" s="2">
        <v>2.2924535692544468</v>
      </c>
      <c r="AK50" s="2">
        <v>1.0926059076982357</v>
      </c>
      <c r="AL50">
        <v>2.0686108132926775E-2</v>
      </c>
      <c r="AM50">
        <v>0.49014133395529025</v>
      </c>
    </row>
    <row r="51" spans="1:39" x14ac:dyDescent="0.25">
      <c r="A51">
        <v>683</v>
      </c>
      <c r="B51" t="s">
        <v>2244</v>
      </c>
      <c r="C51" t="s">
        <v>2245</v>
      </c>
      <c r="E51" t="s">
        <v>323</v>
      </c>
      <c r="F51" s="5" t="s">
        <v>1013</v>
      </c>
      <c r="G51" t="s">
        <v>51</v>
      </c>
      <c r="H51">
        <v>57611</v>
      </c>
      <c r="I51">
        <v>273.74</v>
      </c>
      <c r="J51">
        <v>28</v>
      </c>
      <c r="K51">
        <v>28</v>
      </c>
      <c r="L51">
        <v>39</v>
      </c>
      <c r="M51">
        <v>47</v>
      </c>
      <c r="N51">
        <v>24</v>
      </c>
      <c r="O51">
        <v>10</v>
      </c>
      <c r="P51">
        <v>17</v>
      </c>
      <c r="Q51">
        <v>6</v>
      </c>
      <c r="R51">
        <v>8</v>
      </c>
      <c r="S51">
        <v>17</v>
      </c>
      <c r="T51">
        <v>3</v>
      </c>
      <c r="U51">
        <v>14</v>
      </c>
      <c r="V51">
        <v>9</v>
      </c>
      <c r="W51">
        <v>6</v>
      </c>
      <c r="X51" s="3">
        <v>41.240766155773343</v>
      </c>
      <c r="Y51" s="3">
        <v>44.114935057856549</v>
      </c>
      <c r="Z51" s="3">
        <v>24.805005401512421</v>
      </c>
      <c r="AA51" s="3">
        <v>9.5642834927299596</v>
      </c>
      <c r="AB51" s="3">
        <v>15.923658817834202</v>
      </c>
      <c r="AC51" s="3">
        <v>6.3610213316095665</v>
      </c>
      <c r="AD51" s="3">
        <v>8.5327362703382317</v>
      </c>
      <c r="AE51" s="3">
        <v>15.593384307271108</v>
      </c>
      <c r="AF51" s="3">
        <v>3.1720160250506537</v>
      </c>
      <c r="AG51" s="3">
        <v>12.76917556459472</v>
      </c>
      <c r="AH51" s="3">
        <v>9.4378196930946281</v>
      </c>
      <c r="AI51" s="3">
        <v>6.3731449613263749</v>
      </c>
      <c r="AJ51" s="2">
        <v>3.4588474479988984</v>
      </c>
      <c r="AK51" s="2">
        <v>0.9551435505028506</v>
      </c>
      <c r="AL51">
        <v>2.2247161836074815E-2</v>
      </c>
      <c r="AM51">
        <v>0.90895100880804902</v>
      </c>
    </row>
    <row r="52" spans="1:39" x14ac:dyDescent="0.25">
      <c r="A52">
        <v>1941</v>
      </c>
      <c r="B52" t="s">
        <v>2854</v>
      </c>
      <c r="C52" t="s">
        <v>2855</v>
      </c>
      <c r="E52" t="s">
        <v>402</v>
      </c>
      <c r="F52" s="5" t="s">
        <v>1082</v>
      </c>
      <c r="G52" t="s">
        <v>51</v>
      </c>
      <c r="H52">
        <v>37679</v>
      </c>
      <c r="I52">
        <v>247.54</v>
      </c>
      <c r="J52">
        <v>17</v>
      </c>
      <c r="K52">
        <v>17</v>
      </c>
      <c r="L52">
        <v>14</v>
      </c>
      <c r="M52">
        <v>17</v>
      </c>
      <c r="N52">
        <v>17</v>
      </c>
      <c r="O52">
        <v>6</v>
      </c>
      <c r="P52">
        <v>7</v>
      </c>
      <c r="Q52">
        <v>3</v>
      </c>
      <c r="R52">
        <v>9</v>
      </c>
      <c r="S52">
        <v>12</v>
      </c>
      <c r="T52">
        <v>5</v>
      </c>
      <c r="U52">
        <v>9</v>
      </c>
      <c r="V52">
        <v>8</v>
      </c>
      <c r="W52">
        <v>2</v>
      </c>
      <c r="X52" s="3">
        <v>14.804377594380174</v>
      </c>
      <c r="Y52" s="3">
        <v>15.956465871990668</v>
      </c>
      <c r="Z52" s="3">
        <v>17.570212159404633</v>
      </c>
      <c r="AA52" s="3">
        <v>5.738570095637975</v>
      </c>
      <c r="AB52" s="3">
        <v>6.5568006896964359</v>
      </c>
      <c r="AC52" s="3">
        <v>3.1805106658047833</v>
      </c>
      <c r="AD52" s="3">
        <v>9.5993283041305109</v>
      </c>
      <c r="AE52" s="3">
        <v>11.007094805132548</v>
      </c>
      <c r="AF52" s="3">
        <v>5.2866933750844227</v>
      </c>
      <c r="AG52" s="3">
        <v>8.2087557200966064</v>
      </c>
      <c r="AH52" s="3">
        <v>8.3891730605285577</v>
      </c>
      <c r="AI52" s="3">
        <v>2.1243816537754583</v>
      </c>
      <c r="AJ52" s="2">
        <v>3.1229921073230873</v>
      </c>
      <c r="AK52" s="2">
        <v>1.3830086075686001</v>
      </c>
      <c r="AL52">
        <v>2.3834044736432539E-2</v>
      </c>
      <c r="AM52">
        <v>4.4845214404018355E-2</v>
      </c>
    </row>
    <row r="53" spans="1:39" x14ac:dyDescent="0.25">
      <c r="A53">
        <v>1602</v>
      </c>
      <c r="B53" t="s">
        <v>2786</v>
      </c>
      <c r="C53" t="s">
        <v>2787</v>
      </c>
      <c r="E53" t="s">
        <v>377</v>
      </c>
      <c r="F53" s="5" t="s">
        <v>1061</v>
      </c>
      <c r="G53" t="s">
        <v>51</v>
      </c>
      <c r="H53">
        <v>40871</v>
      </c>
      <c r="I53">
        <v>255.25</v>
      </c>
      <c r="J53">
        <v>21</v>
      </c>
      <c r="K53">
        <v>21</v>
      </c>
      <c r="L53">
        <v>20</v>
      </c>
      <c r="M53">
        <v>23</v>
      </c>
      <c r="N53">
        <v>20</v>
      </c>
      <c r="O53">
        <v>12</v>
      </c>
      <c r="P53">
        <v>5</v>
      </c>
      <c r="Q53">
        <v>7</v>
      </c>
      <c r="R53">
        <v>8</v>
      </c>
      <c r="S53">
        <v>10</v>
      </c>
      <c r="T53">
        <v>4</v>
      </c>
      <c r="U53">
        <v>9</v>
      </c>
      <c r="V53">
        <v>6</v>
      </c>
      <c r="W53">
        <v>3</v>
      </c>
      <c r="X53" s="3">
        <v>21.149110849114532</v>
      </c>
      <c r="Y53" s="3">
        <v>21.588159709163843</v>
      </c>
      <c r="Z53" s="3">
        <v>20.670837834593684</v>
      </c>
      <c r="AA53" s="3">
        <v>11.47714019127595</v>
      </c>
      <c r="AB53" s="3">
        <v>4.6834290640688829</v>
      </c>
      <c r="AC53" s="3">
        <v>7.4211915535444941</v>
      </c>
      <c r="AD53" s="3">
        <v>8.5327362703382317</v>
      </c>
      <c r="AE53" s="3">
        <v>9.1725790042771234</v>
      </c>
      <c r="AF53" s="3">
        <v>4.229354700067538</v>
      </c>
      <c r="AG53" s="3">
        <v>8.2087557200966064</v>
      </c>
      <c r="AH53" s="3">
        <v>6.2918797953964187</v>
      </c>
      <c r="AI53" s="3">
        <v>3.1865724806631874</v>
      </c>
      <c r="AJ53" s="2">
        <v>2.6888623333406843</v>
      </c>
      <c r="AK53" s="2">
        <v>1.2401431576679451</v>
      </c>
      <c r="AL53">
        <v>2.3855287565133571E-2</v>
      </c>
      <c r="AM53">
        <v>0.20399136280469221</v>
      </c>
    </row>
    <row r="54" spans="1:39" x14ac:dyDescent="0.25">
      <c r="A54">
        <v>329</v>
      </c>
      <c r="B54" t="s">
        <v>1749</v>
      </c>
      <c r="C54" t="s">
        <v>1750</v>
      </c>
      <c r="E54" t="s">
        <v>374</v>
      </c>
      <c r="F54" s="5" t="s">
        <v>1057</v>
      </c>
      <c r="G54" t="s">
        <v>51</v>
      </c>
      <c r="H54">
        <v>59710</v>
      </c>
      <c r="I54">
        <v>256.77999999999997</v>
      </c>
      <c r="J54">
        <v>26</v>
      </c>
      <c r="K54">
        <v>26</v>
      </c>
      <c r="L54">
        <v>24</v>
      </c>
      <c r="M54">
        <v>27</v>
      </c>
      <c r="N54">
        <v>21</v>
      </c>
      <c r="O54">
        <v>5</v>
      </c>
      <c r="P54">
        <v>5</v>
      </c>
      <c r="Q54">
        <v>9</v>
      </c>
      <c r="R54">
        <v>2</v>
      </c>
      <c r="S54">
        <v>6</v>
      </c>
      <c r="T54">
        <v>9</v>
      </c>
      <c r="U54">
        <v>5</v>
      </c>
      <c r="V54">
        <v>8</v>
      </c>
      <c r="W54">
        <v>17</v>
      </c>
      <c r="X54" s="3">
        <v>25.378933018937442</v>
      </c>
      <c r="Y54" s="3">
        <v>25.342622267279296</v>
      </c>
      <c r="Z54" s="3">
        <v>21.704379726323371</v>
      </c>
      <c r="AA54" s="3">
        <v>4.7821417463649798</v>
      </c>
      <c r="AB54" s="3">
        <v>4.6834290640688829</v>
      </c>
      <c r="AC54" s="3">
        <v>9.5415319974143493</v>
      </c>
      <c r="AD54" s="3">
        <v>2.1331840675845579</v>
      </c>
      <c r="AE54" s="3">
        <v>5.5035474025662738</v>
      </c>
      <c r="AF54" s="3">
        <v>9.5160480751519607</v>
      </c>
      <c r="AG54" s="3">
        <v>4.5604198444981145</v>
      </c>
      <c r="AH54" s="3">
        <v>8.3891730605285577</v>
      </c>
      <c r="AI54" s="3">
        <v>18.057244057091395</v>
      </c>
      <c r="AJ54" s="2">
        <v>3.810466842039427</v>
      </c>
      <c r="AK54" s="2">
        <v>0.55319346395308977</v>
      </c>
      <c r="AL54">
        <v>2.420488591871554E-2</v>
      </c>
      <c r="AM54">
        <v>0.14329363911629311</v>
      </c>
    </row>
    <row r="55" spans="1:39" x14ac:dyDescent="0.25">
      <c r="A55">
        <v>398</v>
      </c>
      <c r="B55" t="s">
        <v>2101</v>
      </c>
      <c r="C55" t="s">
        <v>2102</v>
      </c>
      <c r="E55" t="s">
        <v>647</v>
      </c>
      <c r="F55" s="5" t="s">
        <v>1297</v>
      </c>
      <c r="G55" t="s">
        <v>51</v>
      </c>
      <c r="H55">
        <v>53223</v>
      </c>
      <c r="I55">
        <v>144.05000000000001</v>
      </c>
      <c r="J55">
        <v>8</v>
      </c>
      <c r="K55">
        <v>8</v>
      </c>
      <c r="L55">
        <v>4</v>
      </c>
      <c r="M55">
        <v>7</v>
      </c>
      <c r="N55">
        <v>4</v>
      </c>
      <c r="O55">
        <v>1</v>
      </c>
      <c r="P55">
        <v>1</v>
      </c>
      <c r="Q55">
        <v>0</v>
      </c>
      <c r="R55">
        <v>0</v>
      </c>
      <c r="S55">
        <v>1</v>
      </c>
      <c r="T55">
        <v>0</v>
      </c>
      <c r="U55">
        <v>0</v>
      </c>
      <c r="V55">
        <v>2</v>
      </c>
      <c r="W55">
        <v>0</v>
      </c>
      <c r="X55" s="3">
        <v>4.2298221698229064</v>
      </c>
      <c r="Y55" s="3">
        <v>6.5703094767020396</v>
      </c>
      <c r="Z55" s="3">
        <v>4.1341675669187365</v>
      </c>
      <c r="AA55" s="3">
        <v>0.95642834927299591</v>
      </c>
      <c r="AB55" s="3">
        <v>0.93668581281377661</v>
      </c>
      <c r="AC55" s="3">
        <v>0</v>
      </c>
      <c r="AD55" s="3">
        <v>0</v>
      </c>
      <c r="AE55" s="3">
        <v>0.91725790042771227</v>
      </c>
      <c r="AF55" s="3">
        <v>0</v>
      </c>
      <c r="AG55" s="3">
        <v>0</v>
      </c>
      <c r="AH55" s="3">
        <v>2.0972932651321394</v>
      </c>
      <c r="AI55" s="3">
        <v>0</v>
      </c>
      <c r="AJ55" s="2">
        <v>7.8887472887433585</v>
      </c>
      <c r="AK55" s="2">
        <v>0.43735319026541608</v>
      </c>
      <c r="AL55">
        <v>2.4253890202811164E-2</v>
      </c>
      <c r="AM55">
        <v>0.42264973081037416</v>
      </c>
    </row>
    <row r="56" spans="1:39" x14ac:dyDescent="0.25">
      <c r="A56">
        <v>72</v>
      </c>
      <c r="B56" t="s">
        <v>1805</v>
      </c>
      <c r="C56" t="s">
        <v>1806</v>
      </c>
      <c r="E56" t="s">
        <v>200</v>
      </c>
      <c r="F56" s="5"/>
      <c r="G56" t="s">
        <v>51</v>
      </c>
      <c r="H56">
        <v>75510</v>
      </c>
      <c r="I56">
        <v>325.43</v>
      </c>
      <c r="J56">
        <v>51</v>
      </c>
      <c r="K56">
        <v>1</v>
      </c>
      <c r="L56">
        <v>58</v>
      </c>
      <c r="M56">
        <v>60</v>
      </c>
      <c r="N56">
        <v>35</v>
      </c>
      <c r="O56">
        <v>6</v>
      </c>
      <c r="P56">
        <v>11</v>
      </c>
      <c r="Q56">
        <v>5</v>
      </c>
      <c r="R56">
        <v>3</v>
      </c>
      <c r="S56">
        <v>13</v>
      </c>
      <c r="T56">
        <v>6</v>
      </c>
      <c r="U56">
        <v>6</v>
      </c>
      <c r="V56">
        <v>9</v>
      </c>
      <c r="W56">
        <v>6</v>
      </c>
      <c r="X56" s="3">
        <v>61.332421462432144</v>
      </c>
      <c r="Y56" s="3">
        <v>56.316938371731766</v>
      </c>
      <c r="Z56" s="3">
        <v>36.17396621053895</v>
      </c>
      <c r="AA56" s="3">
        <v>5.738570095637975</v>
      </c>
      <c r="AB56" s="3">
        <v>10.303543940951542</v>
      </c>
      <c r="AC56" s="3">
        <v>5.3008511096746389</v>
      </c>
      <c r="AD56" s="3">
        <v>3.1997761013768371</v>
      </c>
      <c r="AE56" s="3">
        <v>11.92435270556026</v>
      </c>
      <c r="AF56" s="3">
        <v>6.3440320501013074</v>
      </c>
      <c r="AG56" s="3">
        <v>5.4725038133977373</v>
      </c>
      <c r="AH56" s="3">
        <v>9.4378196930946281</v>
      </c>
      <c r="AI56" s="3">
        <v>6.3731449613263749</v>
      </c>
      <c r="AJ56" s="2">
        <v>7.2072144142365282</v>
      </c>
      <c r="AK56" s="2">
        <v>1.0086777392274633</v>
      </c>
      <c r="AL56">
        <v>2.554177402003871E-2</v>
      </c>
      <c r="AM56">
        <v>0.96834736596083926</v>
      </c>
    </row>
    <row r="57" spans="1:39" x14ac:dyDescent="0.25">
      <c r="A57">
        <v>408</v>
      </c>
      <c r="B57" t="s">
        <v>1698</v>
      </c>
      <c r="C57" t="s">
        <v>1699</v>
      </c>
      <c r="E57" t="s">
        <v>468</v>
      </c>
      <c r="F57" s="5" t="s">
        <v>1137</v>
      </c>
      <c r="G57" t="s">
        <v>51</v>
      </c>
      <c r="H57">
        <v>102899</v>
      </c>
      <c r="I57">
        <v>219.46</v>
      </c>
      <c r="J57">
        <v>20</v>
      </c>
      <c r="K57">
        <v>20</v>
      </c>
      <c r="L57">
        <v>14</v>
      </c>
      <c r="M57">
        <v>24</v>
      </c>
      <c r="N57">
        <v>13</v>
      </c>
      <c r="O57">
        <v>1</v>
      </c>
      <c r="P57">
        <v>2</v>
      </c>
      <c r="Q57">
        <v>1</v>
      </c>
      <c r="R57">
        <v>1</v>
      </c>
      <c r="S57">
        <v>5</v>
      </c>
      <c r="T57">
        <v>3</v>
      </c>
      <c r="U57">
        <v>3</v>
      </c>
      <c r="V57">
        <v>3</v>
      </c>
      <c r="W57">
        <v>2</v>
      </c>
      <c r="X57" s="3">
        <v>14.804377594380174</v>
      </c>
      <c r="Y57" s="3">
        <v>22.526775348692706</v>
      </c>
      <c r="Z57" s="3">
        <v>13.436044592485896</v>
      </c>
      <c r="AA57" s="3">
        <v>0.95642834927299591</v>
      </c>
      <c r="AB57" s="3">
        <v>1.8733716256275532</v>
      </c>
      <c r="AC57" s="3">
        <v>1.0601702219349278</v>
      </c>
      <c r="AD57" s="3">
        <v>1.066592033792279</v>
      </c>
      <c r="AE57" s="3">
        <v>4.5862895021385617</v>
      </c>
      <c r="AF57" s="3">
        <v>3.1720160250506537</v>
      </c>
      <c r="AG57" s="3">
        <v>2.7362519066988686</v>
      </c>
      <c r="AH57" s="3">
        <v>3.1459398976982094</v>
      </c>
      <c r="AI57" s="3">
        <v>2.1243816537754583</v>
      </c>
      <c r="AJ57" s="2">
        <v>13.050793442288663</v>
      </c>
      <c r="AK57" s="2">
        <v>1.1022065315561018</v>
      </c>
      <c r="AL57">
        <v>2.5603213679419496E-2</v>
      </c>
      <c r="AM57">
        <v>0.80647151057077726</v>
      </c>
    </row>
    <row r="58" spans="1:39" x14ac:dyDescent="0.25">
      <c r="A58">
        <v>472</v>
      </c>
      <c r="B58" t="s">
        <v>2118</v>
      </c>
      <c r="C58" t="s">
        <v>2119</v>
      </c>
      <c r="E58" t="s">
        <v>489</v>
      </c>
      <c r="F58" s="5" t="s">
        <v>1157</v>
      </c>
      <c r="G58" t="s">
        <v>51</v>
      </c>
      <c r="H58">
        <v>56730</v>
      </c>
      <c r="I58">
        <v>211.58</v>
      </c>
      <c r="J58">
        <v>19</v>
      </c>
      <c r="K58">
        <v>19</v>
      </c>
      <c r="L58">
        <v>6</v>
      </c>
      <c r="M58">
        <v>16</v>
      </c>
      <c r="N58">
        <v>6</v>
      </c>
      <c r="O58">
        <v>1</v>
      </c>
      <c r="P58">
        <v>7</v>
      </c>
      <c r="Q58">
        <v>1</v>
      </c>
      <c r="R58">
        <v>0</v>
      </c>
      <c r="S58">
        <v>11</v>
      </c>
      <c r="T58">
        <v>2</v>
      </c>
      <c r="U58">
        <v>4</v>
      </c>
      <c r="V58">
        <v>10</v>
      </c>
      <c r="W58">
        <v>2</v>
      </c>
      <c r="X58" s="3">
        <v>6.3447332547343605</v>
      </c>
      <c r="Y58" s="3">
        <v>15.017850232461804</v>
      </c>
      <c r="Z58" s="3">
        <v>6.2012513503781053</v>
      </c>
      <c r="AA58" s="3">
        <v>0.95642834927299591</v>
      </c>
      <c r="AB58" s="3">
        <v>6.5568006896964359</v>
      </c>
      <c r="AC58" s="3">
        <v>1.0601702219349278</v>
      </c>
      <c r="AD58" s="3">
        <v>0</v>
      </c>
      <c r="AE58" s="3">
        <v>10.089836904704836</v>
      </c>
      <c r="AF58" s="3">
        <v>2.114677350033769</v>
      </c>
      <c r="AG58" s="3">
        <v>3.6483358755984914</v>
      </c>
      <c r="AH58" s="3">
        <v>10.486466325660698</v>
      </c>
      <c r="AI58" s="3">
        <v>2.1243816537754583</v>
      </c>
      <c r="AJ58" s="2">
        <v>3.2150415487201651</v>
      </c>
      <c r="AK58" s="2">
        <v>0.75062280884163091</v>
      </c>
      <c r="AL58">
        <v>2.7296919764234588E-2</v>
      </c>
      <c r="AM58">
        <v>0.36210808281644091</v>
      </c>
    </row>
    <row r="59" spans="1:39" x14ac:dyDescent="0.25">
      <c r="A59">
        <v>6</v>
      </c>
      <c r="B59" t="s">
        <v>1584</v>
      </c>
      <c r="C59" t="s">
        <v>1585</v>
      </c>
      <c r="E59" t="s">
        <v>503</v>
      </c>
      <c r="F59" s="5" t="s">
        <v>1169</v>
      </c>
      <c r="G59" t="s">
        <v>47</v>
      </c>
      <c r="H59">
        <v>35144</v>
      </c>
      <c r="I59">
        <v>205.23</v>
      </c>
      <c r="J59">
        <v>13</v>
      </c>
      <c r="K59">
        <v>13</v>
      </c>
      <c r="L59">
        <v>15</v>
      </c>
      <c r="M59">
        <v>15</v>
      </c>
      <c r="N59">
        <v>11</v>
      </c>
      <c r="O59">
        <v>5</v>
      </c>
      <c r="P59">
        <v>6</v>
      </c>
      <c r="Q59">
        <v>5</v>
      </c>
      <c r="R59">
        <v>6</v>
      </c>
      <c r="S59">
        <v>9</v>
      </c>
      <c r="T59">
        <v>5</v>
      </c>
      <c r="U59">
        <v>5</v>
      </c>
      <c r="V59">
        <v>6</v>
      </c>
      <c r="W59">
        <v>5</v>
      </c>
      <c r="X59" s="3">
        <v>15.8618331368359</v>
      </c>
      <c r="Y59" s="3">
        <v>14.079234592932941</v>
      </c>
      <c r="Z59" s="3">
        <v>11.368960809026527</v>
      </c>
      <c r="AA59" s="3">
        <v>4.7821417463649798</v>
      </c>
      <c r="AB59" s="3">
        <v>5.6201148768826599</v>
      </c>
      <c r="AC59" s="3">
        <v>5.3008511096746389</v>
      </c>
      <c r="AD59" s="3">
        <v>6.3995522027536742</v>
      </c>
      <c r="AE59" s="3">
        <v>8.2553211038494112</v>
      </c>
      <c r="AF59" s="3">
        <v>5.2866933750844227</v>
      </c>
      <c r="AG59" s="3">
        <v>4.5604198444981145</v>
      </c>
      <c r="AH59" s="3">
        <v>6.2918797953964187</v>
      </c>
      <c r="AI59" s="3">
        <v>5.3109541344386457</v>
      </c>
      <c r="AJ59" s="2">
        <v>2.6306912772550759</v>
      </c>
      <c r="AK59" s="2">
        <v>1.2337594249342414</v>
      </c>
      <c r="AL59">
        <v>2.7564408183908394E-2</v>
      </c>
      <c r="AM59">
        <v>0.18917886705669074</v>
      </c>
    </row>
    <row r="60" spans="1:39" x14ac:dyDescent="0.25">
      <c r="A60">
        <v>380</v>
      </c>
      <c r="B60" t="s">
        <v>1702</v>
      </c>
      <c r="C60" t="s">
        <v>1703</v>
      </c>
      <c r="E60" t="s">
        <v>114</v>
      </c>
      <c r="F60" s="5" t="s">
        <v>847</v>
      </c>
      <c r="G60" t="s">
        <v>29</v>
      </c>
      <c r="H60">
        <v>189395</v>
      </c>
      <c r="I60">
        <v>379.36</v>
      </c>
      <c r="J60">
        <v>93</v>
      </c>
      <c r="K60">
        <v>93</v>
      </c>
      <c r="L60">
        <v>100</v>
      </c>
      <c r="M60">
        <v>103</v>
      </c>
      <c r="N60">
        <v>74</v>
      </c>
      <c r="O60">
        <v>46</v>
      </c>
      <c r="P60">
        <v>27</v>
      </c>
      <c r="Q60">
        <v>36</v>
      </c>
      <c r="R60">
        <v>48</v>
      </c>
      <c r="S60">
        <v>53</v>
      </c>
      <c r="T60">
        <v>34</v>
      </c>
      <c r="U60">
        <v>55</v>
      </c>
      <c r="V60">
        <v>32</v>
      </c>
      <c r="W60">
        <v>30</v>
      </c>
      <c r="X60" s="3">
        <v>105.74555424557266</v>
      </c>
      <c r="Y60" s="3">
        <v>96.677410871472873</v>
      </c>
      <c r="Z60" s="3">
        <v>76.482099987996634</v>
      </c>
      <c r="AA60" s="3">
        <v>43.995704066557813</v>
      </c>
      <c r="AB60" s="3">
        <v>25.290516945971966</v>
      </c>
      <c r="AC60" s="3">
        <v>38.166127989657397</v>
      </c>
      <c r="AD60" s="3">
        <v>51.196417622029394</v>
      </c>
      <c r="AE60" s="3">
        <v>48.614668722668753</v>
      </c>
      <c r="AF60" s="3">
        <v>35.949514950574077</v>
      </c>
      <c r="AG60" s="3">
        <v>50.164618289479257</v>
      </c>
      <c r="AH60" s="3">
        <v>33.556692242114231</v>
      </c>
      <c r="AI60" s="3">
        <v>31.865724806631878</v>
      </c>
      <c r="AJ60" s="2">
        <v>2.5956162680014101</v>
      </c>
      <c r="AK60" s="2">
        <v>1.1745313901166847</v>
      </c>
      <c r="AL60">
        <v>2.8276559630239791E-2</v>
      </c>
      <c r="AM60">
        <v>0.25510289843316192</v>
      </c>
    </row>
    <row r="61" spans="1:39" x14ac:dyDescent="0.25">
      <c r="A61">
        <v>537</v>
      </c>
      <c r="B61" t="s">
        <v>2485</v>
      </c>
      <c r="C61" t="s">
        <v>2486</v>
      </c>
      <c r="E61" t="s">
        <v>67</v>
      </c>
      <c r="F61" s="5" t="s">
        <v>815</v>
      </c>
      <c r="G61" t="s">
        <v>17</v>
      </c>
      <c r="H61">
        <v>17266</v>
      </c>
      <c r="I61">
        <v>422.87</v>
      </c>
      <c r="J61">
        <v>76</v>
      </c>
      <c r="K61">
        <v>76</v>
      </c>
      <c r="L61">
        <v>297</v>
      </c>
      <c r="M61">
        <v>381</v>
      </c>
      <c r="N61">
        <v>212</v>
      </c>
      <c r="O61">
        <v>249</v>
      </c>
      <c r="P61">
        <v>236</v>
      </c>
      <c r="Q61">
        <v>117</v>
      </c>
      <c r="R61">
        <v>272</v>
      </c>
      <c r="S61">
        <v>274</v>
      </c>
      <c r="T61">
        <v>148</v>
      </c>
      <c r="U61">
        <v>271</v>
      </c>
      <c r="V61">
        <v>234</v>
      </c>
      <c r="W61">
        <v>116</v>
      </c>
      <c r="X61" s="3">
        <v>314.06429610935083</v>
      </c>
      <c r="Y61" s="3">
        <v>357.61255866049675</v>
      </c>
      <c r="Z61" s="3">
        <v>219.11088104669307</v>
      </c>
      <c r="AA61" s="3">
        <v>238.15065896897599</v>
      </c>
      <c r="AB61" s="3">
        <v>221.05785182405128</v>
      </c>
      <c r="AC61" s="3">
        <v>124.03991596638654</v>
      </c>
      <c r="AD61" s="3">
        <v>290.11303319149988</v>
      </c>
      <c r="AE61" s="3">
        <v>251.32866471719316</v>
      </c>
      <c r="AF61" s="3">
        <v>156.48612390249892</v>
      </c>
      <c r="AG61" s="3">
        <v>247.17475557179779</v>
      </c>
      <c r="AH61" s="3">
        <v>245.38331202046032</v>
      </c>
      <c r="AI61" s="3">
        <v>123.2141359189766</v>
      </c>
      <c r="AJ61" s="2">
        <v>1.5272869928957131</v>
      </c>
      <c r="AK61" s="2">
        <v>1.1334188484499501</v>
      </c>
      <c r="AL61">
        <v>2.9151831189214134E-2</v>
      </c>
      <c r="AM61">
        <v>0.13198588381512655</v>
      </c>
    </row>
    <row r="62" spans="1:39" x14ac:dyDescent="0.25">
      <c r="A62">
        <v>15</v>
      </c>
      <c r="B62" t="s">
        <v>1555</v>
      </c>
      <c r="C62" t="s">
        <v>1556</v>
      </c>
      <c r="E62" t="s">
        <v>223</v>
      </c>
      <c r="F62" s="5" t="s">
        <v>934</v>
      </c>
      <c r="G62" t="s">
        <v>51</v>
      </c>
      <c r="H62">
        <v>25037</v>
      </c>
      <c r="I62">
        <v>313.17</v>
      </c>
      <c r="J62">
        <v>36</v>
      </c>
      <c r="K62">
        <v>36</v>
      </c>
      <c r="L62">
        <v>40</v>
      </c>
      <c r="M62">
        <v>56</v>
      </c>
      <c r="N62">
        <v>44</v>
      </c>
      <c r="O62">
        <v>29</v>
      </c>
      <c r="P62">
        <v>29</v>
      </c>
      <c r="Q62">
        <v>17</v>
      </c>
      <c r="R62">
        <v>25</v>
      </c>
      <c r="S62">
        <v>33</v>
      </c>
      <c r="T62">
        <v>14</v>
      </c>
      <c r="U62">
        <v>32</v>
      </c>
      <c r="V62">
        <v>29</v>
      </c>
      <c r="W62">
        <v>12</v>
      </c>
      <c r="X62" s="3">
        <v>42.298221698229064</v>
      </c>
      <c r="Y62" s="3">
        <v>52.562475813616317</v>
      </c>
      <c r="Z62" s="3">
        <v>45.475843236106108</v>
      </c>
      <c r="AA62" s="3">
        <v>27.736422128916882</v>
      </c>
      <c r="AB62" s="3">
        <v>27.163888571599522</v>
      </c>
      <c r="AC62" s="3">
        <v>18.022893772893774</v>
      </c>
      <c r="AD62" s="3">
        <v>26.664800844806976</v>
      </c>
      <c r="AE62" s="3">
        <v>30.269510714114503</v>
      </c>
      <c r="AF62" s="3">
        <v>14.802741450236384</v>
      </c>
      <c r="AG62" s="3">
        <v>29.186687004787931</v>
      </c>
      <c r="AH62" s="3">
        <v>30.410752344416025</v>
      </c>
      <c r="AI62" s="3">
        <v>12.74628992265275</v>
      </c>
      <c r="AJ62" s="2">
        <v>1.9244428678270997</v>
      </c>
      <c r="AK62" s="2">
        <v>0.99161397582340494</v>
      </c>
      <c r="AL62">
        <v>3.0239341319731661E-2</v>
      </c>
      <c r="AM62">
        <v>0.89246194376500121</v>
      </c>
    </row>
    <row r="63" spans="1:39" x14ac:dyDescent="0.25">
      <c r="A63">
        <v>1016</v>
      </c>
      <c r="B63" t="s">
        <v>2505</v>
      </c>
      <c r="C63" t="s">
        <v>2506</v>
      </c>
      <c r="E63" t="s">
        <v>275</v>
      </c>
      <c r="F63" s="5" t="s">
        <v>974</v>
      </c>
      <c r="G63" t="s">
        <v>51</v>
      </c>
      <c r="H63">
        <v>69048</v>
      </c>
      <c r="I63">
        <v>293.8</v>
      </c>
      <c r="J63">
        <v>31</v>
      </c>
      <c r="K63">
        <v>31</v>
      </c>
      <c r="L63">
        <v>26</v>
      </c>
      <c r="M63">
        <v>33</v>
      </c>
      <c r="N63">
        <v>27</v>
      </c>
      <c r="O63">
        <v>17</v>
      </c>
      <c r="P63">
        <v>10</v>
      </c>
      <c r="Q63">
        <v>10</v>
      </c>
      <c r="R63">
        <v>18</v>
      </c>
      <c r="S63">
        <v>18</v>
      </c>
      <c r="T63">
        <v>8</v>
      </c>
      <c r="U63">
        <v>24</v>
      </c>
      <c r="V63">
        <v>11</v>
      </c>
      <c r="W63">
        <v>8</v>
      </c>
      <c r="X63" s="3">
        <v>27.493844103848893</v>
      </c>
      <c r="Y63" s="3">
        <v>30.974316104452473</v>
      </c>
      <c r="Z63" s="3">
        <v>27.905631076701475</v>
      </c>
      <c r="AA63" s="3">
        <v>16.259281937640932</v>
      </c>
      <c r="AB63" s="3">
        <v>9.3668581281377659</v>
      </c>
      <c r="AC63" s="3">
        <v>10.601702219349278</v>
      </c>
      <c r="AD63" s="3">
        <v>19.198656608261022</v>
      </c>
      <c r="AE63" s="3">
        <v>16.510642207698822</v>
      </c>
      <c r="AF63" s="3">
        <v>8.458709400135076</v>
      </c>
      <c r="AG63" s="3">
        <v>21.890015253590949</v>
      </c>
      <c r="AH63" s="3">
        <v>11.535112958226769</v>
      </c>
      <c r="AI63" s="3">
        <v>8.4975266151018332</v>
      </c>
      <c r="AJ63" s="2">
        <v>2.3841826020221051</v>
      </c>
      <c r="AK63" s="2">
        <v>1.0535594274371567</v>
      </c>
      <c r="AL63">
        <v>3.0907176164435338E-2</v>
      </c>
      <c r="AM63">
        <v>0.77083747768278799</v>
      </c>
    </row>
    <row r="64" spans="1:39" x14ac:dyDescent="0.25">
      <c r="A64">
        <v>832</v>
      </c>
      <c r="B64" t="s">
        <v>2453</v>
      </c>
      <c r="C64" t="s">
        <v>2454</v>
      </c>
      <c r="E64" t="s">
        <v>629</v>
      </c>
      <c r="F64" s="5" t="s">
        <v>1283</v>
      </c>
      <c r="G64" t="s">
        <v>17</v>
      </c>
      <c r="H64">
        <v>57491</v>
      </c>
      <c r="I64">
        <v>152.97</v>
      </c>
      <c r="J64">
        <v>7</v>
      </c>
      <c r="K64">
        <v>7</v>
      </c>
      <c r="L64">
        <v>1</v>
      </c>
      <c r="M64">
        <v>3</v>
      </c>
      <c r="N64">
        <v>4</v>
      </c>
      <c r="O64">
        <v>0</v>
      </c>
      <c r="P64">
        <v>1</v>
      </c>
      <c r="Q64">
        <v>2</v>
      </c>
      <c r="R64">
        <v>2</v>
      </c>
      <c r="S64">
        <v>1</v>
      </c>
      <c r="T64">
        <v>1</v>
      </c>
      <c r="U64">
        <v>3</v>
      </c>
      <c r="V64">
        <v>1</v>
      </c>
      <c r="W64">
        <v>2</v>
      </c>
      <c r="X64" s="3">
        <v>1.0574555424557266</v>
      </c>
      <c r="Y64" s="3">
        <v>2.8158469185865882</v>
      </c>
      <c r="Z64" s="3">
        <v>4.1341675669187365</v>
      </c>
      <c r="AA64" s="3">
        <v>0</v>
      </c>
      <c r="AB64" s="3">
        <v>0.93668581281377661</v>
      </c>
      <c r="AC64" s="3">
        <v>2.1203404438698557</v>
      </c>
      <c r="AD64" s="3">
        <v>2.1331840675845579</v>
      </c>
      <c r="AE64" s="3">
        <v>0.91725790042771227</v>
      </c>
      <c r="AF64" s="3">
        <v>1.0573386750168845</v>
      </c>
      <c r="AG64" s="3">
        <v>2.7362519066988686</v>
      </c>
      <c r="AH64" s="3">
        <v>1.0486466325660697</v>
      </c>
      <c r="AI64" s="3">
        <v>2.1243816537754583</v>
      </c>
      <c r="AJ64" s="2">
        <v>2.6193658004913019</v>
      </c>
      <c r="AK64" s="2">
        <v>0.69514061084242662</v>
      </c>
      <c r="AL64">
        <v>3.1275785830626006E-2</v>
      </c>
      <c r="AM64">
        <v>0.15624134050648664</v>
      </c>
    </row>
    <row r="65" spans="1:39" x14ac:dyDescent="0.25">
      <c r="A65">
        <v>945</v>
      </c>
      <c r="B65" t="s">
        <v>2585</v>
      </c>
      <c r="C65" t="s">
        <v>2586</v>
      </c>
      <c r="E65" t="s">
        <v>426</v>
      </c>
      <c r="F65" s="5" t="s">
        <v>1101</v>
      </c>
      <c r="G65" t="s">
        <v>51</v>
      </c>
      <c r="H65">
        <v>37585</v>
      </c>
      <c r="I65">
        <v>238.06</v>
      </c>
      <c r="J65">
        <v>22</v>
      </c>
      <c r="K65">
        <v>22</v>
      </c>
      <c r="L65">
        <v>10</v>
      </c>
      <c r="M65">
        <v>13</v>
      </c>
      <c r="N65">
        <v>16</v>
      </c>
      <c r="O65">
        <v>6</v>
      </c>
      <c r="P65">
        <v>9</v>
      </c>
      <c r="Q65">
        <v>9</v>
      </c>
      <c r="R65">
        <v>10</v>
      </c>
      <c r="S65">
        <v>11</v>
      </c>
      <c r="T65">
        <v>13</v>
      </c>
      <c r="U65">
        <v>9</v>
      </c>
      <c r="V65">
        <v>6</v>
      </c>
      <c r="W65">
        <v>9</v>
      </c>
      <c r="X65" s="3">
        <v>10.574555424557266</v>
      </c>
      <c r="Y65" s="3">
        <v>12.202003313875217</v>
      </c>
      <c r="Z65" s="3">
        <v>16.536670267674946</v>
      </c>
      <c r="AA65" s="3">
        <v>5.738570095637975</v>
      </c>
      <c r="AB65" s="3">
        <v>8.4301723153239898</v>
      </c>
      <c r="AC65" s="3">
        <v>9.5415319974143493</v>
      </c>
      <c r="AD65" s="3">
        <v>10.66592033792279</v>
      </c>
      <c r="AE65" s="3">
        <v>10.089836904704836</v>
      </c>
      <c r="AF65" s="3">
        <v>13.7454027752195</v>
      </c>
      <c r="AG65" s="3">
        <v>8.2087557200966064</v>
      </c>
      <c r="AH65" s="3">
        <v>6.2918797953964187</v>
      </c>
      <c r="AI65" s="3">
        <v>9.5597174419895623</v>
      </c>
      <c r="AJ65" s="2">
        <v>1.6580672298005519</v>
      </c>
      <c r="AK65" s="2">
        <v>1.4339423897402774</v>
      </c>
      <c r="AL65">
        <v>3.1668263266434175E-2</v>
      </c>
      <c r="AM65">
        <v>2.1898401386205101E-2</v>
      </c>
    </row>
    <row r="66" spans="1:39" x14ac:dyDescent="0.25">
      <c r="A66">
        <v>327</v>
      </c>
      <c r="B66" t="s">
        <v>1622</v>
      </c>
      <c r="C66" t="s">
        <v>1623</v>
      </c>
      <c r="E66" t="s">
        <v>302</v>
      </c>
      <c r="F66" s="5" t="s">
        <v>996</v>
      </c>
      <c r="G66" t="s">
        <v>51</v>
      </c>
      <c r="H66">
        <v>54134</v>
      </c>
      <c r="I66">
        <v>284.92</v>
      </c>
      <c r="J66">
        <v>30</v>
      </c>
      <c r="K66">
        <v>30</v>
      </c>
      <c r="L66">
        <v>16</v>
      </c>
      <c r="M66">
        <v>20</v>
      </c>
      <c r="N66">
        <v>32</v>
      </c>
      <c r="O66">
        <v>7</v>
      </c>
      <c r="P66">
        <v>9</v>
      </c>
      <c r="Q66">
        <v>15</v>
      </c>
      <c r="R66">
        <v>5</v>
      </c>
      <c r="S66">
        <v>8</v>
      </c>
      <c r="T66">
        <v>16</v>
      </c>
      <c r="U66">
        <v>11</v>
      </c>
      <c r="V66">
        <v>5</v>
      </c>
      <c r="W66">
        <v>16</v>
      </c>
      <c r="X66" s="3">
        <v>16.919288679291625</v>
      </c>
      <c r="Y66" s="3">
        <v>18.772312790577256</v>
      </c>
      <c r="Z66" s="3">
        <v>33.073340535349892</v>
      </c>
      <c r="AA66" s="3">
        <v>6.6949984449109712</v>
      </c>
      <c r="AB66" s="3">
        <v>8.4301723153239898</v>
      </c>
      <c r="AC66" s="3">
        <v>15.902553329023917</v>
      </c>
      <c r="AD66" s="3">
        <v>5.332960168961395</v>
      </c>
      <c r="AE66" s="3">
        <v>7.3380632034216982</v>
      </c>
      <c r="AF66" s="3">
        <v>16.917418800270152</v>
      </c>
      <c r="AG66" s="3">
        <v>10.032923657895852</v>
      </c>
      <c r="AH66" s="3">
        <v>5.2432331628303492</v>
      </c>
      <c r="AI66" s="3">
        <v>16.995053230203666</v>
      </c>
      <c r="AJ66" s="2">
        <v>2.2162418941008859</v>
      </c>
      <c r="AK66" s="2">
        <v>0.91686807299624895</v>
      </c>
      <c r="AL66">
        <v>3.1740868119286204E-2</v>
      </c>
      <c r="AM66">
        <v>0.69902480326635974</v>
      </c>
    </row>
    <row r="67" spans="1:39" x14ac:dyDescent="0.25">
      <c r="A67">
        <v>523</v>
      </c>
      <c r="B67" t="s">
        <v>1642</v>
      </c>
      <c r="C67" t="s">
        <v>1643</v>
      </c>
      <c r="E67" t="s">
        <v>222</v>
      </c>
      <c r="F67" s="5" t="s">
        <v>933</v>
      </c>
      <c r="G67" t="s">
        <v>29</v>
      </c>
      <c r="H67">
        <v>47258</v>
      </c>
      <c r="I67">
        <v>313.45</v>
      </c>
      <c r="J67">
        <v>41</v>
      </c>
      <c r="K67">
        <v>14</v>
      </c>
      <c r="L67">
        <v>43</v>
      </c>
      <c r="M67">
        <v>50</v>
      </c>
      <c r="N67">
        <v>41</v>
      </c>
      <c r="O67">
        <v>36</v>
      </c>
      <c r="P67">
        <v>34</v>
      </c>
      <c r="Q67">
        <v>20</v>
      </c>
      <c r="R67">
        <v>47</v>
      </c>
      <c r="S67">
        <v>48</v>
      </c>
      <c r="T67">
        <v>23</v>
      </c>
      <c r="U67">
        <v>63</v>
      </c>
      <c r="V67">
        <v>37</v>
      </c>
      <c r="W67">
        <v>16</v>
      </c>
      <c r="X67" s="3">
        <v>45.470588325596246</v>
      </c>
      <c r="Y67" s="3">
        <v>46.930781976443136</v>
      </c>
      <c r="Z67" s="3">
        <v>42.375217560917051</v>
      </c>
      <c r="AA67" s="3">
        <v>34.43142057382785</v>
      </c>
      <c r="AB67" s="3">
        <v>31.847317635668404</v>
      </c>
      <c r="AC67" s="3">
        <v>21.203404438698556</v>
      </c>
      <c r="AD67" s="3">
        <v>50.129825588237118</v>
      </c>
      <c r="AE67" s="3">
        <v>44.028379220530191</v>
      </c>
      <c r="AF67" s="3">
        <v>24.318789525388343</v>
      </c>
      <c r="AG67" s="3">
        <v>57.461290040676239</v>
      </c>
      <c r="AH67" s="3">
        <v>38.799925404944581</v>
      </c>
      <c r="AI67" s="3">
        <v>16.995053230203666</v>
      </c>
      <c r="AJ67" s="2">
        <v>1.5406182768631302</v>
      </c>
      <c r="AK67" s="2">
        <v>1.0460965712482948</v>
      </c>
      <c r="AL67">
        <v>3.3166818201648185E-2</v>
      </c>
      <c r="AM67">
        <v>0.74031467011539931</v>
      </c>
    </row>
    <row r="68" spans="1:39" x14ac:dyDescent="0.25">
      <c r="A68">
        <v>1791</v>
      </c>
      <c r="B68" t="s">
        <v>2790</v>
      </c>
      <c r="C68" t="s">
        <v>2791</v>
      </c>
      <c r="E68" t="s">
        <v>312</v>
      </c>
      <c r="F68" s="5" t="s">
        <v>1005</v>
      </c>
      <c r="G68" t="s">
        <v>47</v>
      </c>
      <c r="H68">
        <v>45626</v>
      </c>
      <c r="I68">
        <v>281.12</v>
      </c>
      <c r="J68">
        <v>32</v>
      </c>
      <c r="K68">
        <v>31</v>
      </c>
      <c r="L68">
        <v>20</v>
      </c>
      <c r="M68">
        <v>25</v>
      </c>
      <c r="N68">
        <v>27</v>
      </c>
      <c r="O68">
        <v>10</v>
      </c>
      <c r="P68">
        <v>7</v>
      </c>
      <c r="Q68">
        <v>5</v>
      </c>
      <c r="R68">
        <v>7</v>
      </c>
      <c r="S68">
        <v>6</v>
      </c>
      <c r="T68">
        <v>8</v>
      </c>
      <c r="U68">
        <v>11</v>
      </c>
      <c r="V68">
        <v>7</v>
      </c>
      <c r="W68">
        <v>7</v>
      </c>
      <c r="X68" s="3">
        <v>21.149110849114532</v>
      </c>
      <c r="Y68" s="3">
        <v>23.465390988221568</v>
      </c>
      <c r="Z68" s="3">
        <v>27.905631076701475</v>
      </c>
      <c r="AA68" s="3">
        <v>9.5642834927299596</v>
      </c>
      <c r="AB68" s="3">
        <v>6.5568006896964359</v>
      </c>
      <c r="AC68" s="3">
        <v>5.3008511096746389</v>
      </c>
      <c r="AD68" s="3">
        <v>7.4661442365459534</v>
      </c>
      <c r="AE68" s="3">
        <v>5.5035474025662738</v>
      </c>
      <c r="AF68" s="3">
        <v>8.458709400135076</v>
      </c>
      <c r="AG68" s="3">
        <v>10.032923657895852</v>
      </c>
      <c r="AH68" s="3">
        <v>7.3405264279624891</v>
      </c>
      <c r="AI68" s="3">
        <v>7.4353357882141049</v>
      </c>
      <c r="AJ68" s="2">
        <v>3.385321257168493</v>
      </c>
      <c r="AK68" s="2">
        <v>0.86374243173431697</v>
      </c>
      <c r="AL68">
        <v>3.3169477227449673E-2</v>
      </c>
      <c r="AM68">
        <v>0.41182162181636806</v>
      </c>
    </row>
    <row r="69" spans="1:39" x14ac:dyDescent="0.25">
      <c r="A69">
        <v>709</v>
      </c>
      <c r="B69" t="s">
        <v>2234</v>
      </c>
      <c r="C69" t="s">
        <v>2235</v>
      </c>
      <c r="E69" t="s">
        <v>491</v>
      </c>
      <c r="F69" s="5" t="s">
        <v>1158</v>
      </c>
      <c r="G69" t="s">
        <v>51</v>
      </c>
      <c r="H69">
        <v>69025</v>
      </c>
      <c r="I69">
        <v>210.84</v>
      </c>
      <c r="J69">
        <v>18</v>
      </c>
      <c r="K69">
        <v>18</v>
      </c>
      <c r="L69">
        <v>8</v>
      </c>
      <c r="M69">
        <v>15</v>
      </c>
      <c r="N69">
        <v>7</v>
      </c>
      <c r="O69">
        <v>0</v>
      </c>
      <c r="P69">
        <v>1</v>
      </c>
      <c r="Q69">
        <v>0</v>
      </c>
      <c r="R69">
        <v>0</v>
      </c>
      <c r="S69">
        <v>1</v>
      </c>
      <c r="T69">
        <v>0</v>
      </c>
      <c r="U69">
        <v>1</v>
      </c>
      <c r="V69">
        <v>2</v>
      </c>
      <c r="W69">
        <v>1</v>
      </c>
      <c r="X69" s="3">
        <v>8.4596443396458127</v>
      </c>
      <c r="Y69" s="3">
        <v>14.079234592932941</v>
      </c>
      <c r="Z69" s="3">
        <v>7.2347932421077896</v>
      </c>
      <c r="AA69" s="3">
        <v>0</v>
      </c>
      <c r="AB69" s="3">
        <v>0.93668581281377661</v>
      </c>
      <c r="AC69" s="3">
        <v>0</v>
      </c>
      <c r="AD69" s="3">
        <v>0</v>
      </c>
      <c r="AE69" s="3">
        <v>0.91725790042771227</v>
      </c>
      <c r="AF69" s="3">
        <v>0</v>
      </c>
      <c r="AG69" s="3">
        <v>0.91208396889962284</v>
      </c>
      <c r="AH69" s="3">
        <v>2.0972932651321394</v>
      </c>
      <c r="AI69" s="3">
        <v>1.0621908268877291</v>
      </c>
      <c r="AJ69" s="2">
        <v>31.786188887869788</v>
      </c>
      <c r="AK69" s="2">
        <v>0.2252836957907971</v>
      </c>
      <c r="AL69">
        <v>3.3329456656850567E-2</v>
      </c>
      <c r="AM69">
        <v>5.3942736204264157E-3</v>
      </c>
    </row>
    <row r="70" spans="1:39" x14ac:dyDescent="0.25">
      <c r="A70">
        <v>512</v>
      </c>
      <c r="B70" t="s">
        <v>2423</v>
      </c>
      <c r="C70" t="s">
        <v>2424</v>
      </c>
      <c r="E70" t="s">
        <v>360</v>
      </c>
      <c r="F70" s="5" t="s">
        <v>1044</v>
      </c>
      <c r="G70" t="s">
        <v>47</v>
      </c>
      <c r="H70">
        <v>45931</v>
      </c>
      <c r="I70">
        <v>261.37</v>
      </c>
      <c r="J70">
        <v>30</v>
      </c>
      <c r="K70">
        <v>22</v>
      </c>
      <c r="L70">
        <v>32</v>
      </c>
      <c r="M70">
        <v>36</v>
      </c>
      <c r="N70">
        <v>23</v>
      </c>
      <c r="O70">
        <v>22</v>
      </c>
      <c r="P70">
        <v>22</v>
      </c>
      <c r="Q70">
        <v>16</v>
      </c>
      <c r="R70">
        <v>23</v>
      </c>
      <c r="S70">
        <v>25</v>
      </c>
      <c r="T70">
        <v>22</v>
      </c>
      <c r="U70">
        <v>36</v>
      </c>
      <c r="V70">
        <v>23</v>
      </c>
      <c r="W70">
        <v>12</v>
      </c>
      <c r="X70" s="3">
        <v>33.838577358583251</v>
      </c>
      <c r="Y70" s="3">
        <v>33.790163023039057</v>
      </c>
      <c r="Z70" s="3">
        <v>23.771463509782738</v>
      </c>
      <c r="AA70" s="3">
        <v>21.04142368400591</v>
      </c>
      <c r="AB70" s="3">
        <v>20.607087881903084</v>
      </c>
      <c r="AC70" s="3">
        <v>16.962723550958845</v>
      </c>
      <c r="AD70" s="3">
        <v>24.531616777222418</v>
      </c>
      <c r="AE70" s="3">
        <v>22.931447510692806</v>
      </c>
      <c r="AF70" s="3">
        <v>23.26145085037146</v>
      </c>
      <c r="AG70" s="3">
        <v>32.835022880386425</v>
      </c>
      <c r="AH70" s="3">
        <v>24.118872549019606</v>
      </c>
      <c r="AI70" s="3">
        <v>12.74628992265275</v>
      </c>
      <c r="AJ70" s="2">
        <v>1.5594314589883267</v>
      </c>
      <c r="AK70" s="2">
        <v>1.0146962275789364</v>
      </c>
      <c r="AL70">
        <v>3.3844533108646192E-2</v>
      </c>
      <c r="AM70">
        <v>0.95603270827041809</v>
      </c>
    </row>
    <row r="71" spans="1:39" x14ac:dyDescent="0.25">
      <c r="A71">
        <v>773</v>
      </c>
      <c r="B71" t="s">
        <v>2216</v>
      </c>
      <c r="C71" t="s">
        <v>2217</v>
      </c>
      <c r="E71" t="s">
        <v>367</v>
      </c>
      <c r="F71" s="5" t="s">
        <v>1051</v>
      </c>
      <c r="G71" t="s">
        <v>51</v>
      </c>
      <c r="H71">
        <v>117993</v>
      </c>
      <c r="I71">
        <v>258.87</v>
      </c>
      <c r="J71">
        <v>40</v>
      </c>
      <c r="K71">
        <v>40</v>
      </c>
      <c r="L71">
        <v>23</v>
      </c>
      <c r="M71">
        <v>27</v>
      </c>
      <c r="N71">
        <v>29</v>
      </c>
      <c r="O71">
        <v>13</v>
      </c>
      <c r="P71">
        <v>8</v>
      </c>
      <c r="Q71">
        <v>6</v>
      </c>
      <c r="R71">
        <v>11</v>
      </c>
      <c r="S71">
        <v>6</v>
      </c>
      <c r="T71">
        <v>12</v>
      </c>
      <c r="U71">
        <v>19</v>
      </c>
      <c r="V71">
        <v>7</v>
      </c>
      <c r="W71">
        <v>8</v>
      </c>
      <c r="X71" s="3">
        <v>24.321477476481714</v>
      </c>
      <c r="Y71" s="3">
        <v>25.342622267279296</v>
      </c>
      <c r="Z71" s="3">
        <v>29.972714860160842</v>
      </c>
      <c r="AA71" s="3">
        <v>12.433568540548947</v>
      </c>
      <c r="AB71" s="3">
        <v>7.4934865025102129</v>
      </c>
      <c r="AC71" s="3">
        <v>6.3610213316095665</v>
      </c>
      <c r="AD71" s="3">
        <v>11.732512371715069</v>
      </c>
      <c r="AE71" s="3">
        <v>5.5035474025662738</v>
      </c>
      <c r="AF71" s="3">
        <v>12.688064100202615</v>
      </c>
      <c r="AG71" s="3">
        <v>17.329595409092835</v>
      </c>
      <c r="AH71" s="3">
        <v>7.3405264279624891</v>
      </c>
      <c r="AI71" s="3">
        <v>8.4975266151018332</v>
      </c>
      <c r="AJ71" s="2">
        <v>3.029389197935386</v>
      </c>
      <c r="AK71" s="2">
        <v>0.90220818390692237</v>
      </c>
      <c r="AL71">
        <v>3.43670243832217E-2</v>
      </c>
      <c r="AM71">
        <v>0.74096303320216372</v>
      </c>
    </row>
    <row r="72" spans="1:39" x14ac:dyDescent="0.25">
      <c r="A72">
        <v>1280</v>
      </c>
      <c r="B72" t="s">
        <v>2667</v>
      </c>
      <c r="C72" t="s">
        <v>2668</v>
      </c>
      <c r="E72" t="s">
        <v>338</v>
      </c>
      <c r="F72" s="5" t="s">
        <v>1027</v>
      </c>
      <c r="G72" t="s">
        <v>47</v>
      </c>
      <c r="H72">
        <v>35699</v>
      </c>
      <c r="I72">
        <v>270.69</v>
      </c>
      <c r="J72">
        <v>23</v>
      </c>
      <c r="K72">
        <v>23</v>
      </c>
      <c r="L72">
        <v>29</v>
      </c>
      <c r="M72">
        <v>44</v>
      </c>
      <c r="N72">
        <v>25</v>
      </c>
      <c r="O72">
        <v>6</v>
      </c>
      <c r="P72">
        <v>6</v>
      </c>
      <c r="Q72">
        <v>7</v>
      </c>
      <c r="R72">
        <v>4</v>
      </c>
      <c r="S72">
        <v>7</v>
      </c>
      <c r="T72">
        <v>10</v>
      </c>
      <c r="U72">
        <v>10</v>
      </c>
      <c r="V72">
        <v>4</v>
      </c>
      <c r="W72">
        <v>8</v>
      </c>
      <c r="X72" s="3">
        <v>30.666210731216072</v>
      </c>
      <c r="Y72" s="3">
        <v>41.299088139269962</v>
      </c>
      <c r="Z72" s="3">
        <v>25.838547293242105</v>
      </c>
      <c r="AA72" s="3">
        <v>5.738570095637975</v>
      </c>
      <c r="AB72" s="3">
        <v>5.6201148768826599</v>
      </c>
      <c r="AC72" s="3">
        <v>7.4211915535444941</v>
      </c>
      <c r="AD72" s="3">
        <v>4.2663681351691158</v>
      </c>
      <c r="AE72" s="3">
        <v>6.420805302993986</v>
      </c>
      <c r="AF72" s="3">
        <v>10.573386750168845</v>
      </c>
      <c r="AG72" s="3">
        <v>9.1208396889962291</v>
      </c>
      <c r="AH72" s="3">
        <v>4.1945865302642789</v>
      </c>
      <c r="AI72" s="3">
        <v>8.4975266151018332</v>
      </c>
      <c r="AJ72" s="2">
        <v>5.2079067734009525</v>
      </c>
      <c r="AK72" s="2">
        <v>0.97467593451354273</v>
      </c>
      <c r="AL72">
        <v>3.462086874275306E-2</v>
      </c>
      <c r="AM72">
        <v>0.94433986141207171</v>
      </c>
    </row>
    <row r="73" spans="1:39" x14ac:dyDescent="0.25">
      <c r="A73">
        <v>903</v>
      </c>
      <c r="B73" t="s">
        <v>2421</v>
      </c>
      <c r="C73" t="s">
        <v>2422</v>
      </c>
      <c r="E73" t="s">
        <v>161</v>
      </c>
      <c r="F73" s="5" t="s">
        <v>884</v>
      </c>
      <c r="G73" t="s">
        <v>51</v>
      </c>
      <c r="H73">
        <v>77612</v>
      </c>
      <c r="I73">
        <v>344.59</v>
      </c>
      <c r="J73">
        <v>58</v>
      </c>
      <c r="K73">
        <v>1</v>
      </c>
      <c r="L73">
        <v>74</v>
      </c>
      <c r="M73">
        <v>76</v>
      </c>
      <c r="N73">
        <v>40</v>
      </c>
      <c r="O73">
        <v>8</v>
      </c>
      <c r="P73">
        <v>14</v>
      </c>
      <c r="Q73">
        <v>6</v>
      </c>
      <c r="R73">
        <v>5</v>
      </c>
      <c r="S73">
        <v>16</v>
      </c>
      <c r="T73">
        <v>7</v>
      </c>
      <c r="U73">
        <v>7</v>
      </c>
      <c r="V73">
        <v>13</v>
      </c>
      <c r="W73">
        <v>8</v>
      </c>
      <c r="X73" s="3">
        <v>78.251710141723777</v>
      </c>
      <c r="Y73" s="3">
        <v>71.334788604193577</v>
      </c>
      <c r="Z73" s="3">
        <v>41.341675669187367</v>
      </c>
      <c r="AA73" s="3">
        <v>7.6514267941839673</v>
      </c>
      <c r="AB73" s="3">
        <v>13.113601379392872</v>
      </c>
      <c r="AC73" s="3">
        <v>6.3610213316095665</v>
      </c>
      <c r="AD73" s="3">
        <v>5.332960168961395</v>
      </c>
      <c r="AE73" s="3">
        <v>14.676126406843396</v>
      </c>
      <c r="AF73" s="3">
        <v>7.4013707251181922</v>
      </c>
      <c r="AG73" s="3">
        <v>6.38458778229736</v>
      </c>
      <c r="AH73" s="3">
        <v>13.632406223358908</v>
      </c>
      <c r="AI73" s="3">
        <v>8.4975266151018332</v>
      </c>
      <c r="AJ73" s="2">
        <v>7.0385543747754333</v>
      </c>
      <c r="AK73" s="2">
        <v>0.96128066347251229</v>
      </c>
      <c r="AL73">
        <v>3.4673733954119074E-2</v>
      </c>
      <c r="AM73">
        <v>0.65414310702333733</v>
      </c>
    </row>
    <row r="74" spans="1:39" x14ac:dyDescent="0.25">
      <c r="A74">
        <v>1214</v>
      </c>
      <c r="B74" t="s">
        <v>2690</v>
      </c>
      <c r="C74" t="s">
        <v>2691</v>
      </c>
      <c r="E74" t="s">
        <v>321</v>
      </c>
      <c r="F74" s="5" t="s">
        <v>1011</v>
      </c>
      <c r="G74" t="s">
        <v>47</v>
      </c>
      <c r="H74">
        <v>20528</v>
      </c>
      <c r="I74">
        <v>276.16000000000003</v>
      </c>
      <c r="J74">
        <v>21</v>
      </c>
      <c r="K74">
        <v>21</v>
      </c>
      <c r="L74">
        <v>31</v>
      </c>
      <c r="M74">
        <v>41</v>
      </c>
      <c r="N74">
        <v>30</v>
      </c>
      <c r="O74">
        <v>25</v>
      </c>
      <c r="P74">
        <v>22</v>
      </c>
      <c r="Q74">
        <v>16</v>
      </c>
      <c r="R74">
        <v>20</v>
      </c>
      <c r="S74">
        <v>21</v>
      </c>
      <c r="T74">
        <v>19</v>
      </c>
      <c r="U74">
        <v>22</v>
      </c>
      <c r="V74">
        <v>20</v>
      </c>
      <c r="W74">
        <v>19</v>
      </c>
      <c r="X74" s="3">
        <v>32.781121816127524</v>
      </c>
      <c r="Y74" s="3">
        <v>38.483241220683375</v>
      </c>
      <c r="Z74" s="3">
        <v>31.006256751890529</v>
      </c>
      <c r="AA74" s="3">
        <v>23.910708731824897</v>
      </c>
      <c r="AB74" s="3">
        <v>20.607087881903084</v>
      </c>
      <c r="AC74" s="3">
        <v>16.962723550958845</v>
      </c>
      <c r="AD74" s="3">
        <v>21.33184067584558</v>
      </c>
      <c r="AE74" s="3">
        <v>19.262415908981957</v>
      </c>
      <c r="AF74" s="3">
        <v>20.089434825320808</v>
      </c>
      <c r="AG74" s="3">
        <v>20.065847315791704</v>
      </c>
      <c r="AH74" s="3">
        <v>20.972932651321397</v>
      </c>
      <c r="AI74" s="3">
        <v>20.181625710866854</v>
      </c>
      <c r="AJ74" s="2">
        <v>1.6634638014569632</v>
      </c>
      <c r="AK74" s="2">
        <v>0.99123308214168426</v>
      </c>
      <c r="AL74">
        <v>3.4911489896466197E-2</v>
      </c>
      <c r="AM74">
        <v>0.85452342880374088</v>
      </c>
    </row>
    <row r="75" spans="1:39" x14ac:dyDescent="0.25">
      <c r="A75">
        <v>608</v>
      </c>
      <c r="B75" t="s">
        <v>2274</v>
      </c>
      <c r="C75" t="s">
        <v>2275</v>
      </c>
      <c r="E75" t="s">
        <v>346</v>
      </c>
      <c r="F75" s="5" t="s">
        <v>1032</v>
      </c>
      <c r="G75" t="s">
        <v>51</v>
      </c>
      <c r="H75">
        <v>48634</v>
      </c>
      <c r="I75">
        <v>267.27999999999997</v>
      </c>
      <c r="J75">
        <v>28</v>
      </c>
      <c r="K75">
        <v>28</v>
      </c>
      <c r="L75">
        <v>21</v>
      </c>
      <c r="M75">
        <v>38</v>
      </c>
      <c r="N75">
        <v>29</v>
      </c>
      <c r="O75">
        <v>5</v>
      </c>
      <c r="P75">
        <v>6</v>
      </c>
      <c r="Q75">
        <v>12</v>
      </c>
      <c r="R75">
        <v>5</v>
      </c>
      <c r="S75">
        <v>11</v>
      </c>
      <c r="T75">
        <v>6</v>
      </c>
      <c r="U75">
        <v>9</v>
      </c>
      <c r="V75">
        <v>7</v>
      </c>
      <c r="W75">
        <v>9</v>
      </c>
      <c r="X75" s="3">
        <v>22.206566391570259</v>
      </c>
      <c r="Y75" s="3">
        <v>35.667394302096788</v>
      </c>
      <c r="Z75" s="3">
        <v>29.972714860160842</v>
      </c>
      <c r="AA75" s="3">
        <v>4.7821417463649798</v>
      </c>
      <c r="AB75" s="3">
        <v>5.6201148768826599</v>
      </c>
      <c r="AC75" s="3">
        <v>12.722042663219133</v>
      </c>
      <c r="AD75" s="3">
        <v>5.332960168961395</v>
      </c>
      <c r="AE75" s="3">
        <v>10.089836904704836</v>
      </c>
      <c r="AF75" s="3">
        <v>6.3440320501013074</v>
      </c>
      <c r="AG75" s="3">
        <v>8.2087557200966064</v>
      </c>
      <c r="AH75" s="3">
        <v>7.3405264279624891</v>
      </c>
      <c r="AI75" s="3">
        <v>9.5597174419895623</v>
      </c>
      <c r="AJ75" s="2">
        <v>3.798890269736265</v>
      </c>
      <c r="AK75" s="2">
        <v>0.86689352340402648</v>
      </c>
      <c r="AL75">
        <v>3.6470941656133973E-2</v>
      </c>
      <c r="AM75">
        <v>0.622801532425868</v>
      </c>
    </row>
    <row r="76" spans="1:39" x14ac:dyDescent="0.25">
      <c r="A76">
        <v>684</v>
      </c>
      <c r="B76" t="s">
        <v>2314</v>
      </c>
      <c r="C76" t="s">
        <v>2315</v>
      </c>
      <c r="E76" t="s">
        <v>92</v>
      </c>
      <c r="F76" s="5" t="s">
        <v>832</v>
      </c>
      <c r="G76" t="s">
        <v>17</v>
      </c>
      <c r="H76">
        <v>60654</v>
      </c>
      <c r="I76">
        <v>394.73</v>
      </c>
      <c r="J76">
        <v>77</v>
      </c>
      <c r="K76">
        <v>77</v>
      </c>
      <c r="L76">
        <v>133</v>
      </c>
      <c r="M76">
        <v>124</v>
      </c>
      <c r="N76">
        <v>117</v>
      </c>
      <c r="O76">
        <v>71</v>
      </c>
      <c r="P76">
        <v>61</v>
      </c>
      <c r="Q76">
        <v>81</v>
      </c>
      <c r="R76">
        <v>58</v>
      </c>
      <c r="S76">
        <v>68</v>
      </c>
      <c r="T76">
        <v>77</v>
      </c>
      <c r="U76">
        <v>76</v>
      </c>
      <c r="V76">
        <v>68</v>
      </c>
      <c r="W76">
        <v>76</v>
      </c>
      <c r="X76" s="3">
        <v>140.64158714661164</v>
      </c>
      <c r="Y76" s="3">
        <v>116.38833930157898</v>
      </c>
      <c r="Z76" s="3">
        <v>120.92440133237305</v>
      </c>
      <c r="AA76" s="3">
        <v>67.906412798382703</v>
      </c>
      <c r="AB76" s="3">
        <v>57.137834581640369</v>
      </c>
      <c r="AC76" s="3">
        <v>85.873787976729147</v>
      </c>
      <c r="AD76" s="3">
        <v>61.862337959952185</v>
      </c>
      <c r="AE76" s="3">
        <v>62.373537229084434</v>
      </c>
      <c r="AF76" s="3">
        <v>81.415077976300111</v>
      </c>
      <c r="AG76" s="3">
        <v>69.318381636371342</v>
      </c>
      <c r="AH76" s="3">
        <v>71.30797101449275</v>
      </c>
      <c r="AI76" s="3">
        <v>80.726502843467415</v>
      </c>
      <c r="AJ76" s="2">
        <v>1.7919488352017028</v>
      </c>
      <c r="AK76" s="2">
        <v>0.92906392694176543</v>
      </c>
      <c r="AL76">
        <v>3.7038367031727568E-2</v>
      </c>
      <c r="AM76">
        <v>0.22232781028318471</v>
      </c>
    </row>
    <row r="77" spans="1:39" x14ac:dyDescent="0.25">
      <c r="A77">
        <v>1532</v>
      </c>
      <c r="B77" t="s">
        <v>2557</v>
      </c>
      <c r="C77" t="s">
        <v>2558</v>
      </c>
      <c r="E77" t="s">
        <v>525</v>
      </c>
      <c r="F77" s="5" t="s">
        <v>1191</v>
      </c>
      <c r="G77" t="s">
        <v>203</v>
      </c>
      <c r="H77">
        <v>29033</v>
      </c>
      <c r="I77">
        <v>196.83</v>
      </c>
      <c r="J77">
        <v>17</v>
      </c>
      <c r="K77">
        <v>17</v>
      </c>
      <c r="L77">
        <v>10</v>
      </c>
      <c r="M77">
        <v>7</v>
      </c>
      <c r="N77">
        <v>17</v>
      </c>
      <c r="O77">
        <v>1</v>
      </c>
      <c r="P77">
        <v>0</v>
      </c>
      <c r="Q77">
        <v>4</v>
      </c>
      <c r="R77">
        <v>1</v>
      </c>
      <c r="S77">
        <v>1</v>
      </c>
      <c r="T77">
        <v>4</v>
      </c>
      <c r="U77">
        <v>3</v>
      </c>
      <c r="V77">
        <v>0</v>
      </c>
      <c r="W77">
        <v>4</v>
      </c>
      <c r="X77" s="3">
        <v>10.574555424557266</v>
      </c>
      <c r="Y77" s="3">
        <v>6.5703094767020396</v>
      </c>
      <c r="Z77" s="3">
        <v>17.570212159404633</v>
      </c>
      <c r="AA77" s="3">
        <v>0.95642834927299591</v>
      </c>
      <c r="AB77" s="3">
        <v>0</v>
      </c>
      <c r="AC77" s="3">
        <v>4.2406808877397113</v>
      </c>
      <c r="AD77" s="3">
        <v>1.066592033792279</v>
      </c>
      <c r="AE77" s="3">
        <v>0.91725790042771227</v>
      </c>
      <c r="AF77" s="3">
        <v>4.229354700067538</v>
      </c>
      <c r="AG77" s="3">
        <v>2.7362519066988686</v>
      </c>
      <c r="AH77" s="3">
        <v>0</v>
      </c>
      <c r="AI77" s="3">
        <v>4.2487633075509166</v>
      </c>
      <c r="AJ77" s="2">
        <v>6.6796897039282026</v>
      </c>
      <c r="AK77" s="2">
        <v>0.8895048104708887</v>
      </c>
      <c r="AL77">
        <v>3.7261394833195551E-2</v>
      </c>
      <c r="AM77">
        <v>0.76610198837899035</v>
      </c>
    </row>
    <row r="78" spans="1:39" x14ac:dyDescent="0.25">
      <c r="A78">
        <v>246</v>
      </c>
      <c r="B78" t="s">
        <v>1666</v>
      </c>
      <c r="C78" t="s">
        <v>1667</v>
      </c>
      <c r="E78" t="s">
        <v>612</v>
      </c>
      <c r="F78" s="5" t="s">
        <v>1268</v>
      </c>
      <c r="G78" t="s">
        <v>51</v>
      </c>
      <c r="H78">
        <v>19168</v>
      </c>
      <c r="I78">
        <v>161.54</v>
      </c>
      <c r="J78">
        <v>7</v>
      </c>
      <c r="K78">
        <v>7</v>
      </c>
      <c r="L78">
        <v>12</v>
      </c>
      <c r="M78">
        <v>10</v>
      </c>
      <c r="N78">
        <v>6</v>
      </c>
      <c r="O78">
        <v>0</v>
      </c>
      <c r="P78">
        <v>0</v>
      </c>
      <c r="Q78">
        <v>0</v>
      </c>
      <c r="R78">
        <v>0</v>
      </c>
      <c r="S78">
        <v>2</v>
      </c>
      <c r="T78">
        <v>0</v>
      </c>
      <c r="U78">
        <v>0</v>
      </c>
      <c r="V78">
        <v>1</v>
      </c>
      <c r="W78">
        <v>0</v>
      </c>
      <c r="X78" s="3">
        <v>12.689466509468721</v>
      </c>
      <c r="Y78" s="3">
        <v>9.3861563952886282</v>
      </c>
      <c r="Z78" s="3">
        <v>6.2012513503781053</v>
      </c>
      <c r="AA78" s="3">
        <v>0</v>
      </c>
      <c r="AB78" s="3">
        <v>0</v>
      </c>
      <c r="AC78" s="3">
        <v>0</v>
      </c>
      <c r="AD78" s="3">
        <v>0</v>
      </c>
      <c r="AE78" s="3">
        <v>1.8345158008554245</v>
      </c>
      <c r="AF78" s="3">
        <v>0</v>
      </c>
      <c r="AG78" s="3">
        <v>0</v>
      </c>
      <c r="AH78" s="3">
        <v>1.0486466325660697</v>
      </c>
      <c r="AI78" s="3">
        <v>0</v>
      </c>
      <c r="AJ78" s="2" t="e">
        <v>#DIV/0!</v>
      </c>
      <c r="AK78" s="2">
        <v>1.7494127610616643</v>
      </c>
      <c r="AL78">
        <v>3.7295646464690829E-2</v>
      </c>
      <c r="AM78">
        <v>0.42264973081037416</v>
      </c>
    </row>
    <row r="79" spans="1:39" x14ac:dyDescent="0.25">
      <c r="A79">
        <v>85</v>
      </c>
      <c r="B79" t="s">
        <v>1799</v>
      </c>
      <c r="C79" t="s">
        <v>1800</v>
      </c>
      <c r="E79" t="s">
        <v>286</v>
      </c>
      <c r="F79" s="5" t="s">
        <v>983</v>
      </c>
      <c r="G79" t="s">
        <v>47</v>
      </c>
      <c r="H79">
        <v>138422</v>
      </c>
      <c r="I79">
        <v>290.10000000000002</v>
      </c>
      <c r="J79">
        <v>32</v>
      </c>
      <c r="K79">
        <v>32</v>
      </c>
      <c r="L79">
        <v>9</v>
      </c>
      <c r="M79">
        <v>20</v>
      </c>
      <c r="N79">
        <v>29</v>
      </c>
      <c r="O79">
        <v>1</v>
      </c>
      <c r="P79">
        <v>1</v>
      </c>
      <c r="Q79">
        <v>13</v>
      </c>
      <c r="R79">
        <v>2</v>
      </c>
      <c r="S79">
        <v>4</v>
      </c>
      <c r="T79">
        <v>11</v>
      </c>
      <c r="U79">
        <v>3</v>
      </c>
      <c r="V79">
        <v>1</v>
      </c>
      <c r="W79">
        <v>14</v>
      </c>
      <c r="X79" s="3">
        <v>9.5170998821015402</v>
      </c>
      <c r="Y79" s="3">
        <v>18.772312790577256</v>
      </c>
      <c r="Z79" s="3">
        <v>29.972714860160842</v>
      </c>
      <c r="AA79" s="3">
        <v>0.95642834927299591</v>
      </c>
      <c r="AB79" s="3">
        <v>0.93668581281377661</v>
      </c>
      <c r="AC79" s="3">
        <v>13.782212885154062</v>
      </c>
      <c r="AD79" s="3">
        <v>2.1331840675845579</v>
      </c>
      <c r="AE79" s="3">
        <v>3.6690316017108491</v>
      </c>
      <c r="AF79" s="3">
        <v>11.63072542518573</v>
      </c>
      <c r="AG79" s="3">
        <v>2.7362519066988686</v>
      </c>
      <c r="AH79" s="3">
        <v>1.0486466325660697</v>
      </c>
      <c r="AI79" s="3">
        <v>14.87067157642821</v>
      </c>
      <c r="AJ79" s="2">
        <v>3.716804590886984</v>
      </c>
      <c r="AK79" s="2">
        <v>0.93446305775541372</v>
      </c>
      <c r="AL79">
        <v>3.8204801434836289E-2</v>
      </c>
      <c r="AM79">
        <v>0.83234672180903391</v>
      </c>
    </row>
    <row r="80" spans="1:39" x14ac:dyDescent="0.25">
      <c r="A80">
        <v>1706</v>
      </c>
      <c r="B80" t="s">
        <v>2818</v>
      </c>
      <c r="C80" t="s">
        <v>2819</v>
      </c>
      <c r="E80" t="s">
        <v>52</v>
      </c>
      <c r="F80" s="5" t="s">
        <v>803</v>
      </c>
      <c r="G80" t="s">
        <v>17</v>
      </c>
      <c r="H80">
        <v>150311</v>
      </c>
      <c r="I80">
        <v>448.68</v>
      </c>
      <c r="J80">
        <v>119</v>
      </c>
      <c r="K80">
        <v>1</v>
      </c>
      <c r="L80">
        <v>332</v>
      </c>
      <c r="M80">
        <v>345</v>
      </c>
      <c r="N80">
        <v>454</v>
      </c>
      <c r="O80">
        <v>96</v>
      </c>
      <c r="P80">
        <v>120</v>
      </c>
      <c r="Q80">
        <v>327</v>
      </c>
      <c r="R80">
        <v>80</v>
      </c>
      <c r="S80">
        <v>105</v>
      </c>
      <c r="T80">
        <v>286</v>
      </c>
      <c r="U80">
        <v>106</v>
      </c>
      <c r="V80">
        <v>94</v>
      </c>
      <c r="W80">
        <v>301</v>
      </c>
      <c r="X80" s="3">
        <v>351.07524009530124</v>
      </c>
      <c r="Y80" s="3">
        <v>323.82239563745765</v>
      </c>
      <c r="Z80" s="3">
        <v>469.22801884527667</v>
      </c>
      <c r="AA80" s="3">
        <v>91.817121530207601</v>
      </c>
      <c r="AB80" s="3">
        <v>112.40229753765318</v>
      </c>
      <c r="AC80" s="3">
        <v>346.67566257272136</v>
      </c>
      <c r="AD80" s="3">
        <v>85.32736270338232</v>
      </c>
      <c r="AE80" s="3">
        <v>96.312079544909793</v>
      </c>
      <c r="AF80" s="3">
        <v>302.39886105482896</v>
      </c>
      <c r="AG80" s="3">
        <v>96.680900703360024</v>
      </c>
      <c r="AH80" s="3">
        <v>98.572783461210562</v>
      </c>
      <c r="AI80" s="3">
        <v>319.71943889320647</v>
      </c>
      <c r="AJ80" s="2">
        <v>2.0768485555739491</v>
      </c>
      <c r="AK80" s="2">
        <v>0.93992925383955395</v>
      </c>
      <c r="AL80">
        <v>3.866045889918282E-2</v>
      </c>
      <c r="AM80">
        <v>0.14269751910504935</v>
      </c>
    </row>
    <row r="81" spans="1:39" x14ac:dyDescent="0.25">
      <c r="A81">
        <v>366</v>
      </c>
      <c r="B81" t="s">
        <v>2116</v>
      </c>
      <c r="C81" t="s">
        <v>2117</v>
      </c>
      <c r="E81" t="s">
        <v>50</v>
      </c>
      <c r="F81" s="5" t="s">
        <v>803</v>
      </c>
      <c r="G81" t="s">
        <v>17</v>
      </c>
      <c r="H81">
        <v>84816</v>
      </c>
      <c r="I81">
        <v>450.81</v>
      </c>
      <c r="J81">
        <v>121</v>
      </c>
      <c r="K81">
        <v>3</v>
      </c>
      <c r="L81">
        <v>333</v>
      </c>
      <c r="M81">
        <v>348</v>
      </c>
      <c r="N81">
        <v>457</v>
      </c>
      <c r="O81">
        <v>99</v>
      </c>
      <c r="P81">
        <v>123</v>
      </c>
      <c r="Q81">
        <v>331</v>
      </c>
      <c r="R81">
        <v>81</v>
      </c>
      <c r="S81">
        <v>107</v>
      </c>
      <c r="T81">
        <v>288</v>
      </c>
      <c r="U81">
        <v>111</v>
      </c>
      <c r="V81">
        <v>95</v>
      </c>
      <c r="W81">
        <v>304</v>
      </c>
      <c r="X81" s="3">
        <v>352.13269563775697</v>
      </c>
      <c r="Y81" s="3">
        <v>326.63824255604425</v>
      </c>
      <c r="Z81" s="3">
        <v>472.32864452046567</v>
      </c>
      <c r="AA81" s="3">
        <v>94.686406578026592</v>
      </c>
      <c r="AB81" s="3">
        <v>115.21235497609452</v>
      </c>
      <c r="AC81" s="3">
        <v>350.91634346046112</v>
      </c>
      <c r="AD81" s="3">
        <v>86.393954737174596</v>
      </c>
      <c r="AE81" s="3">
        <v>98.146595345765206</v>
      </c>
      <c r="AF81" s="3">
        <v>304.51353840486274</v>
      </c>
      <c r="AG81" s="3">
        <v>101.24132054785814</v>
      </c>
      <c r="AH81" s="3">
        <v>99.621430093776638</v>
      </c>
      <c r="AI81" s="3">
        <v>322.90601137386966</v>
      </c>
      <c r="AJ81" s="2">
        <v>2.0525473947145847</v>
      </c>
      <c r="AK81" s="2">
        <v>0.9337213746881029</v>
      </c>
      <c r="AL81">
        <v>3.8835367999470904E-2</v>
      </c>
      <c r="AM81">
        <v>0.15373031997985687</v>
      </c>
    </row>
    <row r="82" spans="1:39" x14ac:dyDescent="0.25">
      <c r="A82">
        <v>1345</v>
      </c>
      <c r="B82" t="s">
        <v>2730</v>
      </c>
      <c r="C82" t="s">
        <v>2731</v>
      </c>
      <c r="E82" t="s">
        <v>282</v>
      </c>
      <c r="F82" s="5" t="s">
        <v>979</v>
      </c>
      <c r="G82" t="s">
        <v>51</v>
      </c>
      <c r="H82">
        <v>30160</v>
      </c>
      <c r="I82">
        <v>291.51</v>
      </c>
      <c r="J82">
        <v>22</v>
      </c>
      <c r="K82">
        <v>22</v>
      </c>
      <c r="L82">
        <v>32</v>
      </c>
      <c r="M82">
        <v>31</v>
      </c>
      <c r="N82">
        <v>25</v>
      </c>
      <c r="O82">
        <v>21</v>
      </c>
      <c r="P82">
        <v>24</v>
      </c>
      <c r="Q82">
        <v>12</v>
      </c>
      <c r="R82">
        <v>18</v>
      </c>
      <c r="S82">
        <v>20</v>
      </c>
      <c r="T82">
        <v>19</v>
      </c>
      <c r="U82">
        <v>20</v>
      </c>
      <c r="V82">
        <v>18</v>
      </c>
      <c r="W82">
        <v>13</v>
      </c>
      <c r="X82" s="3">
        <v>33.838577358583251</v>
      </c>
      <c r="Y82" s="3">
        <v>29.097084825394745</v>
      </c>
      <c r="Z82" s="3">
        <v>25.838547293242105</v>
      </c>
      <c r="AA82" s="3">
        <v>20.084995334732913</v>
      </c>
      <c r="AB82" s="3">
        <v>22.480459507530639</v>
      </c>
      <c r="AC82" s="3">
        <v>12.722042663219133</v>
      </c>
      <c r="AD82" s="3">
        <v>19.198656608261022</v>
      </c>
      <c r="AE82" s="3">
        <v>18.345158008554247</v>
      </c>
      <c r="AF82" s="3">
        <v>20.089434825320808</v>
      </c>
      <c r="AG82" s="3">
        <v>18.241679377992458</v>
      </c>
      <c r="AH82" s="3">
        <v>18.875639386189256</v>
      </c>
      <c r="AI82" s="3">
        <v>13.808480749540481</v>
      </c>
      <c r="AJ82" s="2">
        <v>1.6056832644381607</v>
      </c>
      <c r="AK82" s="2">
        <v>1.1317102528082357</v>
      </c>
      <c r="AL82">
        <v>3.9287933844889045E-2</v>
      </c>
      <c r="AM82">
        <v>0.39259360810344279</v>
      </c>
    </row>
    <row r="83" spans="1:39" x14ac:dyDescent="0.25">
      <c r="A83">
        <v>565</v>
      </c>
      <c r="B83" t="s">
        <v>2140</v>
      </c>
      <c r="C83" t="s">
        <v>2141</v>
      </c>
      <c r="E83" t="s">
        <v>118</v>
      </c>
      <c r="F83" s="5" t="s">
        <v>851</v>
      </c>
      <c r="G83" t="s">
        <v>29</v>
      </c>
      <c r="H83">
        <v>176621</v>
      </c>
      <c r="I83">
        <v>373.3</v>
      </c>
      <c r="J83">
        <v>82</v>
      </c>
      <c r="K83">
        <v>1</v>
      </c>
      <c r="L83">
        <v>59</v>
      </c>
      <c r="M83">
        <v>90</v>
      </c>
      <c r="N83">
        <v>76</v>
      </c>
      <c r="O83">
        <v>11</v>
      </c>
      <c r="P83">
        <v>18</v>
      </c>
      <c r="Q83">
        <v>44</v>
      </c>
      <c r="R83">
        <v>11</v>
      </c>
      <c r="S83">
        <v>26</v>
      </c>
      <c r="T83">
        <v>42</v>
      </c>
      <c r="U83">
        <v>15</v>
      </c>
      <c r="V83">
        <v>19</v>
      </c>
      <c r="W83">
        <v>36</v>
      </c>
      <c r="X83" s="3">
        <v>62.389877004887872</v>
      </c>
      <c r="Y83" s="3">
        <v>84.475407557597649</v>
      </c>
      <c r="Z83" s="3">
        <v>78.549183771456001</v>
      </c>
      <c r="AA83" s="3">
        <v>10.520711842002955</v>
      </c>
      <c r="AB83" s="3">
        <v>16.86034463064798</v>
      </c>
      <c r="AC83" s="3">
        <v>46.647489765136825</v>
      </c>
      <c r="AD83" s="3">
        <v>11.732512371715069</v>
      </c>
      <c r="AE83" s="3">
        <v>23.84870541112052</v>
      </c>
      <c r="AF83" s="3">
        <v>44.408224350709148</v>
      </c>
      <c r="AG83" s="3">
        <v>13.681259533494343</v>
      </c>
      <c r="AH83" s="3">
        <v>19.924286018755325</v>
      </c>
      <c r="AI83" s="3">
        <v>38.238869767958249</v>
      </c>
      <c r="AJ83" s="2">
        <v>3.0449668376559185</v>
      </c>
      <c r="AK83" s="2">
        <v>1.1133703542166047</v>
      </c>
      <c r="AL83">
        <v>3.9468396174975356E-2</v>
      </c>
      <c r="AM83">
        <v>0.37854789433658409</v>
      </c>
    </row>
    <row r="84" spans="1:39" x14ac:dyDescent="0.25">
      <c r="A84">
        <v>425</v>
      </c>
      <c r="B84" t="s">
        <v>1990</v>
      </c>
      <c r="C84" t="s">
        <v>1991</v>
      </c>
      <c r="E84" t="s">
        <v>601</v>
      </c>
      <c r="F84" s="5" t="s">
        <v>1258</v>
      </c>
      <c r="G84" t="s">
        <v>47</v>
      </c>
      <c r="H84">
        <v>12274</v>
      </c>
      <c r="I84">
        <v>164.76</v>
      </c>
      <c r="J84">
        <v>8</v>
      </c>
      <c r="K84">
        <v>8</v>
      </c>
      <c r="L84">
        <v>8</v>
      </c>
      <c r="M84">
        <v>7</v>
      </c>
      <c r="N84">
        <v>8</v>
      </c>
      <c r="O84">
        <v>5</v>
      </c>
      <c r="P84">
        <v>5</v>
      </c>
      <c r="Q84">
        <v>4</v>
      </c>
      <c r="R84">
        <v>2</v>
      </c>
      <c r="S84">
        <v>4</v>
      </c>
      <c r="T84">
        <v>1</v>
      </c>
      <c r="U84">
        <v>5</v>
      </c>
      <c r="V84">
        <v>2</v>
      </c>
      <c r="W84">
        <v>1</v>
      </c>
      <c r="X84" s="3">
        <v>8.4596443396458127</v>
      </c>
      <c r="Y84" s="3">
        <v>6.5703094767020396</v>
      </c>
      <c r="Z84" s="3">
        <v>8.2683351338374731</v>
      </c>
      <c r="AA84" s="3">
        <v>4.7821417463649798</v>
      </c>
      <c r="AB84" s="3">
        <v>4.6834290640688829</v>
      </c>
      <c r="AC84" s="3">
        <v>4.2406808877397113</v>
      </c>
      <c r="AD84" s="3">
        <v>2.1331840675845579</v>
      </c>
      <c r="AE84" s="3">
        <v>3.6690316017108491</v>
      </c>
      <c r="AF84" s="3">
        <v>1.0573386750168845</v>
      </c>
      <c r="AG84" s="3">
        <v>4.5604198444981145</v>
      </c>
      <c r="AH84" s="3">
        <v>2.0972932651321394</v>
      </c>
      <c r="AI84" s="3">
        <v>1.0621908268877291</v>
      </c>
      <c r="AJ84" s="2">
        <v>1.6998293525639789</v>
      </c>
      <c r="AK84" s="2">
        <v>0.88855436553608891</v>
      </c>
      <c r="AL84">
        <v>4.0407682251666355E-2</v>
      </c>
      <c r="AM84">
        <v>0.82822382661382787</v>
      </c>
    </row>
    <row r="85" spans="1:39" x14ac:dyDescent="0.25">
      <c r="A85">
        <v>1311</v>
      </c>
      <c r="B85" t="s">
        <v>1460</v>
      </c>
      <c r="C85" t="s">
        <v>1461</v>
      </c>
      <c r="E85" t="s">
        <v>118</v>
      </c>
      <c r="F85" s="5" t="s">
        <v>851</v>
      </c>
      <c r="G85" t="s">
        <v>29</v>
      </c>
      <c r="H85">
        <v>181260</v>
      </c>
      <c r="I85">
        <v>374.01</v>
      </c>
      <c r="J85">
        <v>83</v>
      </c>
      <c r="K85">
        <v>2</v>
      </c>
      <c r="L85">
        <v>59</v>
      </c>
      <c r="M85">
        <v>91</v>
      </c>
      <c r="N85">
        <v>76</v>
      </c>
      <c r="O85">
        <v>11</v>
      </c>
      <c r="P85">
        <v>18</v>
      </c>
      <c r="Q85">
        <v>44</v>
      </c>
      <c r="R85">
        <v>11</v>
      </c>
      <c r="S85">
        <v>26</v>
      </c>
      <c r="T85">
        <v>42</v>
      </c>
      <c r="U85">
        <v>15</v>
      </c>
      <c r="V85">
        <v>19</v>
      </c>
      <c r="W85">
        <v>36</v>
      </c>
      <c r="X85" s="3">
        <v>62.389877004887872</v>
      </c>
      <c r="Y85" s="3">
        <v>85.414023197126511</v>
      </c>
      <c r="Z85" s="3">
        <v>78.549183771456001</v>
      </c>
      <c r="AA85" s="3">
        <v>10.520711842002955</v>
      </c>
      <c r="AB85" s="3">
        <v>16.86034463064798</v>
      </c>
      <c r="AC85" s="3">
        <v>46.647489765136825</v>
      </c>
      <c r="AD85" s="3">
        <v>11.732512371715069</v>
      </c>
      <c r="AE85" s="3">
        <v>23.84870541112052</v>
      </c>
      <c r="AF85" s="3">
        <v>44.408224350709148</v>
      </c>
      <c r="AG85" s="3">
        <v>13.681259533494343</v>
      </c>
      <c r="AH85" s="3">
        <v>19.924286018755325</v>
      </c>
      <c r="AI85" s="3">
        <v>38.238869767958249</v>
      </c>
      <c r="AJ85" s="2">
        <v>3.0576459416938917</v>
      </c>
      <c r="AK85" s="2">
        <v>1.1133703542166047</v>
      </c>
      <c r="AL85">
        <v>4.0887108651785631E-2</v>
      </c>
      <c r="AM85">
        <v>0.37854789433658409</v>
      </c>
    </row>
    <row r="86" spans="1:39" x14ac:dyDescent="0.25">
      <c r="A86">
        <v>291</v>
      </c>
      <c r="B86" t="s">
        <v>1998</v>
      </c>
      <c r="C86" t="s">
        <v>1999</v>
      </c>
      <c r="E86" t="s">
        <v>551</v>
      </c>
      <c r="F86" s="5" t="s">
        <v>1213</v>
      </c>
      <c r="G86" t="s">
        <v>51</v>
      </c>
      <c r="H86">
        <v>19906</v>
      </c>
      <c r="I86">
        <v>190.05</v>
      </c>
      <c r="J86">
        <v>13</v>
      </c>
      <c r="K86">
        <v>13</v>
      </c>
      <c r="L86">
        <v>6</v>
      </c>
      <c r="M86">
        <v>12</v>
      </c>
      <c r="N86">
        <v>9</v>
      </c>
      <c r="O86">
        <v>0</v>
      </c>
      <c r="P86">
        <v>0</v>
      </c>
      <c r="Q86">
        <v>3</v>
      </c>
      <c r="R86">
        <v>0</v>
      </c>
      <c r="S86">
        <v>1</v>
      </c>
      <c r="T86">
        <v>3</v>
      </c>
      <c r="U86">
        <v>1</v>
      </c>
      <c r="V86">
        <v>0</v>
      </c>
      <c r="W86">
        <v>2</v>
      </c>
      <c r="X86" s="3">
        <v>6.3447332547343605</v>
      </c>
      <c r="Y86" s="3">
        <v>11.263387674346353</v>
      </c>
      <c r="Z86" s="3">
        <v>9.3018770255671583</v>
      </c>
      <c r="AA86" s="3">
        <v>0</v>
      </c>
      <c r="AB86" s="3">
        <v>0</v>
      </c>
      <c r="AC86" s="3">
        <v>3.1805106658047833</v>
      </c>
      <c r="AD86" s="3">
        <v>0</v>
      </c>
      <c r="AE86" s="3">
        <v>0.91725790042771227</v>
      </c>
      <c r="AF86" s="3">
        <v>3.1720160250506537</v>
      </c>
      <c r="AG86" s="3">
        <v>0.91208396889962284</v>
      </c>
      <c r="AH86" s="3">
        <v>0</v>
      </c>
      <c r="AI86" s="3">
        <v>2.1243816537754583</v>
      </c>
      <c r="AJ86" s="2">
        <v>8.4609047987074337</v>
      </c>
      <c r="AK86" s="2">
        <v>1.3467216275861462</v>
      </c>
      <c r="AL86">
        <v>4.2177979978088614E-2</v>
      </c>
      <c r="AM86">
        <v>0.63483737557448028</v>
      </c>
    </row>
    <row r="87" spans="1:39" x14ac:dyDescent="0.25">
      <c r="A87">
        <v>687</v>
      </c>
      <c r="B87" t="s">
        <v>2278</v>
      </c>
      <c r="C87" t="s">
        <v>2279</v>
      </c>
      <c r="E87" t="s">
        <v>350</v>
      </c>
      <c r="F87" s="5" t="s">
        <v>1035</v>
      </c>
      <c r="G87" t="s">
        <v>51</v>
      </c>
      <c r="H87">
        <v>95424</v>
      </c>
      <c r="I87">
        <v>266.04000000000002</v>
      </c>
      <c r="J87">
        <v>28</v>
      </c>
      <c r="K87">
        <v>25</v>
      </c>
      <c r="L87">
        <v>15</v>
      </c>
      <c r="M87">
        <v>19</v>
      </c>
      <c r="N87">
        <v>22</v>
      </c>
      <c r="O87">
        <v>8</v>
      </c>
      <c r="P87">
        <v>11</v>
      </c>
      <c r="Q87">
        <v>8</v>
      </c>
      <c r="R87">
        <v>4</v>
      </c>
      <c r="S87">
        <v>14</v>
      </c>
      <c r="T87">
        <v>12</v>
      </c>
      <c r="U87">
        <v>10</v>
      </c>
      <c r="V87">
        <v>7</v>
      </c>
      <c r="W87">
        <v>8</v>
      </c>
      <c r="X87" s="3">
        <v>15.8618331368359</v>
      </c>
      <c r="Y87" s="3">
        <v>17.833697151048394</v>
      </c>
      <c r="Z87" s="3">
        <v>22.737921618053054</v>
      </c>
      <c r="AA87" s="3">
        <v>7.6514267941839673</v>
      </c>
      <c r="AB87" s="3">
        <v>10.303543940951542</v>
      </c>
      <c r="AC87" s="3">
        <v>8.4813617754794226</v>
      </c>
      <c r="AD87" s="3">
        <v>4.2663681351691158</v>
      </c>
      <c r="AE87" s="3">
        <v>12.841610605987972</v>
      </c>
      <c r="AF87" s="3">
        <v>12.688064100202615</v>
      </c>
      <c r="AG87" s="3">
        <v>9.1208396889962291</v>
      </c>
      <c r="AH87" s="3">
        <v>7.3405264279624891</v>
      </c>
      <c r="AI87" s="3">
        <v>8.4975266151018332</v>
      </c>
      <c r="AJ87" s="2">
        <v>2.134692922449728</v>
      </c>
      <c r="AK87" s="2">
        <v>1.1938046756010798</v>
      </c>
      <c r="AL87">
        <v>4.2797528870149135E-2</v>
      </c>
      <c r="AM87">
        <v>0.66946684016877989</v>
      </c>
    </row>
    <row r="88" spans="1:39" x14ac:dyDescent="0.25">
      <c r="A88">
        <v>34</v>
      </c>
      <c r="B88" t="s">
        <v>1452</v>
      </c>
      <c r="C88" t="s">
        <v>1453</v>
      </c>
      <c r="E88" t="s">
        <v>434</v>
      </c>
      <c r="F88" s="5" t="s">
        <v>1107</v>
      </c>
      <c r="G88" t="s">
        <v>51</v>
      </c>
      <c r="H88">
        <v>26164</v>
      </c>
      <c r="I88">
        <v>233.92</v>
      </c>
      <c r="J88">
        <v>19</v>
      </c>
      <c r="K88">
        <v>19</v>
      </c>
      <c r="L88">
        <v>21</v>
      </c>
      <c r="M88">
        <v>22</v>
      </c>
      <c r="N88">
        <v>8</v>
      </c>
      <c r="O88">
        <v>11</v>
      </c>
      <c r="P88">
        <v>7</v>
      </c>
      <c r="Q88">
        <v>2</v>
      </c>
      <c r="R88">
        <v>9</v>
      </c>
      <c r="S88">
        <v>10</v>
      </c>
      <c r="T88">
        <v>8</v>
      </c>
      <c r="U88">
        <v>14</v>
      </c>
      <c r="V88">
        <v>8</v>
      </c>
      <c r="W88">
        <v>2</v>
      </c>
      <c r="X88" s="3">
        <v>22.206566391570259</v>
      </c>
      <c r="Y88" s="3">
        <v>20.649544069634981</v>
      </c>
      <c r="Z88" s="3">
        <v>8.2683351338374731</v>
      </c>
      <c r="AA88" s="3">
        <v>10.520711842002955</v>
      </c>
      <c r="AB88" s="3">
        <v>6.5568006896964359</v>
      </c>
      <c r="AC88" s="3">
        <v>2.1203404438698557</v>
      </c>
      <c r="AD88" s="3">
        <v>9.5993283041305109</v>
      </c>
      <c r="AE88" s="3">
        <v>9.1725790042771234</v>
      </c>
      <c r="AF88" s="3">
        <v>8.458709400135076</v>
      </c>
      <c r="AG88" s="3">
        <v>12.76917556459472</v>
      </c>
      <c r="AH88" s="3">
        <v>8.3891730605285577</v>
      </c>
      <c r="AI88" s="3">
        <v>2.1243816537754583</v>
      </c>
      <c r="AJ88" s="2">
        <v>2.6630293325041356</v>
      </c>
      <c r="AK88" s="2">
        <v>1.1695628640779285</v>
      </c>
      <c r="AL88">
        <v>4.5536361353424738E-2</v>
      </c>
      <c r="AM88">
        <v>0.68015855690887139</v>
      </c>
    </row>
    <row r="89" spans="1:39" x14ac:dyDescent="0.25">
      <c r="A89">
        <v>1112</v>
      </c>
      <c r="B89" t="s">
        <v>2726</v>
      </c>
      <c r="C89" t="s">
        <v>2727</v>
      </c>
      <c r="E89" t="s">
        <v>170</v>
      </c>
      <c r="F89" s="5" t="s">
        <v>892</v>
      </c>
      <c r="G89" t="s">
        <v>17</v>
      </c>
      <c r="H89">
        <v>83967</v>
      </c>
      <c r="I89">
        <v>339.84</v>
      </c>
      <c r="J89">
        <v>60</v>
      </c>
      <c r="K89">
        <v>16</v>
      </c>
      <c r="L89">
        <v>84</v>
      </c>
      <c r="M89">
        <v>72</v>
      </c>
      <c r="N89">
        <v>56</v>
      </c>
      <c r="O89">
        <v>41</v>
      </c>
      <c r="P89">
        <v>33</v>
      </c>
      <c r="Q89">
        <v>34</v>
      </c>
      <c r="R89">
        <v>34</v>
      </c>
      <c r="S89">
        <v>38</v>
      </c>
      <c r="T89">
        <v>36</v>
      </c>
      <c r="U89">
        <v>43</v>
      </c>
      <c r="V89">
        <v>26</v>
      </c>
      <c r="W89">
        <v>32</v>
      </c>
      <c r="X89" s="3">
        <v>88.826265566281037</v>
      </c>
      <c r="Y89" s="3">
        <v>67.580326046078113</v>
      </c>
      <c r="Z89" s="3">
        <v>57.878345936862317</v>
      </c>
      <c r="AA89" s="3">
        <v>39.213562320192828</v>
      </c>
      <c r="AB89" s="3">
        <v>30.910631822854626</v>
      </c>
      <c r="AC89" s="3">
        <v>36.045787545787547</v>
      </c>
      <c r="AD89" s="3">
        <v>36.264129148937485</v>
      </c>
      <c r="AE89" s="3">
        <v>34.855800216253066</v>
      </c>
      <c r="AF89" s="3">
        <v>38.064192300607843</v>
      </c>
      <c r="AG89" s="3">
        <v>39.219610662683785</v>
      </c>
      <c r="AH89" s="3">
        <v>27.264812446717816</v>
      </c>
      <c r="AI89" s="3">
        <v>33.990106460407333</v>
      </c>
      <c r="AJ89" s="2">
        <v>2.0183194358764407</v>
      </c>
      <c r="AK89" s="2">
        <v>1.0866845770095206</v>
      </c>
      <c r="AL89">
        <v>4.618550570716172E-2</v>
      </c>
      <c r="AM89">
        <v>0.44790614162441134</v>
      </c>
    </row>
    <row r="90" spans="1:39" x14ac:dyDescent="0.25">
      <c r="A90">
        <v>353</v>
      </c>
      <c r="B90" t="s">
        <v>1682</v>
      </c>
      <c r="C90" t="s">
        <v>1683</v>
      </c>
      <c r="E90" t="s">
        <v>80</v>
      </c>
      <c r="F90" s="5" t="s">
        <v>825</v>
      </c>
      <c r="G90" t="s">
        <v>17</v>
      </c>
      <c r="H90">
        <v>136375</v>
      </c>
      <c r="I90">
        <v>405.17</v>
      </c>
      <c r="J90">
        <v>102</v>
      </c>
      <c r="K90">
        <v>102</v>
      </c>
      <c r="L90">
        <v>84</v>
      </c>
      <c r="M90">
        <v>96</v>
      </c>
      <c r="N90">
        <v>135</v>
      </c>
      <c r="O90">
        <v>37</v>
      </c>
      <c r="P90">
        <v>43</v>
      </c>
      <c r="Q90">
        <v>41</v>
      </c>
      <c r="R90">
        <v>30</v>
      </c>
      <c r="S90">
        <v>43</v>
      </c>
      <c r="T90">
        <v>51</v>
      </c>
      <c r="U90">
        <v>39</v>
      </c>
      <c r="V90">
        <v>41</v>
      </c>
      <c r="W90">
        <v>40</v>
      </c>
      <c r="X90" s="3">
        <v>88.826265566281037</v>
      </c>
      <c r="Y90" s="3">
        <v>90.107101394770822</v>
      </c>
      <c r="Z90" s="3">
        <v>139.52815538350737</v>
      </c>
      <c r="AA90" s="3">
        <v>35.387848923100847</v>
      </c>
      <c r="AB90" s="3">
        <v>40.27748995099239</v>
      </c>
      <c r="AC90" s="3">
        <v>43.466979099332036</v>
      </c>
      <c r="AD90" s="3">
        <v>31.997761013768372</v>
      </c>
      <c r="AE90" s="3">
        <v>39.442089718391628</v>
      </c>
      <c r="AF90" s="3">
        <v>53.924272425861112</v>
      </c>
      <c r="AG90" s="3">
        <v>35.571274787085294</v>
      </c>
      <c r="AH90" s="3">
        <v>42.994511935208862</v>
      </c>
      <c r="AI90" s="3">
        <v>42.487633075509166</v>
      </c>
      <c r="AJ90" s="2">
        <v>2.6731749013361608</v>
      </c>
      <c r="AK90" s="2">
        <v>1.035609926323585</v>
      </c>
      <c r="AL90">
        <v>4.6470511663429685E-2</v>
      </c>
      <c r="AM90">
        <v>0.8008566218303601</v>
      </c>
    </row>
    <row r="91" spans="1:39" x14ac:dyDescent="0.25">
      <c r="A91">
        <v>696</v>
      </c>
      <c r="B91" t="s">
        <v>2292</v>
      </c>
      <c r="C91" t="s">
        <v>2293</v>
      </c>
      <c r="E91" t="s">
        <v>394</v>
      </c>
      <c r="F91" s="5" t="s">
        <v>1075</v>
      </c>
      <c r="G91" t="s">
        <v>47</v>
      </c>
      <c r="H91">
        <v>44490</v>
      </c>
      <c r="I91">
        <v>250.62</v>
      </c>
      <c r="J91">
        <v>23</v>
      </c>
      <c r="K91">
        <v>23</v>
      </c>
      <c r="L91">
        <v>14</v>
      </c>
      <c r="M91">
        <v>19</v>
      </c>
      <c r="N91">
        <v>11</v>
      </c>
      <c r="O91">
        <v>4</v>
      </c>
      <c r="P91">
        <v>4</v>
      </c>
      <c r="Q91">
        <v>5</v>
      </c>
      <c r="R91">
        <v>3</v>
      </c>
      <c r="S91">
        <v>3</v>
      </c>
      <c r="T91">
        <v>8</v>
      </c>
      <c r="U91">
        <v>8</v>
      </c>
      <c r="V91">
        <v>3</v>
      </c>
      <c r="W91">
        <v>7</v>
      </c>
      <c r="X91" s="3">
        <v>14.804377594380174</v>
      </c>
      <c r="Y91" s="3">
        <v>17.833697151048394</v>
      </c>
      <c r="Z91" s="3">
        <v>11.368960809026527</v>
      </c>
      <c r="AA91" s="3">
        <v>3.8257133970919837</v>
      </c>
      <c r="AB91" s="3">
        <v>3.7467432512551064</v>
      </c>
      <c r="AC91" s="3">
        <v>5.3008511096746389</v>
      </c>
      <c r="AD91" s="3">
        <v>3.1997761013768371</v>
      </c>
      <c r="AE91" s="3">
        <v>2.7517737012831369</v>
      </c>
      <c r="AF91" s="3">
        <v>8.458709400135076</v>
      </c>
      <c r="AG91" s="3">
        <v>7.2966717511969827</v>
      </c>
      <c r="AH91" s="3">
        <v>3.1459398976982094</v>
      </c>
      <c r="AI91" s="3">
        <v>7.4353357882141049</v>
      </c>
      <c r="AJ91" s="2">
        <v>3.4184714901291038</v>
      </c>
      <c r="AK91" s="2">
        <v>0.80603543854724857</v>
      </c>
      <c r="AL91">
        <v>4.7049378775052275E-2</v>
      </c>
      <c r="AM91">
        <v>0.52793971892985214</v>
      </c>
    </row>
    <row r="92" spans="1:39" x14ac:dyDescent="0.25">
      <c r="A92">
        <v>591</v>
      </c>
      <c r="B92" t="s">
        <v>2097</v>
      </c>
      <c r="C92" t="s">
        <v>2098</v>
      </c>
      <c r="E92" t="s">
        <v>172</v>
      </c>
      <c r="F92" s="5" t="s">
        <v>894</v>
      </c>
      <c r="G92" t="s">
        <v>51</v>
      </c>
      <c r="H92">
        <v>83450</v>
      </c>
      <c r="I92">
        <v>339.46</v>
      </c>
      <c r="J92">
        <v>42</v>
      </c>
      <c r="K92">
        <v>42</v>
      </c>
      <c r="L92">
        <v>33</v>
      </c>
      <c r="M92">
        <v>40</v>
      </c>
      <c r="N92">
        <v>63</v>
      </c>
      <c r="O92">
        <v>5</v>
      </c>
      <c r="P92">
        <v>9</v>
      </c>
      <c r="Q92">
        <v>49</v>
      </c>
      <c r="R92">
        <v>6</v>
      </c>
      <c r="S92">
        <v>8</v>
      </c>
      <c r="T92">
        <v>45</v>
      </c>
      <c r="U92">
        <v>8</v>
      </c>
      <c r="V92">
        <v>10</v>
      </c>
      <c r="W92">
        <v>51</v>
      </c>
      <c r="X92" s="3">
        <v>34.896032901038978</v>
      </c>
      <c r="Y92" s="3">
        <v>37.544625581154513</v>
      </c>
      <c r="Z92" s="3">
        <v>65.113139178970101</v>
      </c>
      <c r="AA92" s="3">
        <v>4.7821417463649798</v>
      </c>
      <c r="AB92" s="3">
        <v>8.4301723153239898</v>
      </c>
      <c r="AC92" s="3">
        <v>51.948340874811464</v>
      </c>
      <c r="AD92" s="3">
        <v>6.3995522027536742</v>
      </c>
      <c r="AE92" s="3">
        <v>7.3380632034216982</v>
      </c>
      <c r="AF92" s="3">
        <v>47.580240375759807</v>
      </c>
      <c r="AG92" s="3">
        <v>7.2966717511969827</v>
      </c>
      <c r="AH92" s="3">
        <v>10.486466325660698</v>
      </c>
      <c r="AI92" s="3">
        <v>54.171732171274193</v>
      </c>
      <c r="AJ92" s="2">
        <v>2.1109947067783597</v>
      </c>
      <c r="AK92" s="2">
        <v>0.85217102845831549</v>
      </c>
      <c r="AL92">
        <v>4.8070648957250446E-2</v>
      </c>
      <c r="AM92">
        <v>0.16555132512146375</v>
      </c>
    </row>
    <row r="93" spans="1:39" x14ac:dyDescent="0.25">
      <c r="A93">
        <v>532</v>
      </c>
      <c r="B93" t="s">
        <v>2126</v>
      </c>
      <c r="C93" t="s">
        <v>2127</v>
      </c>
      <c r="E93" t="s">
        <v>418</v>
      </c>
      <c r="F93" s="5" t="s">
        <v>1096</v>
      </c>
      <c r="G93" t="s">
        <v>47</v>
      </c>
      <c r="H93">
        <v>50585</v>
      </c>
      <c r="I93">
        <v>239.83</v>
      </c>
      <c r="J93">
        <v>19</v>
      </c>
      <c r="K93">
        <v>19</v>
      </c>
      <c r="L93">
        <v>6</v>
      </c>
      <c r="M93">
        <v>10</v>
      </c>
      <c r="N93">
        <v>14</v>
      </c>
      <c r="O93">
        <v>3</v>
      </c>
      <c r="P93">
        <v>2</v>
      </c>
      <c r="Q93">
        <v>6</v>
      </c>
      <c r="R93">
        <v>6</v>
      </c>
      <c r="S93">
        <v>5</v>
      </c>
      <c r="T93">
        <v>4</v>
      </c>
      <c r="U93">
        <v>9</v>
      </c>
      <c r="V93">
        <v>2</v>
      </c>
      <c r="W93">
        <v>3</v>
      </c>
      <c r="X93" s="3">
        <v>6.3447332547343605</v>
      </c>
      <c r="Y93" s="3">
        <v>9.3861563952886282</v>
      </c>
      <c r="Z93" s="3">
        <v>14.469586484215579</v>
      </c>
      <c r="AA93" s="3">
        <v>2.8692850478189875</v>
      </c>
      <c r="AB93" s="3">
        <v>1.8733716256275532</v>
      </c>
      <c r="AC93" s="3">
        <v>6.3610213316095665</v>
      </c>
      <c r="AD93" s="3">
        <v>6.3995522027536742</v>
      </c>
      <c r="AE93" s="3">
        <v>4.5862895021385617</v>
      </c>
      <c r="AF93" s="3">
        <v>4.229354700067538</v>
      </c>
      <c r="AG93" s="3">
        <v>8.2087557200966064</v>
      </c>
      <c r="AH93" s="3">
        <v>2.0972932651321394</v>
      </c>
      <c r="AI93" s="3">
        <v>3.1865724806631874</v>
      </c>
      <c r="AJ93" s="2">
        <v>2.7198623843817025</v>
      </c>
      <c r="AK93" s="2">
        <v>1.1276679215690106</v>
      </c>
      <c r="AL93">
        <v>4.8494643584406597E-2</v>
      </c>
      <c r="AM93">
        <v>0.69389270348875698</v>
      </c>
    </row>
    <row r="94" spans="1:39" x14ac:dyDescent="0.25">
      <c r="A94">
        <v>725</v>
      </c>
      <c r="B94" t="s">
        <v>2497</v>
      </c>
      <c r="C94" t="s">
        <v>2498</v>
      </c>
      <c r="E94" t="s">
        <v>276</v>
      </c>
      <c r="F94" s="5" t="s">
        <v>975</v>
      </c>
      <c r="G94" t="s">
        <v>51</v>
      </c>
      <c r="H94">
        <v>53025</v>
      </c>
      <c r="I94">
        <v>293.56</v>
      </c>
      <c r="J94">
        <v>31</v>
      </c>
      <c r="K94">
        <v>31</v>
      </c>
      <c r="L94">
        <v>16</v>
      </c>
      <c r="M94">
        <v>37</v>
      </c>
      <c r="N94">
        <v>29</v>
      </c>
      <c r="O94">
        <v>8</v>
      </c>
      <c r="P94">
        <v>14</v>
      </c>
      <c r="Q94">
        <v>9</v>
      </c>
      <c r="R94">
        <v>5</v>
      </c>
      <c r="S94">
        <v>11</v>
      </c>
      <c r="T94">
        <v>12</v>
      </c>
      <c r="U94">
        <v>7</v>
      </c>
      <c r="V94">
        <v>7</v>
      </c>
      <c r="W94">
        <v>12</v>
      </c>
      <c r="X94" s="3">
        <v>16.919288679291625</v>
      </c>
      <c r="Y94" s="3">
        <v>34.728778662567926</v>
      </c>
      <c r="Z94" s="3">
        <v>29.972714860160842</v>
      </c>
      <c r="AA94" s="3">
        <v>7.6514267941839673</v>
      </c>
      <c r="AB94" s="3">
        <v>13.113601379392872</v>
      </c>
      <c r="AC94" s="3">
        <v>9.5415319974143493</v>
      </c>
      <c r="AD94" s="3">
        <v>5.332960168961395</v>
      </c>
      <c r="AE94" s="3">
        <v>10.089836904704836</v>
      </c>
      <c r="AF94" s="3">
        <v>12.688064100202615</v>
      </c>
      <c r="AG94" s="3">
        <v>6.38458778229736</v>
      </c>
      <c r="AH94" s="3">
        <v>7.3405264279624891</v>
      </c>
      <c r="AI94" s="3">
        <v>12.74628992265275</v>
      </c>
      <c r="AJ94" s="2">
        <v>2.6931720967840524</v>
      </c>
      <c r="AK94" s="2">
        <v>1.0619331348168972</v>
      </c>
      <c r="AL94">
        <v>4.902331788479166E-2</v>
      </c>
      <c r="AM94">
        <v>0.67850110316944756</v>
      </c>
    </row>
    <row r="95" spans="1:39" x14ac:dyDescent="0.25">
      <c r="A95">
        <v>1293</v>
      </c>
      <c r="B95" t="s">
        <v>2491</v>
      </c>
      <c r="C95" t="s">
        <v>2492</v>
      </c>
      <c r="E95" t="s">
        <v>615</v>
      </c>
      <c r="F95" s="5" t="s">
        <v>1271</v>
      </c>
      <c r="G95" t="s">
        <v>51</v>
      </c>
      <c r="H95">
        <v>16835</v>
      </c>
      <c r="I95">
        <v>160.09</v>
      </c>
      <c r="J95">
        <v>6</v>
      </c>
      <c r="K95">
        <v>6</v>
      </c>
      <c r="L95">
        <v>3</v>
      </c>
      <c r="M95">
        <v>4</v>
      </c>
      <c r="N95">
        <v>3</v>
      </c>
      <c r="O95">
        <v>2</v>
      </c>
      <c r="P95">
        <v>3</v>
      </c>
      <c r="Q95">
        <v>1</v>
      </c>
      <c r="R95">
        <v>2</v>
      </c>
      <c r="S95">
        <v>3</v>
      </c>
      <c r="T95">
        <v>5</v>
      </c>
      <c r="U95">
        <v>4</v>
      </c>
      <c r="V95">
        <v>3</v>
      </c>
      <c r="W95">
        <v>3</v>
      </c>
      <c r="X95" s="3">
        <v>3.1723666273671802</v>
      </c>
      <c r="Y95" s="3">
        <v>3.7544625581154509</v>
      </c>
      <c r="Z95" s="3">
        <v>3.1006256751890526</v>
      </c>
      <c r="AA95" s="3">
        <v>1.9128566985459918</v>
      </c>
      <c r="AB95" s="3">
        <v>2.8100574384413299</v>
      </c>
      <c r="AC95" s="3">
        <v>1.0601702219349278</v>
      </c>
      <c r="AD95" s="3">
        <v>2.1331840675845579</v>
      </c>
      <c r="AE95" s="3">
        <v>2.7517737012831369</v>
      </c>
      <c r="AF95" s="3">
        <v>5.2866933750844227</v>
      </c>
      <c r="AG95" s="3">
        <v>3.6483358755984914</v>
      </c>
      <c r="AH95" s="3">
        <v>3.1459398976982094</v>
      </c>
      <c r="AI95" s="3">
        <v>3.1865724806631874</v>
      </c>
      <c r="AJ95" s="2">
        <v>1.7339285125940003</v>
      </c>
      <c r="AK95" s="2">
        <v>1.0191169012029144</v>
      </c>
      <c r="AL95">
        <v>4.9149534206688217E-2</v>
      </c>
      <c r="AM95">
        <v>0.95794545912996454</v>
      </c>
    </row>
    <row r="96" spans="1:39" x14ac:dyDescent="0.25">
      <c r="A96">
        <v>1133</v>
      </c>
      <c r="B96" t="s">
        <v>2487</v>
      </c>
      <c r="C96" t="s">
        <v>2488</v>
      </c>
      <c r="E96" t="s">
        <v>152</v>
      </c>
      <c r="F96" s="5" t="s">
        <v>814</v>
      </c>
      <c r="G96" t="s">
        <v>208</v>
      </c>
      <c r="H96">
        <v>36550</v>
      </c>
      <c r="I96">
        <v>120.38</v>
      </c>
      <c r="J96">
        <v>7</v>
      </c>
      <c r="K96">
        <v>2</v>
      </c>
      <c r="L96">
        <v>2</v>
      </c>
      <c r="M96">
        <v>1</v>
      </c>
      <c r="N96">
        <v>4</v>
      </c>
      <c r="O96">
        <v>1</v>
      </c>
      <c r="P96">
        <v>0</v>
      </c>
      <c r="Q96">
        <v>2</v>
      </c>
      <c r="R96">
        <v>0</v>
      </c>
      <c r="S96">
        <v>0</v>
      </c>
      <c r="T96">
        <v>2</v>
      </c>
      <c r="U96">
        <v>1</v>
      </c>
      <c r="V96">
        <v>0</v>
      </c>
      <c r="W96">
        <v>3</v>
      </c>
      <c r="X96" s="3">
        <v>2.1149110849114532</v>
      </c>
      <c r="Y96" s="3">
        <v>0.93861563952886273</v>
      </c>
      <c r="Z96" s="3">
        <v>4.1341675669187365</v>
      </c>
      <c r="AA96" s="3">
        <v>0.95642834927299591</v>
      </c>
      <c r="AB96" s="3">
        <v>0</v>
      </c>
      <c r="AC96" s="3">
        <v>2.1203404438698557</v>
      </c>
      <c r="AD96" s="3">
        <v>0</v>
      </c>
      <c r="AE96" s="3">
        <v>0</v>
      </c>
      <c r="AF96" s="3">
        <v>2.114677350033769</v>
      </c>
      <c r="AG96" s="3">
        <v>0.91208396889962284</v>
      </c>
      <c r="AH96" s="3">
        <v>0</v>
      </c>
      <c r="AI96" s="3">
        <v>3.1865724806631874</v>
      </c>
      <c r="AJ96" s="2">
        <v>2.3361177828435338</v>
      </c>
      <c r="AK96" s="2">
        <v>0.51594403582162496</v>
      </c>
      <c r="AL96">
        <v>5.2785757677540235E-2</v>
      </c>
      <c r="AM96">
        <v>0.1861394909423757</v>
      </c>
    </row>
    <row r="97" spans="1:39" x14ac:dyDescent="0.25">
      <c r="A97">
        <v>156</v>
      </c>
      <c r="B97" t="s">
        <v>1940</v>
      </c>
      <c r="C97" t="s">
        <v>1941</v>
      </c>
      <c r="E97" t="s">
        <v>598</v>
      </c>
      <c r="F97" s="5" t="s">
        <v>1255</v>
      </c>
      <c r="G97" t="s">
        <v>51</v>
      </c>
      <c r="H97">
        <v>21416</v>
      </c>
      <c r="I97">
        <v>167.62</v>
      </c>
      <c r="J97">
        <v>7</v>
      </c>
      <c r="K97">
        <v>2</v>
      </c>
      <c r="L97">
        <v>8</v>
      </c>
      <c r="M97">
        <v>8</v>
      </c>
      <c r="N97">
        <v>5</v>
      </c>
      <c r="O97">
        <v>4</v>
      </c>
      <c r="P97">
        <v>6</v>
      </c>
      <c r="Q97">
        <v>2</v>
      </c>
      <c r="R97">
        <v>5</v>
      </c>
      <c r="S97">
        <v>5</v>
      </c>
      <c r="T97">
        <v>4</v>
      </c>
      <c r="U97">
        <v>4</v>
      </c>
      <c r="V97">
        <v>4</v>
      </c>
      <c r="W97">
        <v>3</v>
      </c>
      <c r="X97" s="3">
        <v>8.4596443396458127</v>
      </c>
      <c r="Y97" s="3">
        <v>7.5089251162309019</v>
      </c>
      <c r="Z97" s="3">
        <v>5.1677094586484209</v>
      </c>
      <c r="AA97" s="3">
        <v>3.8257133970919837</v>
      </c>
      <c r="AB97" s="3">
        <v>5.6201148768826599</v>
      </c>
      <c r="AC97" s="3">
        <v>2.1203404438698557</v>
      </c>
      <c r="AD97" s="3">
        <v>5.332960168961395</v>
      </c>
      <c r="AE97" s="3">
        <v>4.5862895021385617</v>
      </c>
      <c r="AF97" s="3">
        <v>4.229354700067538</v>
      </c>
      <c r="AG97" s="3">
        <v>3.6483358755984914</v>
      </c>
      <c r="AH97" s="3">
        <v>4.1945865302642789</v>
      </c>
      <c r="AI97" s="3">
        <v>3.1865724806631874</v>
      </c>
      <c r="AJ97" s="2">
        <v>1.8274226695237199</v>
      </c>
      <c r="AK97" s="2">
        <v>1.2827971286746735</v>
      </c>
      <c r="AL97">
        <v>5.6947230197649024E-2</v>
      </c>
      <c r="AM97">
        <v>0.10832911544263313</v>
      </c>
    </row>
    <row r="98" spans="1:39" x14ac:dyDescent="0.25">
      <c r="A98">
        <v>465</v>
      </c>
      <c r="B98" t="s">
        <v>2170</v>
      </c>
      <c r="C98" t="s">
        <v>2171</v>
      </c>
      <c r="E98" t="s">
        <v>477</v>
      </c>
      <c r="F98" s="5" t="s">
        <v>1146</v>
      </c>
      <c r="G98" t="s">
        <v>51</v>
      </c>
      <c r="H98">
        <v>35066</v>
      </c>
      <c r="I98">
        <v>215.05</v>
      </c>
      <c r="J98">
        <v>15</v>
      </c>
      <c r="K98">
        <v>10</v>
      </c>
      <c r="L98">
        <v>7</v>
      </c>
      <c r="M98">
        <v>7</v>
      </c>
      <c r="N98">
        <v>7</v>
      </c>
      <c r="O98">
        <v>5</v>
      </c>
      <c r="P98">
        <v>3</v>
      </c>
      <c r="Q98">
        <v>1</v>
      </c>
      <c r="R98">
        <v>3</v>
      </c>
      <c r="S98">
        <v>5</v>
      </c>
      <c r="T98">
        <v>6</v>
      </c>
      <c r="U98">
        <v>5</v>
      </c>
      <c r="V98">
        <v>4</v>
      </c>
      <c r="W98">
        <v>7</v>
      </c>
      <c r="X98" s="3">
        <v>7.402188797190087</v>
      </c>
      <c r="Y98" s="3">
        <v>6.5703094767020396</v>
      </c>
      <c r="Z98" s="3">
        <v>7.2347932421077896</v>
      </c>
      <c r="AA98" s="3">
        <v>4.7821417463649798</v>
      </c>
      <c r="AB98" s="3">
        <v>2.8100574384413299</v>
      </c>
      <c r="AC98" s="3">
        <v>1.0601702219349278</v>
      </c>
      <c r="AD98" s="3">
        <v>3.1997761013768371</v>
      </c>
      <c r="AE98" s="3">
        <v>4.5862895021385617</v>
      </c>
      <c r="AF98" s="3">
        <v>6.3440320501013074</v>
      </c>
      <c r="AG98" s="3">
        <v>4.5604198444981145</v>
      </c>
      <c r="AH98" s="3">
        <v>4.1945865302642789</v>
      </c>
      <c r="AI98" s="3">
        <v>7.4353357882141049</v>
      </c>
      <c r="AJ98" s="2">
        <v>2.4510386137093128</v>
      </c>
      <c r="AK98" s="2">
        <v>0.87274855042464217</v>
      </c>
      <c r="AL98">
        <v>5.735309313440129E-2</v>
      </c>
      <c r="AM98">
        <v>0.33461449074911709</v>
      </c>
    </row>
    <row r="99" spans="1:39" x14ac:dyDescent="0.25">
      <c r="A99">
        <v>592</v>
      </c>
      <c r="B99" t="s">
        <v>1678</v>
      </c>
      <c r="C99" t="s">
        <v>1679</v>
      </c>
      <c r="E99" t="s">
        <v>390</v>
      </c>
      <c r="F99" s="5" t="s">
        <v>1071</v>
      </c>
      <c r="G99" t="s">
        <v>51</v>
      </c>
      <c r="H99">
        <v>62881</v>
      </c>
      <c r="I99">
        <v>251.71</v>
      </c>
      <c r="J99">
        <v>25</v>
      </c>
      <c r="K99">
        <v>18</v>
      </c>
      <c r="L99">
        <v>9</v>
      </c>
      <c r="M99">
        <v>24</v>
      </c>
      <c r="N99">
        <v>23</v>
      </c>
      <c r="O99">
        <v>3</v>
      </c>
      <c r="P99">
        <v>7</v>
      </c>
      <c r="Q99">
        <v>6</v>
      </c>
      <c r="R99">
        <v>3</v>
      </c>
      <c r="S99">
        <v>12</v>
      </c>
      <c r="T99">
        <v>11</v>
      </c>
      <c r="U99">
        <v>3</v>
      </c>
      <c r="V99">
        <v>5</v>
      </c>
      <c r="W99">
        <v>10</v>
      </c>
      <c r="X99" s="3">
        <v>9.5170998821015402</v>
      </c>
      <c r="Y99" s="3">
        <v>22.526775348692706</v>
      </c>
      <c r="Z99" s="3">
        <v>23.771463509782738</v>
      </c>
      <c r="AA99" s="3">
        <v>2.8692850478189875</v>
      </c>
      <c r="AB99" s="3">
        <v>6.5568006896964359</v>
      </c>
      <c r="AC99" s="3">
        <v>6.3610213316095665</v>
      </c>
      <c r="AD99" s="3">
        <v>3.1997761013768371</v>
      </c>
      <c r="AE99" s="3">
        <v>11.007094805132548</v>
      </c>
      <c r="AF99" s="3">
        <v>11.63072542518573</v>
      </c>
      <c r="AG99" s="3">
        <v>2.7362519066988686</v>
      </c>
      <c r="AH99" s="3">
        <v>5.2432331628303492</v>
      </c>
      <c r="AI99" s="3">
        <v>10.621908268877291</v>
      </c>
      <c r="AJ99" s="2">
        <v>3.5355013743927546</v>
      </c>
      <c r="AK99" s="2">
        <v>1.3890140303816887</v>
      </c>
      <c r="AL99">
        <v>5.8373253710175321E-2</v>
      </c>
      <c r="AM99">
        <v>0.28825228629720567</v>
      </c>
    </row>
    <row r="100" spans="1:39" x14ac:dyDescent="0.25">
      <c r="A100">
        <v>126</v>
      </c>
      <c r="B100" t="s">
        <v>1432</v>
      </c>
      <c r="C100" t="s">
        <v>1433</v>
      </c>
      <c r="E100" t="s">
        <v>97</v>
      </c>
      <c r="F100" s="5" t="s">
        <v>836</v>
      </c>
      <c r="G100" t="s">
        <v>29</v>
      </c>
      <c r="H100">
        <v>57970</v>
      </c>
      <c r="I100">
        <v>388.84</v>
      </c>
      <c r="J100">
        <v>66</v>
      </c>
      <c r="K100">
        <v>42</v>
      </c>
      <c r="L100">
        <v>83</v>
      </c>
      <c r="M100">
        <v>100</v>
      </c>
      <c r="N100">
        <v>83</v>
      </c>
      <c r="O100">
        <v>60</v>
      </c>
      <c r="P100">
        <v>36</v>
      </c>
      <c r="Q100">
        <v>54</v>
      </c>
      <c r="R100">
        <v>44</v>
      </c>
      <c r="S100">
        <v>47</v>
      </c>
      <c r="T100">
        <v>55</v>
      </c>
      <c r="U100">
        <v>48</v>
      </c>
      <c r="V100">
        <v>50</v>
      </c>
      <c r="W100">
        <v>58</v>
      </c>
      <c r="X100" s="3">
        <v>87.76881002382531</v>
      </c>
      <c r="Y100" s="3">
        <v>93.861563952886272</v>
      </c>
      <c r="Z100" s="3">
        <v>85.783977013563799</v>
      </c>
      <c r="AA100" s="3">
        <v>57.38570095637975</v>
      </c>
      <c r="AB100" s="3">
        <v>33.720689261295959</v>
      </c>
      <c r="AC100" s="3">
        <v>57.249191984486103</v>
      </c>
      <c r="AD100" s="3">
        <v>46.930049486860277</v>
      </c>
      <c r="AE100" s="3">
        <v>43.111121320102477</v>
      </c>
      <c r="AF100" s="3">
        <v>58.153627125928651</v>
      </c>
      <c r="AG100" s="3">
        <v>43.780030507181898</v>
      </c>
      <c r="AH100" s="3">
        <v>52.432331628303494</v>
      </c>
      <c r="AI100" s="3">
        <v>61.607067959488298</v>
      </c>
      <c r="AJ100" s="2">
        <v>1.8025230127564327</v>
      </c>
      <c r="AK100" s="2">
        <v>0.93901490991134418</v>
      </c>
      <c r="AL100">
        <v>6.0601785474679315E-2</v>
      </c>
      <c r="AM100">
        <v>0.46710559473561464</v>
      </c>
    </row>
    <row r="101" spans="1:39" x14ac:dyDescent="0.25">
      <c r="A101">
        <v>312</v>
      </c>
      <c r="B101" t="s">
        <v>2071</v>
      </c>
      <c r="C101" t="s">
        <v>2072</v>
      </c>
      <c r="E101" t="s">
        <v>593</v>
      </c>
      <c r="F101" s="5" t="s">
        <v>1251</v>
      </c>
      <c r="G101" t="s">
        <v>51</v>
      </c>
      <c r="H101">
        <v>7411</v>
      </c>
      <c r="I101">
        <v>170.89</v>
      </c>
      <c r="J101">
        <v>8</v>
      </c>
      <c r="K101">
        <v>8</v>
      </c>
      <c r="L101">
        <v>3</v>
      </c>
      <c r="M101">
        <v>6</v>
      </c>
      <c r="N101">
        <v>8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 s="3">
        <v>3.1723666273671802</v>
      </c>
      <c r="Y101" s="3">
        <v>5.6316938371731764</v>
      </c>
      <c r="Z101" s="3">
        <v>8.2683351338374731</v>
      </c>
      <c r="AA101" s="3">
        <v>0</v>
      </c>
      <c r="AB101" s="3">
        <v>0</v>
      </c>
      <c r="AC101" s="3">
        <v>0</v>
      </c>
      <c r="AD101" s="3">
        <v>0</v>
      </c>
      <c r="AE101" s="3">
        <v>0</v>
      </c>
      <c r="AF101" s="3">
        <v>0</v>
      </c>
      <c r="AG101" s="3">
        <v>0</v>
      </c>
      <c r="AH101" s="3">
        <v>0</v>
      </c>
      <c r="AI101" s="3">
        <v>0</v>
      </c>
      <c r="AJ101" s="2" t="e">
        <v>#DIV/0!</v>
      </c>
      <c r="AK101" s="2" t="e">
        <v>#DIV/0!</v>
      </c>
      <c r="AL101">
        <v>6.0815429706720936E-2</v>
      </c>
      <c r="AM101" t="e">
        <v>#DIV/0!</v>
      </c>
    </row>
    <row r="102" spans="1:39" x14ac:dyDescent="0.25">
      <c r="A102">
        <v>120</v>
      </c>
      <c r="B102" t="s">
        <v>1854</v>
      </c>
      <c r="C102" t="s">
        <v>1855</v>
      </c>
      <c r="E102" t="s">
        <v>253</v>
      </c>
      <c r="F102" s="5" t="s">
        <v>955</v>
      </c>
      <c r="G102" t="s">
        <v>47</v>
      </c>
      <c r="H102">
        <v>47366</v>
      </c>
      <c r="I102">
        <v>300.83</v>
      </c>
      <c r="J102">
        <v>34</v>
      </c>
      <c r="K102">
        <v>31</v>
      </c>
      <c r="L102">
        <v>17</v>
      </c>
      <c r="M102">
        <v>35</v>
      </c>
      <c r="N102">
        <v>39</v>
      </c>
      <c r="O102">
        <v>7</v>
      </c>
      <c r="P102">
        <v>7</v>
      </c>
      <c r="Q102">
        <v>9</v>
      </c>
      <c r="R102">
        <v>8</v>
      </c>
      <c r="S102">
        <v>11</v>
      </c>
      <c r="T102">
        <v>10</v>
      </c>
      <c r="U102">
        <v>9</v>
      </c>
      <c r="V102">
        <v>8</v>
      </c>
      <c r="W102">
        <v>8</v>
      </c>
      <c r="X102" s="3">
        <v>17.976744221747353</v>
      </c>
      <c r="Y102" s="3">
        <v>32.851547383510194</v>
      </c>
      <c r="Z102" s="3">
        <v>40.308133777457684</v>
      </c>
      <c r="AA102" s="3">
        <v>6.6949984449109712</v>
      </c>
      <c r="AB102" s="3">
        <v>6.5568006896964359</v>
      </c>
      <c r="AC102" s="3">
        <v>9.5415319974143493</v>
      </c>
      <c r="AD102" s="3">
        <v>8.5327362703382317</v>
      </c>
      <c r="AE102" s="3">
        <v>10.089836904704836</v>
      </c>
      <c r="AF102" s="3">
        <v>10.573386750168845</v>
      </c>
      <c r="AG102" s="3">
        <v>8.2087557200966064</v>
      </c>
      <c r="AH102" s="3">
        <v>8.3891730605285577</v>
      </c>
      <c r="AI102" s="3">
        <v>8.4975266151018332</v>
      </c>
      <c r="AJ102" s="2">
        <v>3.9983811429247411</v>
      </c>
      <c r="AK102" s="2">
        <v>1.1633962988447344</v>
      </c>
      <c r="AL102">
        <v>6.0865508881936647E-2</v>
      </c>
      <c r="AM102">
        <v>0.12416062750969126</v>
      </c>
    </row>
    <row r="103" spans="1:39" x14ac:dyDescent="0.25">
      <c r="A103">
        <v>1729</v>
      </c>
      <c r="B103" t="s">
        <v>2826</v>
      </c>
      <c r="C103" t="s">
        <v>2827</v>
      </c>
      <c r="E103" t="s">
        <v>184</v>
      </c>
      <c r="F103" s="5" t="s">
        <v>904</v>
      </c>
      <c r="G103" t="s">
        <v>47</v>
      </c>
      <c r="H103">
        <v>105814</v>
      </c>
      <c r="I103">
        <v>331.73</v>
      </c>
      <c r="J103">
        <v>52</v>
      </c>
      <c r="K103">
        <v>52</v>
      </c>
      <c r="L103">
        <v>34</v>
      </c>
      <c r="M103">
        <v>62</v>
      </c>
      <c r="N103">
        <v>53</v>
      </c>
      <c r="O103">
        <v>18</v>
      </c>
      <c r="P103">
        <v>17</v>
      </c>
      <c r="Q103">
        <v>30</v>
      </c>
      <c r="R103">
        <v>13</v>
      </c>
      <c r="S103">
        <v>23</v>
      </c>
      <c r="T103">
        <v>24</v>
      </c>
      <c r="U103">
        <v>22</v>
      </c>
      <c r="V103">
        <v>10</v>
      </c>
      <c r="W103">
        <v>28</v>
      </c>
      <c r="X103" s="3">
        <v>35.953488443494706</v>
      </c>
      <c r="Y103" s="3">
        <v>58.19416965078949</v>
      </c>
      <c r="Z103" s="3">
        <v>54.777720261673267</v>
      </c>
      <c r="AA103" s="3">
        <v>17.215710286913925</v>
      </c>
      <c r="AB103" s="3">
        <v>15.923658817834202</v>
      </c>
      <c r="AC103" s="3">
        <v>31.805106658047833</v>
      </c>
      <c r="AD103" s="3">
        <v>13.865696439299628</v>
      </c>
      <c r="AE103" s="3">
        <v>21.096931709837381</v>
      </c>
      <c r="AF103" s="3">
        <v>25.37612820040523</v>
      </c>
      <c r="AG103" s="3">
        <v>20.065847315791704</v>
      </c>
      <c r="AH103" s="3">
        <v>10.486466325660698</v>
      </c>
      <c r="AI103" s="3">
        <v>29.74134315285642</v>
      </c>
      <c r="AJ103" s="2">
        <v>2.2931184924780119</v>
      </c>
      <c r="AK103" s="2">
        <v>1.0007479983406427</v>
      </c>
      <c r="AL103">
        <v>6.0884412970557578E-2</v>
      </c>
      <c r="AM103">
        <v>0.9980034216802256</v>
      </c>
    </row>
    <row r="104" spans="1:39" x14ac:dyDescent="0.25">
      <c r="A104">
        <v>503</v>
      </c>
      <c r="B104" t="s">
        <v>2103</v>
      </c>
      <c r="C104" t="s">
        <v>2104</v>
      </c>
      <c r="E104" t="s">
        <v>354</v>
      </c>
      <c r="F104" s="5" t="s">
        <v>1039</v>
      </c>
      <c r="G104" t="s">
        <v>17</v>
      </c>
      <c r="H104">
        <v>118627</v>
      </c>
      <c r="I104">
        <v>264.45999999999998</v>
      </c>
      <c r="J104">
        <v>26</v>
      </c>
      <c r="K104">
        <v>26</v>
      </c>
      <c r="L104">
        <v>14</v>
      </c>
      <c r="M104">
        <v>20</v>
      </c>
      <c r="N104">
        <v>21</v>
      </c>
      <c r="O104">
        <v>1</v>
      </c>
      <c r="P104">
        <v>3</v>
      </c>
      <c r="Q104">
        <v>15</v>
      </c>
      <c r="R104">
        <v>5</v>
      </c>
      <c r="S104">
        <v>4</v>
      </c>
      <c r="T104">
        <v>10</v>
      </c>
      <c r="U104">
        <v>4</v>
      </c>
      <c r="V104">
        <v>3</v>
      </c>
      <c r="W104">
        <v>9</v>
      </c>
      <c r="X104" s="3">
        <v>14.804377594380174</v>
      </c>
      <c r="Y104" s="3">
        <v>18.772312790577256</v>
      </c>
      <c r="Z104" s="3">
        <v>21.704379726323371</v>
      </c>
      <c r="AA104" s="3">
        <v>0.95642834927299591</v>
      </c>
      <c r="AB104" s="3">
        <v>2.8100574384413299</v>
      </c>
      <c r="AC104" s="3">
        <v>15.902553329023917</v>
      </c>
      <c r="AD104" s="3">
        <v>5.332960168961395</v>
      </c>
      <c r="AE104" s="3">
        <v>3.6690316017108491</v>
      </c>
      <c r="AF104" s="3">
        <v>10.573386750168845</v>
      </c>
      <c r="AG104" s="3">
        <v>3.6483358755984914</v>
      </c>
      <c r="AH104" s="3">
        <v>3.1459398976982094</v>
      </c>
      <c r="AI104" s="3">
        <v>9.5597174419895623</v>
      </c>
      <c r="AJ104" s="2">
        <v>2.8105628232869249</v>
      </c>
      <c r="AK104" s="2">
        <v>1.1969785154700787</v>
      </c>
      <c r="AL104">
        <v>6.1756045242128632E-2</v>
      </c>
      <c r="AM104">
        <v>8.5826573482596147E-2</v>
      </c>
    </row>
    <row r="105" spans="1:39" x14ac:dyDescent="0.25">
      <c r="A105">
        <v>1547</v>
      </c>
      <c r="B105" t="s">
        <v>2778</v>
      </c>
      <c r="C105" t="s">
        <v>2779</v>
      </c>
      <c r="E105" t="s">
        <v>358</v>
      </c>
      <c r="F105" s="5" t="s">
        <v>1042</v>
      </c>
      <c r="G105" t="s">
        <v>51</v>
      </c>
      <c r="H105">
        <v>26411</v>
      </c>
      <c r="I105">
        <v>263.02999999999997</v>
      </c>
      <c r="J105">
        <v>19</v>
      </c>
      <c r="K105">
        <v>19</v>
      </c>
      <c r="L105">
        <v>13</v>
      </c>
      <c r="M105">
        <v>20</v>
      </c>
      <c r="N105">
        <v>24</v>
      </c>
      <c r="O105">
        <v>11</v>
      </c>
      <c r="P105">
        <v>12</v>
      </c>
      <c r="Q105">
        <v>15</v>
      </c>
      <c r="R105">
        <v>6</v>
      </c>
      <c r="S105">
        <v>13</v>
      </c>
      <c r="T105">
        <v>13</v>
      </c>
      <c r="U105">
        <v>12</v>
      </c>
      <c r="V105">
        <v>9</v>
      </c>
      <c r="W105">
        <v>15</v>
      </c>
      <c r="X105" s="3">
        <v>13.746922051924447</v>
      </c>
      <c r="Y105" s="3">
        <v>18.772312790577256</v>
      </c>
      <c r="Z105" s="3">
        <v>24.805005401512421</v>
      </c>
      <c r="AA105" s="3">
        <v>10.520711842002955</v>
      </c>
      <c r="AB105" s="3">
        <v>11.24022975376532</v>
      </c>
      <c r="AC105" s="3">
        <v>15.902553329023917</v>
      </c>
      <c r="AD105" s="3">
        <v>6.3995522027536742</v>
      </c>
      <c r="AE105" s="3">
        <v>11.92435270556026</v>
      </c>
      <c r="AF105" s="3">
        <v>13.7454027752195</v>
      </c>
      <c r="AG105" s="3">
        <v>10.945007626795475</v>
      </c>
      <c r="AH105" s="3">
        <v>9.4378196930946281</v>
      </c>
      <c r="AI105" s="3">
        <v>15.932862403315939</v>
      </c>
      <c r="AJ105" s="2">
        <v>1.5220106460773544</v>
      </c>
      <c r="AK105" s="2">
        <v>0.88307031831040428</v>
      </c>
      <c r="AL105">
        <v>6.1839427241545231E-2</v>
      </c>
      <c r="AM105">
        <v>0.56407099349682777</v>
      </c>
    </row>
    <row r="106" spans="1:39" x14ac:dyDescent="0.25">
      <c r="A106">
        <v>1797</v>
      </c>
      <c r="B106" t="s">
        <v>2782</v>
      </c>
      <c r="C106" t="s">
        <v>2783</v>
      </c>
      <c r="E106" t="s">
        <v>372</v>
      </c>
      <c r="F106" s="5" t="s">
        <v>1055</v>
      </c>
      <c r="G106" t="s">
        <v>47</v>
      </c>
      <c r="H106">
        <v>23008</v>
      </c>
      <c r="I106">
        <v>257.35000000000002</v>
      </c>
      <c r="J106">
        <v>19</v>
      </c>
      <c r="K106">
        <v>19</v>
      </c>
      <c r="L106">
        <v>22</v>
      </c>
      <c r="M106">
        <v>26</v>
      </c>
      <c r="N106">
        <v>16</v>
      </c>
      <c r="O106">
        <v>11</v>
      </c>
      <c r="P106">
        <v>17</v>
      </c>
      <c r="Q106">
        <v>11</v>
      </c>
      <c r="R106">
        <v>12</v>
      </c>
      <c r="S106">
        <v>17</v>
      </c>
      <c r="T106">
        <v>10</v>
      </c>
      <c r="U106">
        <v>12</v>
      </c>
      <c r="V106">
        <v>12</v>
      </c>
      <c r="W106">
        <v>9</v>
      </c>
      <c r="X106" s="3">
        <v>23.264021934025987</v>
      </c>
      <c r="Y106" s="3">
        <v>24.404006627750434</v>
      </c>
      <c r="Z106" s="3">
        <v>16.536670267674946</v>
      </c>
      <c r="AA106" s="3">
        <v>10.520711842002955</v>
      </c>
      <c r="AB106" s="3">
        <v>15.923658817834202</v>
      </c>
      <c r="AC106" s="3">
        <v>11.661872441284206</v>
      </c>
      <c r="AD106" s="3">
        <v>12.799104405507348</v>
      </c>
      <c r="AE106" s="3">
        <v>15.593384307271108</v>
      </c>
      <c r="AF106" s="3">
        <v>10.573386750168845</v>
      </c>
      <c r="AG106" s="3">
        <v>10.945007626795475</v>
      </c>
      <c r="AH106" s="3">
        <v>12.583759590792837</v>
      </c>
      <c r="AI106" s="3">
        <v>9.5597174419895623</v>
      </c>
      <c r="AJ106" s="2">
        <v>1.6848866118623487</v>
      </c>
      <c r="AK106" s="2">
        <v>1.1776264722859753</v>
      </c>
      <c r="AL106">
        <v>6.2041076893308067E-2</v>
      </c>
      <c r="AM106">
        <v>7.7244260700666589E-2</v>
      </c>
    </row>
    <row r="107" spans="1:39" x14ac:dyDescent="0.25">
      <c r="A107">
        <v>962</v>
      </c>
      <c r="B107" t="s">
        <v>2402</v>
      </c>
      <c r="C107" t="s">
        <v>2403</v>
      </c>
      <c r="E107" t="s">
        <v>205</v>
      </c>
      <c r="F107" s="5" t="s">
        <v>920</v>
      </c>
      <c r="G107" t="s">
        <v>29</v>
      </c>
      <c r="H107">
        <v>51883</v>
      </c>
      <c r="I107">
        <v>321.44</v>
      </c>
      <c r="J107">
        <v>41</v>
      </c>
      <c r="K107">
        <v>41</v>
      </c>
      <c r="L107">
        <v>32</v>
      </c>
      <c r="M107">
        <v>35</v>
      </c>
      <c r="N107">
        <v>62</v>
      </c>
      <c r="O107">
        <v>13</v>
      </c>
      <c r="P107">
        <v>9</v>
      </c>
      <c r="Q107">
        <v>16</v>
      </c>
      <c r="R107">
        <v>12</v>
      </c>
      <c r="S107">
        <v>11</v>
      </c>
      <c r="T107">
        <v>18</v>
      </c>
      <c r="U107">
        <v>11</v>
      </c>
      <c r="V107">
        <v>9</v>
      </c>
      <c r="W107">
        <v>14</v>
      </c>
      <c r="X107" s="3">
        <v>33.838577358583251</v>
      </c>
      <c r="Y107" s="3">
        <v>32.851547383510194</v>
      </c>
      <c r="Z107" s="3">
        <v>64.079597287240418</v>
      </c>
      <c r="AA107" s="3">
        <v>12.433568540548947</v>
      </c>
      <c r="AB107" s="3">
        <v>8.4301723153239898</v>
      </c>
      <c r="AC107" s="3">
        <v>16.962723550958845</v>
      </c>
      <c r="AD107" s="3">
        <v>12.799104405507348</v>
      </c>
      <c r="AE107" s="3">
        <v>10.089836904704836</v>
      </c>
      <c r="AF107" s="3">
        <v>19.032096150303921</v>
      </c>
      <c r="AG107" s="3">
        <v>10.032923657895852</v>
      </c>
      <c r="AH107" s="3">
        <v>9.4378196930946281</v>
      </c>
      <c r="AI107" s="3">
        <v>14.87067157642821</v>
      </c>
      <c r="AJ107" s="2">
        <v>3.457096085504511</v>
      </c>
      <c r="AK107" s="2">
        <v>1.2207137518683231</v>
      </c>
      <c r="AL107">
        <v>6.2266115290377178E-2</v>
      </c>
      <c r="AM107">
        <v>0.13160260352100694</v>
      </c>
    </row>
    <row r="108" spans="1:39" x14ac:dyDescent="0.25">
      <c r="A108">
        <v>749</v>
      </c>
      <c r="B108" t="s">
        <v>2370</v>
      </c>
      <c r="C108" t="s">
        <v>2371</v>
      </c>
      <c r="E108" t="s">
        <v>69</v>
      </c>
      <c r="F108" s="5" t="s">
        <v>1774</v>
      </c>
      <c r="G108" t="s">
        <v>51</v>
      </c>
      <c r="H108">
        <v>17252</v>
      </c>
      <c r="I108">
        <v>135.24</v>
      </c>
      <c r="J108">
        <v>8</v>
      </c>
      <c r="K108">
        <v>8</v>
      </c>
      <c r="L108">
        <v>5</v>
      </c>
      <c r="M108">
        <v>6</v>
      </c>
      <c r="N108">
        <v>2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1</v>
      </c>
      <c r="U108">
        <v>0</v>
      </c>
      <c r="V108">
        <v>0</v>
      </c>
      <c r="W108">
        <v>0</v>
      </c>
      <c r="X108" s="3">
        <v>5.287277712278633</v>
      </c>
      <c r="Y108" s="3">
        <v>5.6316938371731764</v>
      </c>
      <c r="Z108" s="3">
        <v>2.0670837834593683</v>
      </c>
      <c r="AA108" s="3">
        <v>0</v>
      </c>
      <c r="AB108" s="3">
        <v>0</v>
      </c>
      <c r="AC108" s="3">
        <v>0</v>
      </c>
      <c r="AD108" s="3">
        <v>0</v>
      </c>
      <c r="AE108" s="3">
        <v>0</v>
      </c>
      <c r="AF108" s="3">
        <v>1.0573386750168845</v>
      </c>
      <c r="AG108" s="3">
        <v>0</v>
      </c>
      <c r="AH108" s="3">
        <v>0</v>
      </c>
      <c r="AI108" s="3">
        <v>0</v>
      </c>
      <c r="AJ108" s="2" t="e">
        <v>#DIV/0!</v>
      </c>
      <c r="AK108" s="2" t="e">
        <v>#DIV/0!</v>
      </c>
      <c r="AL108">
        <v>6.2402747029253081E-2</v>
      </c>
      <c r="AM108">
        <v>0.42264973081037416</v>
      </c>
    </row>
    <row r="109" spans="1:39" x14ac:dyDescent="0.25">
      <c r="A109">
        <v>1232</v>
      </c>
      <c r="B109" t="s">
        <v>2643</v>
      </c>
      <c r="C109" t="s">
        <v>2644</v>
      </c>
      <c r="E109" t="s">
        <v>166</v>
      </c>
      <c r="F109" s="5" t="s">
        <v>888</v>
      </c>
      <c r="G109" t="s">
        <v>47</v>
      </c>
      <c r="H109">
        <v>100242</v>
      </c>
      <c r="I109">
        <v>341.97</v>
      </c>
      <c r="J109">
        <v>60</v>
      </c>
      <c r="K109">
        <v>60</v>
      </c>
      <c r="L109">
        <v>35</v>
      </c>
      <c r="M109">
        <v>61</v>
      </c>
      <c r="N109">
        <v>73</v>
      </c>
      <c r="O109">
        <v>22</v>
      </c>
      <c r="P109">
        <v>15</v>
      </c>
      <c r="Q109">
        <v>32</v>
      </c>
      <c r="R109">
        <v>20</v>
      </c>
      <c r="S109">
        <v>16</v>
      </c>
      <c r="T109">
        <v>33</v>
      </c>
      <c r="U109">
        <v>31</v>
      </c>
      <c r="V109">
        <v>14</v>
      </c>
      <c r="W109">
        <v>30</v>
      </c>
      <c r="X109" s="3">
        <v>37.010943985950433</v>
      </c>
      <c r="Y109" s="3">
        <v>57.255554011260628</v>
      </c>
      <c r="Z109" s="3">
        <v>75.44855809626695</v>
      </c>
      <c r="AA109" s="3">
        <v>21.04142368400591</v>
      </c>
      <c r="AB109" s="3">
        <v>14.050287192206648</v>
      </c>
      <c r="AC109" s="3">
        <v>33.92544710191769</v>
      </c>
      <c r="AD109" s="3">
        <v>21.33184067584558</v>
      </c>
      <c r="AE109" s="3">
        <v>14.676126406843396</v>
      </c>
      <c r="AF109" s="3">
        <v>34.89217627555719</v>
      </c>
      <c r="AG109" s="3">
        <v>28.274603035888308</v>
      </c>
      <c r="AH109" s="3">
        <v>14.681052855924978</v>
      </c>
      <c r="AI109" s="3">
        <v>31.865724806631878</v>
      </c>
      <c r="AJ109" s="2">
        <v>2.4590270168362527</v>
      </c>
      <c r="AK109" s="2">
        <v>0.94759202110954244</v>
      </c>
      <c r="AL109">
        <v>6.2521357440583736E-2</v>
      </c>
      <c r="AM109">
        <v>0.70108156535323229</v>
      </c>
    </row>
    <row r="110" spans="1:39" x14ac:dyDescent="0.25">
      <c r="A110">
        <v>572</v>
      </c>
      <c r="B110" t="s">
        <v>1680</v>
      </c>
      <c r="C110" t="s">
        <v>1681</v>
      </c>
      <c r="E110" t="s">
        <v>280</v>
      </c>
      <c r="F110" s="5" t="s">
        <v>977</v>
      </c>
      <c r="G110" t="s">
        <v>47</v>
      </c>
      <c r="H110">
        <v>91953</v>
      </c>
      <c r="I110">
        <v>292.14999999999998</v>
      </c>
      <c r="J110">
        <v>35</v>
      </c>
      <c r="K110">
        <v>31</v>
      </c>
      <c r="L110">
        <v>17</v>
      </c>
      <c r="M110">
        <v>38</v>
      </c>
      <c r="N110">
        <v>21</v>
      </c>
      <c r="O110">
        <v>2</v>
      </c>
      <c r="P110">
        <v>6</v>
      </c>
      <c r="Q110">
        <v>8</v>
      </c>
      <c r="R110">
        <v>3</v>
      </c>
      <c r="S110">
        <v>8</v>
      </c>
      <c r="T110">
        <v>10</v>
      </c>
      <c r="U110">
        <v>9</v>
      </c>
      <c r="V110">
        <v>5</v>
      </c>
      <c r="W110">
        <v>6</v>
      </c>
      <c r="X110" s="3">
        <v>17.976744221747353</v>
      </c>
      <c r="Y110" s="3">
        <v>35.667394302096788</v>
      </c>
      <c r="Z110" s="3">
        <v>21.704379726323371</v>
      </c>
      <c r="AA110" s="3">
        <v>1.9128566985459918</v>
      </c>
      <c r="AB110" s="3">
        <v>5.6201148768826599</v>
      </c>
      <c r="AC110" s="3">
        <v>8.4813617754794226</v>
      </c>
      <c r="AD110" s="3">
        <v>3.1997761013768371</v>
      </c>
      <c r="AE110" s="3">
        <v>7.3380632034216982</v>
      </c>
      <c r="AF110" s="3">
        <v>10.573386750168845</v>
      </c>
      <c r="AG110" s="3">
        <v>8.2087557200966064</v>
      </c>
      <c r="AH110" s="3">
        <v>5.2432331628303492</v>
      </c>
      <c r="AI110" s="3">
        <v>6.3731449613263749</v>
      </c>
      <c r="AJ110" s="2">
        <v>4.705067429228639</v>
      </c>
      <c r="AK110" s="2">
        <v>1.0648718046908343</v>
      </c>
      <c r="AL110">
        <v>6.268819093300193E-2</v>
      </c>
      <c r="AM110">
        <v>0.89182975282117427</v>
      </c>
    </row>
    <row r="111" spans="1:39" x14ac:dyDescent="0.25">
      <c r="A111">
        <v>1385</v>
      </c>
      <c r="B111" t="s">
        <v>2603</v>
      </c>
      <c r="C111" t="s">
        <v>2604</v>
      </c>
      <c r="E111" t="s">
        <v>306</v>
      </c>
      <c r="F111" s="5" t="s">
        <v>1000</v>
      </c>
      <c r="G111" t="s">
        <v>51</v>
      </c>
      <c r="H111">
        <v>27399</v>
      </c>
      <c r="I111">
        <v>283.43</v>
      </c>
      <c r="J111">
        <v>25</v>
      </c>
      <c r="K111">
        <v>25</v>
      </c>
      <c r="L111">
        <v>23</v>
      </c>
      <c r="M111">
        <v>38</v>
      </c>
      <c r="N111">
        <v>20</v>
      </c>
      <c r="O111">
        <v>15</v>
      </c>
      <c r="P111">
        <v>24</v>
      </c>
      <c r="Q111">
        <v>15</v>
      </c>
      <c r="R111">
        <v>13</v>
      </c>
      <c r="S111">
        <v>23</v>
      </c>
      <c r="T111">
        <v>12</v>
      </c>
      <c r="U111">
        <v>17</v>
      </c>
      <c r="V111">
        <v>13</v>
      </c>
      <c r="W111">
        <v>13</v>
      </c>
      <c r="X111" s="3">
        <v>24.321477476481714</v>
      </c>
      <c r="Y111" s="3">
        <v>35.667394302096788</v>
      </c>
      <c r="Z111" s="3">
        <v>20.670837834593684</v>
      </c>
      <c r="AA111" s="3">
        <v>14.346425239094938</v>
      </c>
      <c r="AB111" s="3">
        <v>22.480459507530639</v>
      </c>
      <c r="AC111" s="3">
        <v>15.902553329023917</v>
      </c>
      <c r="AD111" s="3">
        <v>13.865696439299628</v>
      </c>
      <c r="AE111" s="3">
        <v>21.096931709837381</v>
      </c>
      <c r="AF111" s="3">
        <v>12.688064100202615</v>
      </c>
      <c r="AG111" s="3">
        <v>15.505427471293588</v>
      </c>
      <c r="AH111" s="3">
        <v>13.632406223358908</v>
      </c>
      <c r="AI111" s="3">
        <v>13.808480749540481</v>
      </c>
      <c r="AJ111" s="2">
        <v>1.5296902936354428</v>
      </c>
      <c r="AK111" s="2">
        <v>1.1095408969554257</v>
      </c>
      <c r="AL111">
        <v>6.2932674360380747E-2</v>
      </c>
      <c r="AM111">
        <v>0.64836805534629716</v>
      </c>
    </row>
    <row r="112" spans="1:39" x14ac:dyDescent="0.25">
      <c r="A112">
        <v>370</v>
      </c>
      <c r="B112" t="s">
        <v>2222</v>
      </c>
      <c r="C112" t="s">
        <v>2223</v>
      </c>
      <c r="E112" t="s">
        <v>100</v>
      </c>
      <c r="F112" s="5" t="s">
        <v>838</v>
      </c>
      <c r="G112" t="s">
        <v>51</v>
      </c>
      <c r="H112">
        <v>365587</v>
      </c>
      <c r="I112">
        <v>387.89</v>
      </c>
      <c r="J112">
        <v>142</v>
      </c>
      <c r="K112">
        <v>134</v>
      </c>
      <c r="L112">
        <v>97</v>
      </c>
      <c r="M112">
        <v>81</v>
      </c>
      <c r="N112">
        <v>72</v>
      </c>
      <c r="O112">
        <v>75</v>
      </c>
      <c r="P112">
        <v>57</v>
      </c>
      <c r="Q112">
        <v>19</v>
      </c>
      <c r="R112">
        <v>96</v>
      </c>
      <c r="S112">
        <v>90</v>
      </c>
      <c r="T112">
        <v>19</v>
      </c>
      <c r="U112">
        <v>112</v>
      </c>
      <c r="V112">
        <v>52</v>
      </c>
      <c r="W112">
        <v>13</v>
      </c>
      <c r="X112" s="3">
        <v>102.57318761820548</v>
      </c>
      <c r="Y112" s="3">
        <v>76.027866801837888</v>
      </c>
      <c r="Z112" s="3">
        <v>74.415016204537267</v>
      </c>
      <c r="AA112" s="3">
        <v>71.732126195474692</v>
      </c>
      <c r="AB112" s="3">
        <v>53.391091330385265</v>
      </c>
      <c r="AC112" s="3">
        <v>20.143234216763627</v>
      </c>
      <c r="AD112" s="3">
        <v>102.39283524405879</v>
      </c>
      <c r="AE112" s="3">
        <v>82.553211038494098</v>
      </c>
      <c r="AF112" s="3">
        <v>20.089434825320808</v>
      </c>
      <c r="AG112" s="3">
        <v>102.15340451675776</v>
      </c>
      <c r="AH112" s="3">
        <v>54.529624893435631</v>
      </c>
      <c r="AI112" s="3">
        <v>13.808480749540481</v>
      </c>
      <c r="AJ112" s="2">
        <v>1.7417378038038875</v>
      </c>
      <c r="AK112" s="2">
        <v>1.2026140240987688</v>
      </c>
      <c r="AL112">
        <v>6.311986190509955E-2</v>
      </c>
      <c r="AM112">
        <v>0.30556812459154381</v>
      </c>
    </row>
    <row r="113" spans="1:39" x14ac:dyDescent="0.25">
      <c r="A113">
        <v>1646</v>
      </c>
      <c r="B113" t="s">
        <v>2820</v>
      </c>
      <c r="C113" t="s">
        <v>2821</v>
      </c>
      <c r="E113" t="s">
        <v>608</v>
      </c>
      <c r="F113" s="5" t="s">
        <v>1264</v>
      </c>
      <c r="G113" t="s">
        <v>51</v>
      </c>
      <c r="H113">
        <v>63798</v>
      </c>
      <c r="I113">
        <v>162.74</v>
      </c>
      <c r="J113">
        <v>8</v>
      </c>
      <c r="K113">
        <v>8</v>
      </c>
      <c r="L113">
        <v>3</v>
      </c>
      <c r="M113">
        <v>6</v>
      </c>
      <c r="N113">
        <v>6</v>
      </c>
      <c r="O113">
        <v>1</v>
      </c>
      <c r="P113">
        <v>1</v>
      </c>
      <c r="Q113">
        <v>0</v>
      </c>
      <c r="R113">
        <v>1</v>
      </c>
      <c r="S113">
        <v>2</v>
      </c>
      <c r="T113">
        <v>0</v>
      </c>
      <c r="U113">
        <v>2</v>
      </c>
      <c r="V113">
        <v>2</v>
      </c>
      <c r="W113">
        <v>0</v>
      </c>
      <c r="X113" s="3">
        <v>3.1723666273671802</v>
      </c>
      <c r="Y113" s="3">
        <v>5.6316938371731764</v>
      </c>
      <c r="Z113" s="3">
        <v>6.2012513503781053</v>
      </c>
      <c r="AA113" s="3">
        <v>0.95642834927299591</v>
      </c>
      <c r="AB113" s="3">
        <v>0.93668581281377661</v>
      </c>
      <c r="AC113" s="3">
        <v>0</v>
      </c>
      <c r="AD113" s="3">
        <v>1.066592033792279</v>
      </c>
      <c r="AE113" s="3">
        <v>1.8345158008554245</v>
      </c>
      <c r="AF113" s="3">
        <v>0</v>
      </c>
      <c r="AG113" s="3">
        <v>1.8241679377992457</v>
      </c>
      <c r="AH113" s="3">
        <v>2.0972932651321394</v>
      </c>
      <c r="AI113" s="3">
        <v>0</v>
      </c>
      <c r="AJ113" s="2">
        <v>7.9262582867047815</v>
      </c>
      <c r="AK113" s="2">
        <v>0.73980276343906104</v>
      </c>
      <c r="AL113">
        <v>6.3956350159699915E-2</v>
      </c>
      <c r="AM113">
        <v>0.26532793965815604</v>
      </c>
    </row>
    <row r="114" spans="1:39" x14ac:dyDescent="0.25">
      <c r="A114">
        <v>601</v>
      </c>
      <c r="B114" t="s">
        <v>2200</v>
      </c>
      <c r="C114" t="s">
        <v>2201</v>
      </c>
      <c r="E114" t="s">
        <v>326</v>
      </c>
      <c r="F114" s="5" t="s">
        <v>1017</v>
      </c>
      <c r="G114" t="s">
        <v>51</v>
      </c>
      <c r="H114">
        <v>26757</v>
      </c>
      <c r="I114">
        <v>273.11</v>
      </c>
      <c r="J114">
        <v>13</v>
      </c>
      <c r="K114">
        <v>13</v>
      </c>
      <c r="L114">
        <v>35</v>
      </c>
      <c r="M114">
        <v>44</v>
      </c>
      <c r="N114">
        <v>28</v>
      </c>
      <c r="O114">
        <v>4</v>
      </c>
      <c r="P114">
        <v>10</v>
      </c>
      <c r="Q114">
        <v>16</v>
      </c>
      <c r="R114">
        <v>7</v>
      </c>
      <c r="S114">
        <v>12</v>
      </c>
      <c r="T114">
        <v>14</v>
      </c>
      <c r="U114">
        <v>8</v>
      </c>
      <c r="V114">
        <v>8</v>
      </c>
      <c r="W114">
        <v>11</v>
      </c>
      <c r="X114" s="3">
        <v>37.010943985950433</v>
      </c>
      <c r="Y114" s="3">
        <v>41.299088139269962</v>
      </c>
      <c r="Z114" s="3">
        <v>28.939172968431158</v>
      </c>
      <c r="AA114" s="3">
        <v>3.8257133970919837</v>
      </c>
      <c r="AB114" s="3">
        <v>9.3668581281377659</v>
      </c>
      <c r="AC114" s="3">
        <v>16.962723550958845</v>
      </c>
      <c r="AD114" s="3">
        <v>7.4661442365459534</v>
      </c>
      <c r="AE114" s="3">
        <v>11.007094805132548</v>
      </c>
      <c r="AF114" s="3">
        <v>14.802741450236384</v>
      </c>
      <c r="AG114" s="3">
        <v>7.2966717511969827</v>
      </c>
      <c r="AH114" s="3">
        <v>8.3891730605285577</v>
      </c>
      <c r="AI114" s="3">
        <v>11.684099095765021</v>
      </c>
      <c r="AJ114" s="2">
        <v>3.5565629459994352</v>
      </c>
      <c r="AK114" s="2">
        <v>1.2157854836819</v>
      </c>
      <c r="AL114">
        <v>6.4623405334456985E-2</v>
      </c>
      <c r="AM114">
        <v>0.16329054646213781</v>
      </c>
    </row>
    <row r="115" spans="1:39" x14ac:dyDescent="0.25">
      <c r="A115">
        <v>917</v>
      </c>
      <c r="B115" t="s">
        <v>1720</v>
      </c>
      <c r="C115" t="s">
        <v>1475</v>
      </c>
      <c r="E115" t="s">
        <v>441</v>
      </c>
      <c r="F115" s="5" t="s">
        <v>1114</v>
      </c>
      <c r="G115" t="s">
        <v>47</v>
      </c>
      <c r="H115">
        <v>24416</v>
      </c>
      <c r="I115">
        <v>229.82</v>
      </c>
      <c r="J115">
        <v>12</v>
      </c>
      <c r="K115">
        <v>12</v>
      </c>
      <c r="L115">
        <v>11</v>
      </c>
      <c r="M115">
        <v>15</v>
      </c>
      <c r="N115">
        <v>7</v>
      </c>
      <c r="O115">
        <v>4</v>
      </c>
      <c r="P115">
        <v>6</v>
      </c>
      <c r="Q115">
        <v>4</v>
      </c>
      <c r="R115">
        <v>6</v>
      </c>
      <c r="S115">
        <v>4</v>
      </c>
      <c r="T115">
        <v>4</v>
      </c>
      <c r="U115">
        <v>6</v>
      </c>
      <c r="V115">
        <v>4</v>
      </c>
      <c r="W115">
        <v>6</v>
      </c>
      <c r="X115" s="3">
        <v>11.632010967012993</v>
      </c>
      <c r="Y115" s="3">
        <v>14.079234592932941</v>
      </c>
      <c r="Z115" s="3">
        <v>7.2347932421077896</v>
      </c>
      <c r="AA115" s="3">
        <v>3.8257133970919837</v>
      </c>
      <c r="AB115" s="3">
        <v>5.6201148768826599</v>
      </c>
      <c r="AC115" s="3">
        <v>4.2406808877397113</v>
      </c>
      <c r="AD115" s="3">
        <v>6.3995522027536742</v>
      </c>
      <c r="AE115" s="3">
        <v>3.6690316017108491</v>
      </c>
      <c r="AF115" s="3">
        <v>4.229354700067538</v>
      </c>
      <c r="AG115" s="3">
        <v>5.4725038133977373</v>
      </c>
      <c r="AH115" s="3">
        <v>4.1945865302642789</v>
      </c>
      <c r="AI115" s="3">
        <v>6.3731449613263749</v>
      </c>
      <c r="AJ115" s="2">
        <v>2.4071907900529217</v>
      </c>
      <c r="AK115" s="2">
        <v>0.8913795984081051</v>
      </c>
      <c r="AL115">
        <v>6.5092405845418089E-2</v>
      </c>
      <c r="AM115">
        <v>0.57982641069619922</v>
      </c>
    </row>
    <row r="116" spans="1:39" x14ac:dyDescent="0.25">
      <c r="A116">
        <v>655</v>
      </c>
      <c r="B116" t="s">
        <v>2136</v>
      </c>
      <c r="C116" t="s">
        <v>2137</v>
      </c>
      <c r="E116" t="s">
        <v>376</v>
      </c>
      <c r="F116" s="5" t="s">
        <v>1060</v>
      </c>
      <c r="G116" t="s">
        <v>17</v>
      </c>
      <c r="H116">
        <v>49185</v>
      </c>
      <c r="I116">
        <v>255.25</v>
      </c>
      <c r="J116">
        <v>26</v>
      </c>
      <c r="K116">
        <v>22</v>
      </c>
      <c r="L116">
        <v>12</v>
      </c>
      <c r="M116">
        <v>22</v>
      </c>
      <c r="N116">
        <v>27</v>
      </c>
      <c r="O116">
        <v>4</v>
      </c>
      <c r="P116">
        <v>6</v>
      </c>
      <c r="Q116">
        <v>4</v>
      </c>
      <c r="R116">
        <v>3</v>
      </c>
      <c r="S116">
        <v>4</v>
      </c>
      <c r="T116">
        <v>6</v>
      </c>
      <c r="U116">
        <v>4</v>
      </c>
      <c r="V116">
        <v>3</v>
      </c>
      <c r="W116">
        <v>7</v>
      </c>
      <c r="X116" s="3">
        <v>12.689466509468721</v>
      </c>
      <c r="Y116" s="3">
        <v>20.649544069634981</v>
      </c>
      <c r="Z116" s="3">
        <v>27.905631076701475</v>
      </c>
      <c r="AA116" s="3">
        <v>3.8257133970919837</v>
      </c>
      <c r="AB116" s="3">
        <v>5.6201148768826599</v>
      </c>
      <c r="AC116" s="3">
        <v>4.2406808877397113</v>
      </c>
      <c r="AD116" s="3">
        <v>3.1997761013768371</v>
      </c>
      <c r="AE116" s="3">
        <v>3.6690316017108491</v>
      </c>
      <c r="AF116" s="3">
        <v>6.3440320501013074</v>
      </c>
      <c r="AG116" s="3">
        <v>3.6483358755984914</v>
      </c>
      <c r="AH116" s="3">
        <v>3.1459398976982094</v>
      </c>
      <c r="AI116" s="3">
        <v>7.4353357882141049</v>
      </c>
      <c r="AJ116" s="2">
        <v>4.4748182996966452</v>
      </c>
      <c r="AK116" s="2">
        <v>0.92854535741003341</v>
      </c>
      <c r="AL116">
        <v>6.6129281762765002E-2</v>
      </c>
      <c r="AM116">
        <v>0.54516409123594056</v>
      </c>
    </row>
    <row r="117" spans="1:39" x14ac:dyDescent="0.25">
      <c r="A117">
        <v>118</v>
      </c>
      <c r="B117" t="s">
        <v>1966</v>
      </c>
      <c r="C117" t="s">
        <v>1967</v>
      </c>
      <c r="E117" t="s">
        <v>395</v>
      </c>
      <c r="F117" s="5" t="s">
        <v>1076</v>
      </c>
      <c r="G117" t="s">
        <v>51</v>
      </c>
      <c r="H117">
        <v>47322</v>
      </c>
      <c r="I117">
        <v>250.43</v>
      </c>
      <c r="J117">
        <v>23</v>
      </c>
      <c r="K117">
        <v>23</v>
      </c>
      <c r="L117">
        <v>15</v>
      </c>
      <c r="M117">
        <v>19</v>
      </c>
      <c r="N117">
        <v>19</v>
      </c>
      <c r="O117">
        <v>11</v>
      </c>
      <c r="P117">
        <v>11</v>
      </c>
      <c r="Q117">
        <v>6</v>
      </c>
      <c r="R117">
        <v>8</v>
      </c>
      <c r="S117">
        <v>7</v>
      </c>
      <c r="T117">
        <v>7</v>
      </c>
      <c r="U117">
        <v>11</v>
      </c>
      <c r="V117">
        <v>6</v>
      </c>
      <c r="W117">
        <v>7</v>
      </c>
      <c r="X117" s="3">
        <v>15.8618331368359</v>
      </c>
      <c r="Y117" s="3">
        <v>17.833697151048394</v>
      </c>
      <c r="Z117" s="3">
        <v>19.637295942864</v>
      </c>
      <c r="AA117" s="3">
        <v>10.520711842002955</v>
      </c>
      <c r="AB117" s="3">
        <v>10.303543940951542</v>
      </c>
      <c r="AC117" s="3">
        <v>6.3610213316095665</v>
      </c>
      <c r="AD117" s="3">
        <v>8.5327362703382317</v>
      </c>
      <c r="AE117" s="3">
        <v>6.420805302993986</v>
      </c>
      <c r="AF117" s="3">
        <v>7.4013707251181922</v>
      </c>
      <c r="AG117" s="3">
        <v>10.032923657895852</v>
      </c>
      <c r="AH117" s="3">
        <v>6.2918797953964187</v>
      </c>
      <c r="AI117" s="3">
        <v>7.4353357882141049</v>
      </c>
      <c r="AJ117" s="2">
        <v>1.9618275732851043</v>
      </c>
      <c r="AK117" s="2">
        <v>0.94085779848456497</v>
      </c>
      <c r="AL117">
        <v>6.6439197570605568E-2</v>
      </c>
      <c r="AM117">
        <v>0.46131858286498684</v>
      </c>
    </row>
    <row r="118" spans="1:39" x14ac:dyDescent="0.25">
      <c r="A118">
        <v>550</v>
      </c>
      <c r="B118" t="s">
        <v>2150</v>
      </c>
      <c r="C118" t="s">
        <v>2151</v>
      </c>
      <c r="E118" t="s">
        <v>375</v>
      </c>
      <c r="F118" s="5" t="s">
        <v>1058</v>
      </c>
      <c r="G118" t="s">
        <v>51</v>
      </c>
      <c r="H118">
        <v>47694</v>
      </c>
      <c r="I118">
        <v>256.37</v>
      </c>
      <c r="J118">
        <v>25</v>
      </c>
      <c r="K118">
        <v>25</v>
      </c>
      <c r="L118">
        <v>14</v>
      </c>
      <c r="M118">
        <v>21</v>
      </c>
      <c r="N118">
        <v>17</v>
      </c>
      <c r="O118">
        <v>10</v>
      </c>
      <c r="P118">
        <v>11</v>
      </c>
      <c r="Q118">
        <v>3</v>
      </c>
      <c r="R118">
        <v>12</v>
      </c>
      <c r="S118">
        <v>11</v>
      </c>
      <c r="T118">
        <v>6</v>
      </c>
      <c r="U118">
        <v>18</v>
      </c>
      <c r="V118">
        <v>9</v>
      </c>
      <c r="W118">
        <v>1</v>
      </c>
      <c r="X118" s="3">
        <v>14.804377594380174</v>
      </c>
      <c r="Y118" s="3">
        <v>19.710928430106119</v>
      </c>
      <c r="Z118" s="3">
        <v>17.570212159404633</v>
      </c>
      <c r="AA118" s="3">
        <v>9.5642834927299596</v>
      </c>
      <c r="AB118" s="3">
        <v>10.303543940951542</v>
      </c>
      <c r="AC118" s="3">
        <v>3.1805106658047833</v>
      </c>
      <c r="AD118" s="3">
        <v>12.799104405507348</v>
      </c>
      <c r="AE118" s="3">
        <v>10.089836904704836</v>
      </c>
      <c r="AF118" s="3">
        <v>6.3440320501013074</v>
      </c>
      <c r="AG118" s="3">
        <v>16.417511440193213</v>
      </c>
      <c r="AH118" s="3">
        <v>9.4378196930946281</v>
      </c>
      <c r="AI118" s="3">
        <v>1.0621908268877291</v>
      </c>
      <c r="AJ118" s="2">
        <v>2.2598383431841378</v>
      </c>
      <c r="AK118" s="2">
        <v>1.0860202288889604</v>
      </c>
      <c r="AL118">
        <v>6.7221673153060713E-2</v>
      </c>
      <c r="AM118">
        <v>0.79227355358912555</v>
      </c>
    </row>
    <row r="119" spans="1:39" x14ac:dyDescent="0.25">
      <c r="A119">
        <v>496</v>
      </c>
      <c r="B119" t="s">
        <v>2132</v>
      </c>
      <c r="C119" t="s">
        <v>2133</v>
      </c>
      <c r="E119" t="s">
        <v>707</v>
      </c>
      <c r="F119" s="5" t="s">
        <v>1355</v>
      </c>
      <c r="G119" t="s">
        <v>51</v>
      </c>
      <c r="H119">
        <v>34189</v>
      </c>
      <c r="I119">
        <v>110.95</v>
      </c>
      <c r="J119">
        <v>5</v>
      </c>
      <c r="K119">
        <v>5</v>
      </c>
      <c r="L119">
        <v>4</v>
      </c>
      <c r="M119">
        <v>2</v>
      </c>
      <c r="N119">
        <v>2</v>
      </c>
      <c r="O119">
        <v>0</v>
      </c>
      <c r="P119">
        <v>0</v>
      </c>
      <c r="Q119">
        <v>0</v>
      </c>
      <c r="R119">
        <v>0</v>
      </c>
      <c r="S119">
        <v>1</v>
      </c>
      <c r="T119">
        <v>0</v>
      </c>
      <c r="U119">
        <v>0</v>
      </c>
      <c r="V119">
        <v>0</v>
      </c>
      <c r="W119">
        <v>0</v>
      </c>
      <c r="X119" s="3">
        <v>4.2298221698229064</v>
      </c>
      <c r="Y119" s="3">
        <v>1.8772312790577255</v>
      </c>
      <c r="Z119" s="3">
        <v>2.0670837834593683</v>
      </c>
      <c r="AA119" s="3">
        <v>0</v>
      </c>
      <c r="AB119" s="3">
        <v>0</v>
      </c>
      <c r="AC119" s="3">
        <v>0</v>
      </c>
      <c r="AD119" s="3">
        <v>0</v>
      </c>
      <c r="AE119" s="3">
        <v>0.91725790042771227</v>
      </c>
      <c r="AF119" s="3">
        <v>0</v>
      </c>
      <c r="AG119" s="3">
        <v>0</v>
      </c>
      <c r="AH119" s="3">
        <v>0</v>
      </c>
      <c r="AI119" s="3">
        <v>0</v>
      </c>
      <c r="AJ119" s="2" t="e">
        <v>#DIV/0!</v>
      </c>
      <c r="AK119" s="2" t="e">
        <v>#DIV/0!</v>
      </c>
      <c r="AL119">
        <v>6.8861633332368721E-2</v>
      </c>
      <c r="AM119">
        <v>0.42264973081037416</v>
      </c>
    </row>
    <row r="120" spans="1:39" x14ac:dyDescent="0.25">
      <c r="A120">
        <v>348</v>
      </c>
      <c r="B120" t="s">
        <v>2109</v>
      </c>
      <c r="C120" t="s">
        <v>2110</v>
      </c>
      <c r="E120" t="s">
        <v>66</v>
      </c>
      <c r="F120" s="5" t="s">
        <v>814</v>
      </c>
      <c r="G120" t="s">
        <v>17</v>
      </c>
      <c r="H120">
        <v>60653</v>
      </c>
      <c r="I120">
        <v>430.4</v>
      </c>
      <c r="J120">
        <v>94</v>
      </c>
      <c r="K120">
        <v>94</v>
      </c>
      <c r="L120">
        <v>141</v>
      </c>
      <c r="M120">
        <v>157</v>
      </c>
      <c r="N120">
        <v>147</v>
      </c>
      <c r="O120">
        <v>82</v>
      </c>
      <c r="P120">
        <v>91</v>
      </c>
      <c r="Q120">
        <v>121</v>
      </c>
      <c r="R120">
        <v>73</v>
      </c>
      <c r="S120">
        <v>94</v>
      </c>
      <c r="T120">
        <v>104</v>
      </c>
      <c r="U120">
        <v>81</v>
      </c>
      <c r="V120">
        <v>86</v>
      </c>
      <c r="W120">
        <v>116</v>
      </c>
      <c r="X120" s="3">
        <v>149.10123148625746</v>
      </c>
      <c r="Y120" s="3">
        <v>147.36265540603145</v>
      </c>
      <c r="Z120" s="3">
        <v>151.93065808426357</v>
      </c>
      <c r="AA120" s="3">
        <v>78.427124640385657</v>
      </c>
      <c r="AB120" s="3">
        <v>85.238408966053669</v>
      </c>
      <c r="AC120" s="3">
        <v>128.28059685412626</v>
      </c>
      <c r="AD120" s="3">
        <v>77.861218466836362</v>
      </c>
      <c r="AE120" s="3">
        <v>86.222242640204954</v>
      </c>
      <c r="AF120" s="3">
        <v>109.963222201756</v>
      </c>
      <c r="AG120" s="3">
        <v>73.878801480869456</v>
      </c>
      <c r="AH120" s="3">
        <v>90.183610400681999</v>
      </c>
      <c r="AI120" s="3">
        <v>123.2141359189766</v>
      </c>
      <c r="AJ120" s="2">
        <v>1.5358811033706061</v>
      </c>
      <c r="AK120" s="2">
        <v>0.95394728670675577</v>
      </c>
      <c r="AL120">
        <v>6.9035320010325085E-2</v>
      </c>
      <c r="AM120">
        <v>0.46928171968511934</v>
      </c>
    </row>
    <row r="121" spans="1:39" x14ac:dyDescent="0.25">
      <c r="A121">
        <v>62</v>
      </c>
      <c r="B121" t="s">
        <v>1801</v>
      </c>
      <c r="C121" t="s">
        <v>1802</v>
      </c>
      <c r="E121" t="s">
        <v>460</v>
      </c>
      <c r="F121" s="5" t="s">
        <v>1129</v>
      </c>
      <c r="G121" t="s">
        <v>51</v>
      </c>
      <c r="H121">
        <v>24555</v>
      </c>
      <c r="I121">
        <v>224.09</v>
      </c>
      <c r="J121">
        <v>20</v>
      </c>
      <c r="K121">
        <v>20</v>
      </c>
      <c r="L121">
        <v>15</v>
      </c>
      <c r="M121">
        <v>26</v>
      </c>
      <c r="N121">
        <v>12</v>
      </c>
      <c r="O121">
        <v>11</v>
      </c>
      <c r="P121">
        <v>12</v>
      </c>
      <c r="Q121">
        <v>5</v>
      </c>
      <c r="R121">
        <v>8</v>
      </c>
      <c r="S121">
        <v>17</v>
      </c>
      <c r="T121">
        <v>9</v>
      </c>
      <c r="U121">
        <v>11</v>
      </c>
      <c r="V121">
        <v>7</v>
      </c>
      <c r="W121">
        <v>5</v>
      </c>
      <c r="X121" s="3">
        <v>15.8618331368359</v>
      </c>
      <c r="Y121" s="3">
        <v>24.404006627750434</v>
      </c>
      <c r="Z121" s="3">
        <v>12.402502700756211</v>
      </c>
      <c r="AA121" s="3">
        <v>10.520711842002955</v>
      </c>
      <c r="AB121" s="3">
        <v>11.24022975376532</v>
      </c>
      <c r="AC121" s="3">
        <v>5.3008511096746389</v>
      </c>
      <c r="AD121" s="3">
        <v>8.5327362703382317</v>
      </c>
      <c r="AE121" s="3">
        <v>15.593384307271108</v>
      </c>
      <c r="AF121" s="3">
        <v>9.5160480751519607</v>
      </c>
      <c r="AG121" s="3">
        <v>10.032923657895852</v>
      </c>
      <c r="AH121" s="3">
        <v>7.3405264279624891</v>
      </c>
      <c r="AI121" s="3">
        <v>5.3109541344386457</v>
      </c>
      <c r="AJ121" s="2">
        <v>1.94622518318047</v>
      </c>
      <c r="AK121" s="2">
        <v>1.483052776085686</v>
      </c>
      <c r="AL121">
        <v>6.9153119236061045E-2</v>
      </c>
      <c r="AM121">
        <v>0.32576108263490278</v>
      </c>
    </row>
    <row r="122" spans="1:39" x14ac:dyDescent="0.25">
      <c r="A122">
        <v>45</v>
      </c>
      <c r="B122" t="s">
        <v>1825</v>
      </c>
      <c r="C122" t="s">
        <v>1826</v>
      </c>
      <c r="E122" t="s">
        <v>393</v>
      </c>
      <c r="F122" s="5" t="s">
        <v>1074</v>
      </c>
      <c r="G122" t="s">
        <v>51</v>
      </c>
      <c r="H122">
        <v>52206</v>
      </c>
      <c r="I122">
        <v>251.06</v>
      </c>
      <c r="J122">
        <v>28</v>
      </c>
      <c r="K122">
        <v>28</v>
      </c>
      <c r="L122">
        <v>10</v>
      </c>
      <c r="M122">
        <v>16</v>
      </c>
      <c r="N122">
        <v>25</v>
      </c>
      <c r="O122">
        <v>7</v>
      </c>
      <c r="P122">
        <v>4</v>
      </c>
      <c r="Q122">
        <v>14</v>
      </c>
      <c r="R122">
        <v>6</v>
      </c>
      <c r="S122">
        <v>7</v>
      </c>
      <c r="T122">
        <v>9</v>
      </c>
      <c r="U122">
        <v>10</v>
      </c>
      <c r="V122">
        <v>4</v>
      </c>
      <c r="W122">
        <v>15</v>
      </c>
      <c r="X122" s="3">
        <v>10.574555424557266</v>
      </c>
      <c r="Y122" s="3">
        <v>15.017850232461804</v>
      </c>
      <c r="Z122" s="3">
        <v>25.838547293242105</v>
      </c>
      <c r="AA122" s="3">
        <v>6.6949984449109712</v>
      </c>
      <c r="AB122" s="3">
        <v>3.7467432512551064</v>
      </c>
      <c r="AC122" s="3">
        <v>14.842383107088988</v>
      </c>
      <c r="AD122" s="3">
        <v>6.3995522027536742</v>
      </c>
      <c r="AE122" s="3">
        <v>6.420805302993986</v>
      </c>
      <c r="AF122" s="3">
        <v>9.5160480751519607</v>
      </c>
      <c r="AG122" s="3">
        <v>9.1208396889962291</v>
      </c>
      <c r="AH122" s="3">
        <v>4.1945865302642789</v>
      </c>
      <c r="AI122" s="3">
        <v>15.932862403315939</v>
      </c>
      <c r="AJ122" s="2">
        <v>2.034120356170682</v>
      </c>
      <c r="AK122" s="2">
        <v>0.76368247965313041</v>
      </c>
      <c r="AL122">
        <v>6.9156129061554439E-2</v>
      </c>
      <c r="AM122">
        <v>0.4546078372638056</v>
      </c>
    </row>
    <row r="123" spans="1:39" x14ac:dyDescent="0.25">
      <c r="A123">
        <v>896</v>
      </c>
      <c r="B123" t="s">
        <v>2408</v>
      </c>
      <c r="C123" t="s">
        <v>2409</v>
      </c>
      <c r="E123" t="s">
        <v>322</v>
      </c>
      <c r="F123" s="5" t="s">
        <v>1012</v>
      </c>
      <c r="G123" t="s">
        <v>51</v>
      </c>
      <c r="H123">
        <v>45855</v>
      </c>
      <c r="I123">
        <v>273.89</v>
      </c>
      <c r="J123">
        <v>27</v>
      </c>
      <c r="K123">
        <v>24</v>
      </c>
      <c r="L123">
        <v>23</v>
      </c>
      <c r="M123">
        <v>24</v>
      </c>
      <c r="N123">
        <v>27</v>
      </c>
      <c r="O123">
        <v>18</v>
      </c>
      <c r="P123">
        <v>9</v>
      </c>
      <c r="Q123">
        <v>7</v>
      </c>
      <c r="R123">
        <v>9</v>
      </c>
      <c r="S123">
        <v>12</v>
      </c>
      <c r="T123">
        <v>10</v>
      </c>
      <c r="U123">
        <v>11</v>
      </c>
      <c r="V123">
        <v>14</v>
      </c>
      <c r="W123">
        <v>7</v>
      </c>
      <c r="X123" s="3">
        <v>24.321477476481714</v>
      </c>
      <c r="Y123" s="3">
        <v>22.526775348692706</v>
      </c>
      <c r="Z123" s="3">
        <v>27.905631076701475</v>
      </c>
      <c r="AA123" s="3">
        <v>17.215710286913925</v>
      </c>
      <c r="AB123" s="3">
        <v>8.4301723153239898</v>
      </c>
      <c r="AC123" s="3">
        <v>7.4211915535444941</v>
      </c>
      <c r="AD123" s="3">
        <v>9.5993283041305109</v>
      </c>
      <c r="AE123" s="3">
        <v>11.007094805132548</v>
      </c>
      <c r="AF123" s="3">
        <v>10.573386750168845</v>
      </c>
      <c r="AG123" s="3">
        <v>10.032923657895852</v>
      </c>
      <c r="AH123" s="3">
        <v>14.681052855924978</v>
      </c>
      <c r="AI123" s="3">
        <v>7.4353357882141049</v>
      </c>
      <c r="AJ123" s="2">
        <v>2.2606742752534625</v>
      </c>
      <c r="AK123" s="2">
        <v>0.96984375797855982</v>
      </c>
      <c r="AL123">
        <v>6.9355265872934058E-2</v>
      </c>
      <c r="AM123">
        <v>0.88461575103738088</v>
      </c>
    </row>
    <row r="124" spans="1:39" x14ac:dyDescent="0.25">
      <c r="A124">
        <v>846</v>
      </c>
      <c r="B124" t="s">
        <v>1646</v>
      </c>
      <c r="C124" t="s">
        <v>1647</v>
      </c>
      <c r="E124" t="s">
        <v>353</v>
      </c>
      <c r="F124" s="5" t="s">
        <v>1038</v>
      </c>
      <c r="G124" t="s">
        <v>51</v>
      </c>
      <c r="H124">
        <v>25899</v>
      </c>
      <c r="I124">
        <v>264.61</v>
      </c>
      <c r="J124">
        <v>20</v>
      </c>
      <c r="K124">
        <v>20</v>
      </c>
      <c r="L124">
        <v>19</v>
      </c>
      <c r="M124">
        <v>32</v>
      </c>
      <c r="N124">
        <v>19</v>
      </c>
      <c r="O124">
        <v>9</v>
      </c>
      <c r="P124">
        <v>10</v>
      </c>
      <c r="Q124">
        <v>11</v>
      </c>
      <c r="R124">
        <v>7</v>
      </c>
      <c r="S124">
        <v>14</v>
      </c>
      <c r="T124">
        <v>9</v>
      </c>
      <c r="U124">
        <v>11</v>
      </c>
      <c r="V124">
        <v>8</v>
      </c>
      <c r="W124">
        <v>9</v>
      </c>
      <c r="X124" s="3">
        <v>20.091655306658808</v>
      </c>
      <c r="Y124" s="3">
        <v>30.035700464923607</v>
      </c>
      <c r="Z124" s="3">
        <v>19.637295942864</v>
      </c>
      <c r="AA124" s="3">
        <v>8.6078551434569626</v>
      </c>
      <c r="AB124" s="3">
        <v>9.3668581281377659</v>
      </c>
      <c r="AC124" s="3">
        <v>11.661872441284206</v>
      </c>
      <c r="AD124" s="3">
        <v>7.4661442365459534</v>
      </c>
      <c r="AE124" s="3">
        <v>12.841610605987972</v>
      </c>
      <c r="AF124" s="3">
        <v>9.5160480751519607</v>
      </c>
      <c r="AG124" s="3">
        <v>10.032923657895852</v>
      </c>
      <c r="AH124" s="3">
        <v>8.3891730605285577</v>
      </c>
      <c r="AI124" s="3">
        <v>9.5597174419895623</v>
      </c>
      <c r="AJ124" s="2">
        <v>2.3540043509171618</v>
      </c>
      <c r="AK124" s="2">
        <v>1.0658280677125569</v>
      </c>
      <c r="AL124">
        <v>7.1561759797277968E-2</v>
      </c>
      <c r="AM124">
        <v>0.79307858055251734</v>
      </c>
    </row>
    <row r="125" spans="1:39" x14ac:dyDescent="0.25">
      <c r="A125">
        <v>1179</v>
      </c>
      <c r="B125" t="s">
        <v>2427</v>
      </c>
      <c r="C125" t="s">
        <v>2428</v>
      </c>
      <c r="E125" t="s">
        <v>265</v>
      </c>
      <c r="F125" s="5" t="s">
        <v>965</v>
      </c>
      <c r="G125" t="s">
        <v>47</v>
      </c>
      <c r="H125">
        <v>36401</v>
      </c>
      <c r="I125">
        <v>297.5</v>
      </c>
      <c r="J125">
        <v>31</v>
      </c>
      <c r="K125">
        <v>31</v>
      </c>
      <c r="L125">
        <v>35</v>
      </c>
      <c r="M125">
        <v>42</v>
      </c>
      <c r="N125">
        <v>21</v>
      </c>
      <c r="O125">
        <v>19</v>
      </c>
      <c r="P125">
        <v>30</v>
      </c>
      <c r="Q125">
        <v>14</v>
      </c>
      <c r="R125">
        <v>33</v>
      </c>
      <c r="S125">
        <v>42</v>
      </c>
      <c r="T125">
        <v>13</v>
      </c>
      <c r="U125">
        <v>42</v>
      </c>
      <c r="V125">
        <v>20</v>
      </c>
      <c r="W125">
        <v>13</v>
      </c>
      <c r="X125" s="3">
        <v>37.010943985950433</v>
      </c>
      <c r="Y125" s="3">
        <v>39.421856860212237</v>
      </c>
      <c r="Z125" s="3">
        <v>21.704379726323371</v>
      </c>
      <c r="AA125" s="3">
        <v>18.172138636186922</v>
      </c>
      <c r="AB125" s="3">
        <v>28.100574384413296</v>
      </c>
      <c r="AC125" s="3">
        <v>14.842383107088988</v>
      </c>
      <c r="AD125" s="3">
        <v>35.197537115145209</v>
      </c>
      <c r="AE125" s="3">
        <v>38.524831817963914</v>
      </c>
      <c r="AF125" s="3">
        <v>13.7454027752195</v>
      </c>
      <c r="AG125" s="3">
        <v>38.307526693784162</v>
      </c>
      <c r="AH125" s="3">
        <v>20.972932651321397</v>
      </c>
      <c r="AI125" s="3">
        <v>13.808480749540481</v>
      </c>
      <c r="AJ125" s="2">
        <v>1.6057764249841926</v>
      </c>
      <c r="AK125" s="2">
        <v>1.1967306078739524</v>
      </c>
      <c r="AL125">
        <v>7.1681165852396589E-2</v>
      </c>
      <c r="AM125">
        <v>0.53428150433973898</v>
      </c>
    </row>
    <row r="126" spans="1:39" x14ac:dyDescent="0.25">
      <c r="A126">
        <v>1210</v>
      </c>
      <c r="B126" t="s">
        <v>1700</v>
      </c>
      <c r="C126" t="s">
        <v>1701</v>
      </c>
      <c r="E126" t="s">
        <v>691</v>
      </c>
      <c r="F126" s="5" t="s">
        <v>1340</v>
      </c>
      <c r="G126" t="s">
        <v>51</v>
      </c>
      <c r="H126">
        <v>44084</v>
      </c>
      <c r="I126">
        <v>123.68</v>
      </c>
      <c r="J126">
        <v>8</v>
      </c>
      <c r="K126">
        <v>7</v>
      </c>
      <c r="L126">
        <v>3</v>
      </c>
      <c r="M126">
        <v>6</v>
      </c>
      <c r="N126">
        <v>2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 s="3">
        <v>3.1723666273671802</v>
      </c>
      <c r="Y126" s="3">
        <v>5.6316938371731764</v>
      </c>
      <c r="Z126" s="3">
        <v>2.0670837834593683</v>
      </c>
      <c r="AA126" s="3">
        <v>0</v>
      </c>
      <c r="AB126" s="3">
        <v>0</v>
      </c>
      <c r="AC126" s="3">
        <v>0</v>
      </c>
      <c r="AD126" s="3">
        <v>0</v>
      </c>
      <c r="AE126" s="3">
        <v>0</v>
      </c>
      <c r="AF126" s="3">
        <v>0</v>
      </c>
      <c r="AG126" s="3">
        <v>0</v>
      </c>
      <c r="AH126" s="3">
        <v>0</v>
      </c>
      <c r="AI126" s="3">
        <v>0</v>
      </c>
      <c r="AJ126" s="2" t="e">
        <v>#DIV/0!</v>
      </c>
      <c r="AK126" s="2" t="e">
        <v>#DIV/0!</v>
      </c>
      <c r="AL126">
        <v>7.5116601497611901E-2</v>
      </c>
      <c r="AM126" t="e">
        <v>#DIV/0!</v>
      </c>
    </row>
    <row r="127" spans="1:39" x14ac:dyDescent="0.25">
      <c r="A127">
        <v>882</v>
      </c>
      <c r="B127" t="s">
        <v>2657</v>
      </c>
      <c r="C127" t="s">
        <v>2658</v>
      </c>
      <c r="E127" t="s">
        <v>591</v>
      </c>
      <c r="F127" s="5" t="s">
        <v>1249</v>
      </c>
      <c r="G127" t="s">
        <v>208</v>
      </c>
      <c r="H127">
        <v>57568</v>
      </c>
      <c r="I127">
        <v>171.31</v>
      </c>
      <c r="J127">
        <v>10</v>
      </c>
      <c r="K127">
        <v>10</v>
      </c>
      <c r="L127">
        <v>5</v>
      </c>
      <c r="M127">
        <v>8</v>
      </c>
      <c r="N127">
        <v>5</v>
      </c>
      <c r="O127">
        <v>4</v>
      </c>
      <c r="P127">
        <v>3</v>
      </c>
      <c r="Q127">
        <v>1</v>
      </c>
      <c r="R127">
        <v>4</v>
      </c>
      <c r="S127">
        <v>3</v>
      </c>
      <c r="T127">
        <v>0</v>
      </c>
      <c r="U127">
        <v>4</v>
      </c>
      <c r="V127">
        <v>3</v>
      </c>
      <c r="W127">
        <v>0</v>
      </c>
      <c r="X127" s="3">
        <v>5.287277712278633</v>
      </c>
      <c r="Y127" s="3">
        <v>7.5089251162309019</v>
      </c>
      <c r="Z127" s="3">
        <v>5.1677094586484209</v>
      </c>
      <c r="AA127" s="3">
        <v>3.8257133970919837</v>
      </c>
      <c r="AB127" s="3">
        <v>2.8100574384413299</v>
      </c>
      <c r="AC127" s="3">
        <v>1.0601702219349278</v>
      </c>
      <c r="AD127" s="3">
        <v>4.2663681351691158</v>
      </c>
      <c r="AE127" s="3">
        <v>2.7517737012831369</v>
      </c>
      <c r="AF127" s="3">
        <v>0</v>
      </c>
      <c r="AG127" s="3">
        <v>3.6483358755984914</v>
      </c>
      <c r="AH127" s="3">
        <v>3.1459398976982094</v>
      </c>
      <c r="AI127" s="3">
        <v>0</v>
      </c>
      <c r="AJ127" s="2">
        <v>2.3342060643416103</v>
      </c>
      <c r="AK127" s="2">
        <v>1.0329492164618055</v>
      </c>
      <c r="AL127">
        <v>7.5153510271905644E-2</v>
      </c>
      <c r="AM127">
        <v>0.82367790350775594</v>
      </c>
    </row>
    <row r="128" spans="1:39" x14ac:dyDescent="0.25">
      <c r="A128">
        <v>1249</v>
      </c>
      <c r="B128" t="s">
        <v>1626</v>
      </c>
      <c r="C128" t="s">
        <v>1627</v>
      </c>
      <c r="E128" t="s">
        <v>689</v>
      </c>
      <c r="F128" s="5" t="s">
        <v>1338</v>
      </c>
      <c r="G128" t="s">
        <v>203</v>
      </c>
      <c r="H128">
        <v>14237</v>
      </c>
      <c r="I128">
        <v>124.92</v>
      </c>
      <c r="J128">
        <v>8</v>
      </c>
      <c r="K128">
        <v>8</v>
      </c>
      <c r="L128">
        <v>5</v>
      </c>
      <c r="M128">
        <v>3</v>
      </c>
      <c r="N128">
        <v>3</v>
      </c>
      <c r="O128">
        <v>0</v>
      </c>
      <c r="P128">
        <v>1</v>
      </c>
      <c r="Q128">
        <v>0</v>
      </c>
      <c r="R128">
        <v>0</v>
      </c>
      <c r="S128">
        <v>0</v>
      </c>
      <c r="T128">
        <v>1</v>
      </c>
      <c r="U128">
        <v>0</v>
      </c>
      <c r="V128">
        <v>0</v>
      </c>
      <c r="W128">
        <v>1</v>
      </c>
      <c r="X128" s="3">
        <v>5.287277712278633</v>
      </c>
      <c r="Y128" s="3">
        <v>2.8158469185865882</v>
      </c>
      <c r="Z128" s="3">
        <v>3.1006256751890526</v>
      </c>
      <c r="AA128" s="3">
        <v>0</v>
      </c>
      <c r="AB128" s="3">
        <v>0.93668581281377661</v>
      </c>
      <c r="AC128" s="3">
        <v>0</v>
      </c>
      <c r="AD128" s="3">
        <v>0</v>
      </c>
      <c r="AE128" s="3">
        <v>0</v>
      </c>
      <c r="AF128" s="3">
        <v>1.0573386750168845</v>
      </c>
      <c r="AG128" s="3">
        <v>0</v>
      </c>
      <c r="AH128" s="3">
        <v>0</v>
      </c>
      <c r="AI128" s="3">
        <v>1.0621908268877291</v>
      </c>
      <c r="AJ128" s="2">
        <v>11.961054766484118</v>
      </c>
      <c r="AK128" s="2">
        <v>0.99543193958371712</v>
      </c>
      <c r="AL128">
        <v>7.538172870023585E-2</v>
      </c>
      <c r="AM128">
        <v>0.42264973080968804</v>
      </c>
    </row>
    <row r="129" spans="1:39" x14ac:dyDescent="0.25">
      <c r="A129">
        <v>1227</v>
      </c>
      <c r="B129" t="s">
        <v>2529</v>
      </c>
      <c r="C129" t="s">
        <v>2530</v>
      </c>
      <c r="E129" t="s">
        <v>258</v>
      </c>
      <c r="F129" s="5" t="s">
        <v>959</v>
      </c>
      <c r="G129" t="s">
        <v>17</v>
      </c>
      <c r="H129">
        <v>45075</v>
      </c>
      <c r="I129">
        <v>299.60000000000002</v>
      </c>
      <c r="J129">
        <v>35</v>
      </c>
      <c r="K129">
        <v>35</v>
      </c>
      <c r="L129">
        <v>33</v>
      </c>
      <c r="M129">
        <v>54</v>
      </c>
      <c r="N129">
        <v>29</v>
      </c>
      <c r="O129">
        <v>9</v>
      </c>
      <c r="P129">
        <v>5</v>
      </c>
      <c r="Q129">
        <v>13</v>
      </c>
      <c r="R129">
        <v>7</v>
      </c>
      <c r="S129">
        <v>9</v>
      </c>
      <c r="T129">
        <v>15</v>
      </c>
      <c r="U129">
        <v>7</v>
      </c>
      <c r="V129">
        <v>10</v>
      </c>
      <c r="W129">
        <v>15</v>
      </c>
      <c r="X129" s="3">
        <v>34.896032901038978</v>
      </c>
      <c r="Y129" s="3">
        <v>50.685244534558592</v>
      </c>
      <c r="Z129" s="3">
        <v>29.972714860160842</v>
      </c>
      <c r="AA129" s="3">
        <v>8.6078551434569626</v>
      </c>
      <c r="AB129" s="3">
        <v>4.6834290640688829</v>
      </c>
      <c r="AC129" s="3">
        <v>13.782212885154062</v>
      </c>
      <c r="AD129" s="3">
        <v>7.4661442365459534</v>
      </c>
      <c r="AE129" s="3">
        <v>8.2553211038494112</v>
      </c>
      <c r="AF129" s="3">
        <v>15.860080125253269</v>
      </c>
      <c r="AG129" s="3">
        <v>6.38458778229736</v>
      </c>
      <c r="AH129" s="3">
        <v>10.486466325660698</v>
      </c>
      <c r="AI129" s="3">
        <v>15.932862403315939</v>
      </c>
      <c r="AJ129" s="2">
        <v>4.2681590745438545</v>
      </c>
      <c r="AK129" s="2">
        <v>0.96273703948718259</v>
      </c>
      <c r="AL129">
        <v>7.7933040830501898E-2</v>
      </c>
      <c r="AM129">
        <v>0.71549069360964856</v>
      </c>
    </row>
    <row r="130" spans="1:39" x14ac:dyDescent="0.25">
      <c r="A130">
        <v>1978</v>
      </c>
      <c r="B130" t="s">
        <v>2788</v>
      </c>
      <c r="C130" t="s">
        <v>2789</v>
      </c>
      <c r="E130" t="s">
        <v>413</v>
      </c>
      <c r="F130" s="5" t="s">
        <v>1092</v>
      </c>
      <c r="G130" t="s">
        <v>17</v>
      </c>
      <c r="H130">
        <v>37011</v>
      </c>
      <c r="I130">
        <v>244.49</v>
      </c>
      <c r="J130">
        <v>21</v>
      </c>
      <c r="K130">
        <v>21</v>
      </c>
      <c r="L130">
        <v>9</v>
      </c>
      <c r="M130">
        <v>13</v>
      </c>
      <c r="N130">
        <v>21</v>
      </c>
      <c r="O130">
        <v>6</v>
      </c>
      <c r="P130">
        <v>4</v>
      </c>
      <c r="Q130">
        <v>9</v>
      </c>
      <c r="R130">
        <v>5</v>
      </c>
      <c r="S130">
        <v>3</v>
      </c>
      <c r="T130">
        <v>10</v>
      </c>
      <c r="U130">
        <v>9</v>
      </c>
      <c r="V130">
        <v>4</v>
      </c>
      <c r="W130">
        <v>6</v>
      </c>
      <c r="X130" s="3">
        <v>9.5170998821015402</v>
      </c>
      <c r="Y130" s="3">
        <v>12.202003313875217</v>
      </c>
      <c r="Z130" s="3">
        <v>21.704379726323371</v>
      </c>
      <c r="AA130" s="3">
        <v>5.738570095637975</v>
      </c>
      <c r="AB130" s="3">
        <v>3.7467432512551064</v>
      </c>
      <c r="AC130" s="3">
        <v>9.5415319974143493</v>
      </c>
      <c r="AD130" s="3">
        <v>5.332960168961395</v>
      </c>
      <c r="AE130" s="3">
        <v>2.7517737012831369</v>
      </c>
      <c r="AF130" s="3">
        <v>10.573386750168845</v>
      </c>
      <c r="AG130" s="3">
        <v>8.2087557200966064</v>
      </c>
      <c r="AH130" s="3">
        <v>4.1945865302642789</v>
      </c>
      <c r="AI130" s="3">
        <v>6.3731449613263749</v>
      </c>
      <c r="AJ130" s="2">
        <v>2.2822218889423951</v>
      </c>
      <c r="AK130" s="2">
        <v>0.99369602045689309</v>
      </c>
      <c r="AL130">
        <v>7.862447992173327E-2</v>
      </c>
      <c r="AM130">
        <v>0.98708374828941459</v>
      </c>
    </row>
    <row r="131" spans="1:39" x14ac:dyDescent="0.25">
      <c r="A131">
        <v>914</v>
      </c>
      <c r="B131" t="s">
        <v>2386</v>
      </c>
      <c r="C131" t="s">
        <v>2387</v>
      </c>
      <c r="E131" t="s">
        <v>730</v>
      </c>
      <c r="F131" s="5" t="s">
        <v>1376</v>
      </c>
      <c r="G131" t="s">
        <v>47</v>
      </c>
      <c r="H131">
        <v>10060</v>
      </c>
      <c r="I131">
        <v>97.45</v>
      </c>
      <c r="J131">
        <v>2</v>
      </c>
      <c r="K131">
        <v>2</v>
      </c>
      <c r="L131">
        <v>3</v>
      </c>
      <c r="M131">
        <v>1</v>
      </c>
      <c r="N131">
        <v>2</v>
      </c>
      <c r="O131">
        <v>1</v>
      </c>
      <c r="P131">
        <v>0</v>
      </c>
      <c r="Q131">
        <v>1</v>
      </c>
      <c r="R131">
        <v>1</v>
      </c>
      <c r="S131">
        <v>0</v>
      </c>
      <c r="T131">
        <v>1</v>
      </c>
      <c r="U131">
        <v>1</v>
      </c>
      <c r="V131">
        <v>0</v>
      </c>
      <c r="W131">
        <v>1</v>
      </c>
      <c r="X131" s="3">
        <v>3.1723666273671802</v>
      </c>
      <c r="Y131" s="3">
        <v>0.93861563952886273</v>
      </c>
      <c r="Z131" s="3">
        <v>2.0670837834593683</v>
      </c>
      <c r="AA131" s="3">
        <v>0.95642834927299591</v>
      </c>
      <c r="AB131" s="3">
        <v>0</v>
      </c>
      <c r="AC131" s="3">
        <v>1.0601702219349278</v>
      </c>
      <c r="AD131" s="3">
        <v>1.066592033792279</v>
      </c>
      <c r="AE131" s="3">
        <v>0</v>
      </c>
      <c r="AF131" s="3">
        <v>1.0573386750168845</v>
      </c>
      <c r="AG131" s="3">
        <v>0.91208396889962284</v>
      </c>
      <c r="AH131" s="3">
        <v>0</v>
      </c>
      <c r="AI131" s="3">
        <v>1.0621908268877291</v>
      </c>
      <c r="AJ131" s="2">
        <v>3.0636072734370767</v>
      </c>
      <c r="AK131" s="2">
        <v>1.0758029800821765</v>
      </c>
      <c r="AL131">
        <v>7.899153443263196E-2</v>
      </c>
      <c r="AM131">
        <v>0.44105631431783632</v>
      </c>
    </row>
    <row r="132" spans="1:39" x14ac:dyDescent="0.25">
      <c r="A132">
        <v>619</v>
      </c>
      <c r="B132" t="s">
        <v>2270</v>
      </c>
      <c r="C132" t="s">
        <v>2271</v>
      </c>
      <c r="E132" t="s">
        <v>471</v>
      </c>
      <c r="F132" s="5" t="s">
        <v>1140</v>
      </c>
      <c r="G132" t="s">
        <v>51</v>
      </c>
      <c r="H132">
        <v>52388</v>
      </c>
      <c r="I132">
        <v>217.38</v>
      </c>
      <c r="J132">
        <v>19</v>
      </c>
      <c r="K132">
        <v>16</v>
      </c>
      <c r="L132">
        <v>13</v>
      </c>
      <c r="M132">
        <v>10</v>
      </c>
      <c r="N132">
        <v>9</v>
      </c>
      <c r="O132">
        <v>4</v>
      </c>
      <c r="P132">
        <v>6</v>
      </c>
      <c r="Q132">
        <v>4</v>
      </c>
      <c r="R132">
        <v>6</v>
      </c>
      <c r="S132">
        <v>6</v>
      </c>
      <c r="T132">
        <v>6</v>
      </c>
      <c r="U132">
        <v>7</v>
      </c>
      <c r="V132">
        <v>5</v>
      </c>
      <c r="W132">
        <v>3</v>
      </c>
      <c r="X132" s="3">
        <v>13.746922051924447</v>
      </c>
      <c r="Y132" s="3">
        <v>9.3861563952886282</v>
      </c>
      <c r="Z132" s="3">
        <v>9.3018770255671583</v>
      </c>
      <c r="AA132" s="3">
        <v>3.8257133970919837</v>
      </c>
      <c r="AB132" s="3">
        <v>5.6201148768826599</v>
      </c>
      <c r="AC132" s="3">
        <v>4.2406808877397113</v>
      </c>
      <c r="AD132" s="3">
        <v>6.3995522027536742</v>
      </c>
      <c r="AE132" s="3">
        <v>5.5035474025662738</v>
      </c>
      <c r="AF132" s="3">
        <v>6.3440320501013074</v>
      </c>
      <c r="AG132" s="3">
        <v>6.38458778229736</v>
      </c>
      <c r="AH132" s="3">
        <v>5.2432331628303492</v>
      </c>
      <c r="AI132" s="3">
        <v>3.1865724806631874</v>
      </c>
      <c r="AJ132" s="2">
        <v>2.3698486655393047</v>
      </c>
      <c r="AK132" s="2">
        <v>1.231716421386122</v>
      </c>
      <c r="AL132">
        <v>7.9328228481877372E-2</v>
      </c>
      <c r="AM132">
        <v>0.37444363106075551</v>
      </c>
    </row>
    <row r="133" spans="1:39" x14ac:dyDescent="0.25">
      <c r="A133">
        <v>52</v>
      </c>
      <c r="B133" t="s">
        <v>1791</v>
      </c>
      <c r="C133" t="s">
        <v>1792</v>
      </c>
      <c r="E133" t="s">
        <v>648</v>
      </c>
      <c r="F133" s="5" t="s">
        <v>1298</v>
      </c>
      <c r="G133" t="s">
        <v>51</v>
      </c>
      <c r="H133">
        <v>17221</v>
      </c>
      <c r="I133">
        <v>141.43</v>
      </c>
      <c r="J133">
        <v>4</v>
      </c>
      <c r="K133">
        <v>4</v>
      </c>
      <c r="L133">
        <v>5</v>
      </c>
      <c r="M133">
        <v>3</v>
      </c>
      <c r="N133">
        <v>8</v>
      </c>
      <c r="O133">
        <v>1</v>
      </c>
      <c r="P133">
        <v>1</v>
      </c>
      <c r="Q133">
        <v>6</v>
      </c>
      <c r="R133">
        <v>1</v>
      </c>
      <c r="S133">
        <v>1</v>
      </c>
      <c r="T133">
        <v>8</v>
      </c>
      <c r="U133">
        <v>0</v>
      </c>
      <c r="V133">
        <v>1</v>
      </c>
      <c r="W133">
        <v>4</v>
      </c>
      <c r="X133" s="3">
        <v>5.287277712278633</v>
      </c>
      <c r="Y133" s="3">
        <v>2.8158469185865882</v>
      </c>
      <c r="Z133" s="3">
        <v>8.2683351338374731</v>
      </c>
      <c r="AA133" s="3">
        <v>0.95642834927299591</v>
      </c>
      <c r="AB133" s="3">
        <v>0.93668581281377661</v>
      </c>
      <c r="AC133" s="3">
        <v>6.3610213316095665</v>
      </c>
      <c r="AD133" s="3">
        <v>1.066592033792279</v>
      </c>
      <c r="AE133" s="3">
        <v>0.91725790042771227</v>
      </c>
      <c r="AF133" s="3">
        <v>8.458709400135076</v>
      </c>
      <c r="AG133" s="3">
        <v>0</v>
      </c>
      <c r="AH133" s="3">
        <v>1.0486466325660697</v>
      </c>
      <c r="AI133" s="3">
        <v>4.2487633075509166</v>
      </c>
      <c r="AJ133" s="2">
        <v>1.983425130009743</v>
      </c>
      <c r="AK133" s="2">
        <v>1.9712575489531505</v>
      </c>
      <c r="AL133">
        <v>7.957169478023618E-2</v>
      </c>
      <c r="AM133">
        <v>0.31631932903325644</v>
      </c>
    </row>
    <row r="134" spans="1:39" x14ac:dyDescent="0.25">
      <c r="A134">
        <v>352</v>
      </c>
      <c r="B134" t="s">
        <v>1690</v>
      </c>
      <c r="C134" t="s">
        <v>1691</v>
      </c>
      <c r="E134" t="s">
        <v>546</v>
      </c>
      <c r="F134" s="5" t="s">
        <v>1209</v>
      </c>
      <c r="G134" t="s">
        <v>51</v>
      </c>
      <c r="H134">
        <v>34986</v>
      </c>
      <c r="I134">
        <v>191.47</v>
      </c>
      <c r="J134">
        <v>10</v>
      </c>
      <c r="K134">
        <v>10</v>
      </c>
      <c r="L134">
        <v>7</v>
      </c>
      <c r="M134">
        <v>13</v>
      </c>
      <c r="N134">
        <v>6</v>
      </c>
      <c r="O134">
        <v>5</v>
      </c>
      <c r="P134">
        <v>5</v>
      </c>
      <c r="Q134">
        <v>2</v>
      </c>
      <c r="R134">
        <v>4</v>
      </c>
      <c r="S134">
        <v>4</v>
      </c>
      <c r="T134">
        <v>3</v>
      </c>
      <c r="U134">
        <v>4</v>
      </c>
      <c r="V134">
        <v>6</v>
      </c>
      <c r="W134">
        <v>7</v>
      </c>
      <c r="X134" s="3">
        <v>7.402188797190087</v>
      </c>
      <c r="Y134" s="3">
        <v>12.202003313875217</v>
      </c>
      <c r="Z134" s="3">
        <v>6.2012513503781053</v>
      </c>
      <c r="AA134" s="3">
        <v>4.7821417463649798</v>
      </c>
      <c r="AB134" s="3">
        <v>4.6834290640688829</v>
      </c>
      <c r="AC134" s="3">
        <v>2.1203404438698557</v>
      </c>
      <c r="AD134" s="3">
        <v>4.2663681351691158</v>
      </c>
      <c r="AE134" s="3">
        <v>3.6690316017108491</v>
      </c>
      <c r="AF134" s="3">
        <v>3.1720160250506537</v>
      </c>
      <c r="AG134" s="3">
        <v>3.6483358755984914</v>
      </c>
      <c r="AH134" s="3">
        <v>6.2918797953964187</v>
      </c>
      <c r="AI134" s="3">
        <v>7.4353357882141049</v>
      </c>
      <c r="AJ134" s="2">
        <v>2.2273123706050897</v>
      </c>
      <c r="AK134" s="2">
        <v>0.63925543819466557</v>
      </c>
      <c r="AL134">
        <v>8.2405164379737772E-2</v>
      </c>
      <c r="AM134">
        <v>0.28246485278028743</v>
      </c>
    </row>
    <row r="135" spans="1:39" x14ac:dyDescent="0.25">
      <c r="A135">
        <v>469</v>
      </c>
      <c r="B135" t="s">
        <v>2051</v>
      </c>
      <c r="C135" t="s">
        <v>2052</v>
      </c>
      <c r="E135" t="s">
        <v>160</v>
      </c>
      <c r="F135" s="5" t="s">
        <v>883</v>
      </c>
      <c r="G135" t="s">
        <v>17</v>
      </c>
      <c r="H135">
        <v>41729</v>
      </c>
      <c r="I135">
        <v>344.6</v>
      </c>
      <c r="J135">
        <v>62</v>
      </c>
      <c r="K135">
        <v>57</v>
      </c>
      <c r="L135">
        <v>65</v>
      </c>
      <c r="M135">
        <v>94</v>
      </c>
      <c r="N135">
        <v>74</v>
      </c>
      <c r="O135">
        <v>60</v>
      </c>
      <c r="P135">
        <v>55</v>
      </c>
      <c r="Q135">
        <v>35</v>
      </c>
      <c r="R135">
        <v>90</v>
      </c>
      <c r="S135">
        <v>73</v>
      </c>
      <c r="T135">
        <v>38</v>
      </c>
      <c r="U135">
        <v>102</v>
      </c>
      <c r="V135">
        <v>58</v>
      </c>
      <c r="W135">
        <v>32</v>
      </c>
      <c r="X135" s="3">
        <v>68.734610259622229</v>
      </c>
      <c r="Y135" s="3">
        <v>88.229870115713098</v>
      </c>
      <c r="Z135" s="3">
        <v>76.482099987996634</v>
      </c>
      <c r="AA135" s="3">
        <v>57.38570095637975</v>
      </c>
      <c r="AB135" s="3">
        <v>51.51771970475771</v>
      </c>
      <c r="AC135" s="3">
        <v>37.105957767722472</v>
      </c>
      <c r="AD135" s="3">
        <v>95.993283041305119</v>
      </c>
      <c r="AE135" s="3">
        <v>66.959826731222989</v>
      </c>
      <c r="AF135" s="3">
        <v>40.178869650641616</v>
      </c>
      <c r="AG135" s="3">
        <v>93.032564827761533</v>
      </c>
      <c r="AH135" s="3">
        <v>60.82150468883205</v>
      </c>
      <c r="AI135" s="3">
        <v>33.990106460407333</v>
      </c>
      <c r="AJ135" s="2">
        <v>1.5988464773656579</v>
      </c>
      <c r="AK135" s="2">
        <v>1.0813855599549735</v>
      </c>
      <c r="AL135">
        <v>8.2459828742364683E-2</v>
      </c>
      <c r="AM135">
        <v>4.1204952716812585E-2</v>
      </c>
    </row>
    <row r="136" spans="1:39" x14ac:dyDescent="0.25">
      <c r="A136">
        <v>488</v>
      </c>
      <c r="B136" t="s">
        <v>2081</v>
      </c>
      <c r="C136" t="s">
        <v>2082</v>
      </c>
      <c r="E136" t="s">
        <v>753</v>
      </c>
      <c r="F136" s="5" t="s">
        <v>1396</v>
      </c>
      <c r="G136" t="s">
        <v>208</v>
      </c>
      <c r="H136">
        <v>46602</v>
      </c>
      <c r="I136">
        <v>77.59</v>
      </c>
      <c r="J136">
        <v>3</v>
      </c>
      <c r="K136">
        <v>3</v>
      </c>
      <c r="L136">
        <v>3</v>
      </c>
      <c r="M136">
        <v>2</v>
      </c>
      <c r="N136">
        <v>1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 s="3">
        <v>3.1723666273671802</v>
      </c>
      <c r="Y136" s="3">
        <v>1.8772312790577255</v>
      </c>
      <c r="Z136" s="3">
        <v>1.0335418917296841</v>
      </c>
      <c r="AA136" s="3">
        <v>0</v>
      </c>
      <c r="AB136" s="3">
        <v>0</v>
      </c>
      <c r="AC136" s="3">
        <v>0</v>
      </c>
      <c r="AD136" s="3">
        <v>0</v>
      </c>
      <c r="AE136" s="3">
        <v>0</v>
      </c>
      <c r="AF136" s="3">
        <v>0</v>
      </c>
      <c r="AG136" s="3">
        <v>0</v>
      </c>
      <c r="AH136" s="3">
        <v>0</v>
      </c>
      <c r="AI136" s="3">
        <v>0</v>
      </c>
      <c r="AJ136" s="2" t="e">
        <v>#DIV/0!</v>
      </c>
      <c r="AK136" s="2" t="e">
        <v>#DIV/0!</v>
      </c>
      <c r="AL136">
        <v>8.2602143647495962E-2</v>
      </c>
      <c r="AM136" t="e">
        <v>#DIV/0!</v>
      </c>
    </row>
    <row r="137" spans="1:39" x14ac:dyDescent="0.25">
      <c r="A137">
        <v>499</v>
      </c>
      <c r="B137" t="s">
        <v>2326</v>
      </c>
      <c r="C137" t="s">
        <v>2327</v>
      </c>
      <c r="E137" t="s">
        <v>69</v>
      </c>
      <c r="F137" s="5" t="s">
        <v>1768</v>
      </c>
      <c r="G137" t="s">
        <v>51</v>
      </c>
      <c r="H137">
        <v>66792</v>
      </c>
      <c r="I137">
        <v>297.68</v>
      </c>
      <c r="J137">
        <v>32</v>
      </c>
      <c r="K137">
        <v>31</v>
      </c>
      <c r="L137">
        <v>32</v>
      </c>
      <c r="M137">
        <v>34</v>
      </c>
      <c r="N137">
        <v>24</v>
      </c>
      <c r="O137">
        <v>12</v>
      </c>
      <c r="P137">
        <v>23</v>
      </c>
      <c r="Q137">
        <v>15</v>
      </c>
      <c r="R137">
        <v>13</v>
      </c>
      <c r="S137">
        <v>31</v>
      </c>
      <c r="T137">
        <v>18</v>
      </c>
      <c r="U137">
        <v>21</v>
      </c>
      <c r="V137">
        <v>14</v>
      </c>
      <c r="W137">
        <v>14</v>
      </c>
      <c r="X137" s="3">
        <v>33.838577358583251</v>
      </c>
      <c r="Y137" s="3">
        <v>31.912931743981336</v>
      </c>
      <c r="Z137" s="3">
        <v>24.805005401512421</v>
      </c>
      <c r="AA137" s="3">
        <v>11.47714019127595</v>
      </c>
      <c r="AB137" s="3">
        <v>21.543773694716862</v>
      </c>
      <c r="AC137" s="3">
        <v>15.902553329023917</v>
      </c>
      <c r="AD137" s="3">
        <v>13.865696439299628</v>
      </c>
      <c r="AE137" s="3">
        <v>28.434994913259079</v>
      </c>
      <c r="AF137" s="3">
        <v>19.032096150303921</v>
      </c>
      <c r="AG137" s="3">
        <v>19.153763346892081</v>
      </c>
      <c r="AH137" s="3">
        <v>14.681052855924978</v>
      </c>
      <c r="AI137" s="3">
        <v>14.87067157642821</v>
      </c>
      <c r="AJ137" s="2">
        <v>1.8509831714519467</v>
      </c>
      <c r="AK137" s="2">
        <v>1.2592582540359691</v>
      </c>
      <c r="AL137">
        <v>8.2808064575423224E-2</v>
      </c>
      <c r="AM137">
        <v>0.52387294003372475</v>
      </c>
    </row>
    <row r="138" spans="1:39" x14ac:dyDescent="0.25">
      <c r="A138">
        <v>1400</v>
      </c>
      <c r="B138" t="s">
        <v>2615</v>
      </c>
      <c r="C138" t="s">
        <v>2616</v>
      </c>
      <c r="E138" t="s">
        <v>179</v>
      </c>
      <c r="F138" s="5" t="s">
        <v>900</v>
      </c>
      <c r="G138" t="s">
        <v>17</v>
      </c>
      <c r="H138">
        <v>24646</v>
      </c>
      <c r="I138">
        <v>334.28</v>
      </c>
      <c r="J138">
        <v>34</v>
      </c>
      <c r="K138">
        <v>34</v>
      </c>
      <c r="L138">
        <v>40</v>
      </c>
      <c r="M138">
        <v>68</v>
      </c>
      <c r="N138">
        <v>45</v>
      </c>
      <c r="O138">
        <v>31</v>
      </c>
      <c r="P138">
        <v>32</v>
      </c>
      <c r="Q138">
        <v>28</v>
      </c>
      <c r="R138">
        <v>28</v>
      </c>
      <c r="S138">
        <v>34</v>
      </c>
      <c r="T138">
        <v>31</v>
      </c>
      <c r="U138">
        <v>31</v>
      </c>
      <c r="V138">
        <v>36</v>
      </c>
      <c r="W138">
        <v>28</v>
      </c>
      <c r="X138" s="3">
        <v>42.298221698229064</v>
      </c>
      <c r="Y138" s="3">
        <v>63.825863487962671</v>
      </c>
      <c r="Z138" s="3">
        <v>46.509385127835792</v>
      </c>
      <c r="AA138" s="3">
        <v>29.649278827462872</v>
      </c>
      <c r="AB138" s="3">
        <v>29.973946010040851</v>
      </c>
      <c r="AC138" s="3">
        <v>29.684766214177976</v>
      </c>
      <c r="AD138" s="3">
        <v>29.864576946183814</v>
      </c>
      <c r="AE138" s="3">
        <v>31.186768614542217</v>
      </c>
      <c r="AF138" s="3">
        <v>32.777498925523417</v>
      </c>
      <c r="AG138" s="3">
        <v>28.274603035888308</v>
      </c>
      <c r="AH138" s="3">
        <v>37.751278772378512</v>
      </c>
      <c r="AI138" s="3">
        <v>29.74134315285642</v>
      </c>
      <c r="AJ138" s="2">
        <v>1.7090684553154931</v>
      </c>
      <c r="AK138" s="2">
        <v>0.97975945867011738</v>
      </c>
      <c r="AL138">
        <v>8.282176533269936E-2</v>
      </c>
      <c r="AM138">
        <v>0.84887600427423404</v>
      </c>
    </row>
    <row r="139" spans="1:39" x14ac:dyDescent="0.25">
      <c r="A139">
        <v>1051</v>
      </c>
      <c r="B139" t="s">
        <v>2513</v>
      </c>
      <c r="C139" t="s">
        <v>2514</v>
      </c>
      <c r="E139" t="s">
        <v>69</v>
      </c>
      <c r="F139" s="5"/>
      <c r="G139" t="s">
        <v>208</v>
      </c>
      <c r="H139">
        <v>16338</v>
      </c>
      <c r="I139">
        <v>169.42</v>
      </c>
      <c r="J139">
        <v>7</v>
      </c>
      <c r="K139">
        <v>7</v>
      </c>
      <c r="L139">
        <v>5</v>
      </c>
      <c r="M139">
        <v>5</v>
      </c>
      <c r="N139">
        <v>5</v>
      </c>
      <c r="O139">
        <v>2</v>
      </c>
      <c r="P139">
        <v>4</v>
      </c>
      <c r="Q139">
        <v>2</v>
      </c>
      <c r="R139">
        <v>3</v>
      </c>
      <c r="S139">
        <v>4</v>
      </c>
      <c r="T139">
        <v>2</v>
      </c>
      <c r="U139">
        <v>3</v>
      </c>
      <c r="V139">
        <v>0</v>
      </c>
      <c r="W139">
        <v>0</v>
      </c>
      <c r="X139" s="3">
        <v>5.287277712278633</v>
      </c>
      <c r="Y139" s="3">
        <v>4.6930781976443141</v>
      </c>
      <c r="Z139" s="3">
        <v>5.1677094586484209</v>
      </c>
      <c r="AA139" s="3">
        <v>1.9128566985459918</v>
      </c>
      <c r="AB139" s="3">
        <v>3.7467432512551064</v>
      </c>
      <c r="AC139" s="3">
        <v>2.1203404438698557</v>
      </c>
      <c r="AD139" s="3">
        <v>3.1997761013768371</v>
      </c>
      <c r="AE139" s="3">
        <v>3.6690316017108491</v>
      </c>
      <c r="AF139" s="3">
        <v>2.114677350033769</v>
      </c>
      <c r="AG139" s="3">
        <v>2.7362519066988686</v>
      </c>
      <c r="AH139" s="3">
        <v>0</v>
      </c>
      <c r="AI139" s="3">
        <v>0</v>
      </c>
      <c r="AJ139" s="2">
        <v>1.94706702134819</v>
      </c>
      <c r="AK139" s="2">
        <v>3.2831352373398679</v>
      </c>
      <c r="AL139">
        <v>8.4023945689810864E-2</v>
      </c>
      <c r="AM139">
        <v>0.15334471300262253</v>
      </c>
    </row>
    <row r="140" spans="1:39" x14ac:dyDescent="0.25">
      <c r="A140">
        <v>949</v>
      </c>
      <c r="B140" t="s">
        <v>2412</v>
      </c>
      <c r="C140" t="s">
        <v>2413</v>
      </c>
      <c r="E140" t="s">
        <v>69</v>
      </c>
      <c r="F140" s="5"/>
      <c r="G140" t="s">
        <v>51</v>
      </c>
      <c r="H140">
        <v>15589</v>
      </c>
      <c r="I140">
        <v>225.04</v>
      </c>
      <c r="J140">
        <v>17</v>
      </c>
      <c r="K140">
        <v>17</v>
      </c>
      <c r="L140">
        <v>11</v>
      </c>
      <c r="M140">
        <v>20</v>
      </c>
      <c r="N140">
        <v>12</v>
      </c>
      <c r="O140">
        <v>6</v>
      </c>
      <c r="P140">
        <v>10</v>
      </c>
      <c r="Q140">
        <v>9</v>
      </c>
      <c r="R140">
        <v>3</v>
      </c>
      <c r="S140">
        <v>7</v>
      </c>
      <c r="T140">
        <v>13</v>
      </c>
      <c r="U140">
        <v>6</v>
      </c>
      <c r="V140">
        <v>5</v>
      </c>
      <c r="W140">
        <v>12</v>
      </c>
      <c r="X140" s="3">
        <v>11.632010967012993</v>
      </c>
      <c r="Y140" s="3">
        <v>18.772312790577256</v>
      </c>
      <c r="Z140" s="3">
        <v>12.402502700756211</v>
      </c>
      <c r="AA140" s="3">
        <v>5.738570095637975</v>
      </c>
      <c r="AB140" s="3">
        <v>9.3668581281377659</v>
      </c>
      <c r="AC140" s="3">
        <v>9.5415319974143493</v>
      </c>
      <c r="AD140" s="3">
        <v>3.1997761013768371</v>
      </c>
      <c r="AE140" s="3">
        <v>6.420805302993986</v>
      </c>
      <c r="AF140" s="3">
        <v>13.7454027752195</v>
      </c>
      <c r="AG140" s="3">
        <v>5.4725038133977373</v>
      </c>
      <c r="AH140" s="3">
        <v>5.2432331628303492</v>
      </c>
      <c r="AI140" s="3">
        <v>12.74628992265275</v>
      </c>
      <c r="AJ140" s="2">
        <v>1.7367994297951403</v>
      </c>
      <c r="AK140" s="2">
        <v>0.99590646112100834</v>
      </c>
      <c r="AL140">
        <v>8.5282964148657103E-2</v>
      </c>
      <c r="AM140">
        <v>0.97981983242567727</v>
      </c>
    </row>
    <row r="141" spans="1:39" x14ac:dyDescent="0.25">
      <c r="A141">
        <v>494</v>
      </c>
      <c r="B141" t="s">
        <v>2075</v>
      </c>
      <c r="C141" t="s">
        <v>2076</v>
      </c>
      <c r="E141" t="s">
        <v>625</v>
      </c>
      <c r="F141" s="5" t="s">
        <v>1279</v>
      </c>
      <c r="G141" t="s">
        <v>51</v>
      </c>
      <c r="H141">
        <v>31195</v>
      </c>
      <c r="I141">
        <v>154.58000000000001</v>
      </c>
      <c r="J141">
        <v>8</v>
      </c>
      <c r="K141">
        <v>3</v>
      </c>
      <c r="L141">
        <v>4</v>
      </c>
      <c r="M141">
        <v>3</v>
      </c>
      <c r="N141">
        <v>2</v>
      </c>
      <c r="O141">
        <v>2</v>
      </c>
      <c r="P141">
        <v>2</v>
      </c>
      <c r="Q141">
        <v>1</v>
      </c>
      <c r="R141">
        <v>2</v>
      </c>
      <c r="S141">
        <v>3</v>
      </c>
      <c r="T141">
        <v>4</v>
      </c>
      <c r="U141">
        <v>2</v>
      </c>
      <c r="V141">
        <v>3</v>
      </c>
      <c r="W141">
        <v>4</v>
      </c>
      <c r="X141" s="3">
        <v>4.2298221698229064</v>
      </c>
      <c r="Y141" s="3">
        <v>2.8158469185865882</v>
      </c>
      <c r="Z141" s="3">
        <v>2.0670837834593683</v>
      </c>
      <c r="AA141" s="3">
        <v>1.9128566985459918</v>
      </c>
      <c r="AB141" s="3">
        <v>1.8733716256275532</v>
      </c>
      <c r="AC141" s="3">
        <v>1.0601702219349278</v>
      </c>
      <c r="AD141" s="3">
        <v>2.1331840675845579</v>
      </c>
      <c r="AE141" s="3">
        <v>2.7517737012831369</v>
      </c>
      <c r="AF141" s="3">
        <v>4.229354700067538</v>
      </c>
      <c r="AG141" s="3">
        <v>1.8241679377992457</v>
      </c>
      <c r="AH141" s="3">
        <v>3.1459398976982094</v>
      </c>
      <c r="AI141" s="3">
        <v>4.2487633075509166</v>
      </c>
      <c r="AJ141" s="2">
        <v>1.8803143788465682</v>
      </c>
      <c r="AK141" s="2">
        <v>0.98865819117213904</v>
      </c>
      <c r="AL141">
        <v>8.6485927647671157E-2</v>
      </c>
      <c r="AM141">
        <v>0.87956307203961548</v>
      </c>
    </row>
    <row r="142" spans="1:39" x14ac:dyDescent="0.25">
      <c r="A142">
        <v>457</v>
      </c>
      <c r="B142" t="s">
        <v>2180</v>
      </c>
      <c r="C142" t="s">
        <v>2181</v>
      </c>
      <c r="E142" t="s">
        <v>522</v>
      </c>
      <c r="F142" s="5" t="s">
        <v>1188</v>
      </c>
      <c r="G142" t="s">
        <v>29</v>
      </c>
      <c r="H142">
        <v>11726</v>
      </c>
      <c r="I142">
        <v>197.63</v>
      </c>
      <c r="J142">
        <v>11</v>
      </c>
      <c r="K142">
        <v>11</v>
      </c>
      <c r="L142">
        <v>49</v>
      </c>
      <c r="M142">
        <v>55</v>
      </c>
      <c r="N142">
        <v>15</v>
      </c>
      <c r="O142">
        <v>2</v>
      </c>
      <c r="P142">
        <v>10</v>
      </c>
      <c r="Q142">
        <v>2</v>
      </c>
      <c r="R142">
        <v>7</v>
      </c>
      <c r="S142">
        <v>6</v>
      </c>
      <c r="T142">
        <v>2</v>
      </c>
      <c r="U142">
        <v>3</v>
      </c>
      <c r="V142">
        <v>5</v>
      </c>
      <c r="W142">
        <v>2</v>
      </c>
      <c r="X142" s="3">
        <v>51.815321580330604</v>
      </c>
      <c r="Y142" s="3">
        <v>51.623860174087454</v>
      </c>
      <c r="Z142" s="3">
        <v>15.503128375945264</v>
      </c>
      <c r="AA142" s="3">
        <v>1.9128566985459918</v>
      </c>
      <c r="AB142" s="3">
        <v>9.3668581281377659</v>
      </c>
      <c r="AC142" s="3">
        <v>2.1203404438698557</v>
      </c>
      <c r="AD142" s="3">
        <v>7.4661442365459534</v>
      </c>
      <c r="AE142" s="3">
        <v>5.5035474025662738</v>
      </c>
      <c r="AF142" s="3">
        <v>2.114677350033769</v>
      </c>
      <c r="AG142" s="3">
        <v>2.7362519066988686</v>
      </c>
      <c r="AH142" s="3">
        <v>5.2432331628303492</v>
      </c>
      <c r="AI142" s="3">
        <v>2.1243816537754583</v>
      </c>
      <c r="AJ142" s="2">
        <v>8.8762551891660433</v>
      </c>
      <c r="AK142" s="2">
        <v>1.492930320859611</v>
      </c>
      <c r="AL142">
        <v>8.7061679978661211E-2</v>
      </c>
      <c r="AM142">
        <v>0.39297914404598966</v>
      </c>
    </row>
    <row r="143" spans="1:39" x14ac:dyDescent="0.25">
      <c r="A143">
        <v>714</v>
      </c>
      <c r="B143" t="s">
        <v>2186</v>
      </c>
      <c r="C143" t="s">
        <v>2187</v>
      </c>
      <c r="E143" t="s">
        <v>423</v>
      </c>
      <c r="F143" s="5" t="s">
        <v>1181</v>
      </c>
      <c r="G143" t="s">
        <v>47</v>
      </c>
      <c r="H143">
        <v>7595</v>
      </c>
      <c r="I143">
        <v>238.37</v>
      </c>
      <c r="J143">
        <v>25</v>
      </c>
      <c r="K143">
        <v>6</v>
      </c>
      <c r="L143">
        <v>73</v>
      </c>
      <c r="M143">
        <v>157</v>
      </c>
      <c r="N143">
        <v>56</v>
      </c>
      <c r="O143">
        <v>8</v>
      </c>
      <c r="P143">
        <v>11</v>
      </c>
      <c r="Q143">
        <v>10</v>
      </c>
      <c r="R143">
        <v>11</v>
      </c>
      <c r="S143">
        <v>18</v>
      </c>
      <c r="T143">
        <v>10</v>
      </c>
      <c r="U143">
        <v>12</v>
      </c>
      <c r="V143">
        <v>8</v>
      </c>
      <c r="W143">
        <v>8</v>
      </c>
      <c r="X143" s="3">
        <v>77.194254599268049</v>
      </c>
      <c r="Y143" s="3">
        <v>147.36265540603145</v>
      </c>
      <c r="Z143" s="3">
        <v>57.878345936862317</v>
      </c>
      <c r="AA143" s="3">
        <v>7.6514267941839673</v>
      </c>
      <c r="AB143" s="3">
        <v>10.303543940951542</v>
      </c>
      <c r="AC143" s="3">
        <v>10.601702219349278</v>
      </c>
      <c r="AD143" s="3">
        <v>11.732512371715069</v>
      </c>
      <c r="AE143" s="3">
        <v>16.510642207698822</v>
      </c>
      <c r="AF143" s="3">
        <v>10.573386750168845</v>
      </c>
      <c r="AG143" s="3">
        <v>10.945007626795475</v>
      </c>
      <c r="AH143" s="3">
        <v>8.3891730605285577</v>
      </c>
      <c r="AI143" s="3">
        <v>8.4975266151018332</v>
      </c>
      <c r="AJ143" s="2">
        <v>9.8903417912977041</v>
      </c>
      <c r="AK143" s="2">
        <v>1.3946877533524293</v>
      </c>
      <c r="AL143">
        <v>8.8449597018332216E-2</v>
      </c>
      <c r="AM143">
        <v>0.24673519901626617</v>
      </c>
    </row>
    <row r="144" spans="1:39" x14ac:dyDescent="0.25">
      <c r="A144">
        <v>691</v>
      </c>
      <c r="B144" t="s">
        <v>2282</v>
      </c>
      <c r="C144" t="s">
        <v>2283</v>
      </c>
      <c r="E144" t="s">
        <v>361</v>
      </c>
      <c r="F144" s="5" t="s">
        <v>1045</v>
      </c>
      <c r="G144" t="s">
        <v>51</v>
      </c>
      <c r="H144">
        <v>89753</v>
      </c>
      <c r="I144">
        <v>260.83999999999997</v>
      </c>
      <c r="J144">
        <v>31</v>
      </c>
      <c r="K144">
        <v>31</v>
      </c>
      <c r="L144">
        <v>10</v>
      </c>
      <c r="M144">
        <v>31</v>
      </c>
      <c r="N144">
        <v>15</v>
      </c>
      <c r="O144">
        <v>3</v>
      </c>
      <c r="P144">
        <v>5</v>
      </c>
      <c r="Q144">
        <v>2</v>
      </c>
      <c r="R144">
        <v>7</v>
      </c>
      <c r="S144">
        <v>5</v>
      </c>
      <c r="T144">
        <v>5</v>
      </c>
      <c r="U144">
        <v>13</v>
      </c>
      <c r="V144">
        <v>6</v>
      </c>
      <c r="W144">
        <v>1</v>
      </c>
      <c r="X144" s="3">
        <v>10.574555424557266</v>
      </c>
      <c r="Y144" s="3">
        <v>29.097084825394745</v>
      </c>
      <c r="Z144" s="3">
        <v>15.503128375945264</v>
      </c>
      <c r="AA144" s="3">
        <v>2.8692850478189875</v>
      </c>
      <c r="AB144" s="3">
        <v>4.6834290640688829</v>
      </c>
      <c r="AC144" s="3">
        <v>2.1203404438698557</v>
      </c>
      <c r="AD144" s="3">
        <v>7.4661442365459534</v>
      </c>
      <c r="AE144" s="3">
        <v>4.5862895021385617</v>
      </c>
      <c r="AF144" s="3">
        <v>5.2866933750844227</v>
      </c>
      <c r="AG144" s="3">
        <v>11.857091595695097</v>
      </c>
      <c r="AH144" s="3">
        <v>6.2918797953964187</v>
      </c>
      <c r="AI144" s="3">
        <v>1.0621908268877291</v>
      </c>
      <c r="AJ144" s="2">
        <v>5.7039654131853741</v>
      </c>
      <c r="AK144" s="2">
        <v>0.90255482292173284</v>
      </c>
      <c r="AL144">
        <v>9.0600326556472655E-2</v>
      </c>
      <c r="AM144">
        <v>0.82918394863251033</v>
      </c>
    </row>
    <row r="145" spans="1:39" x14ac:dyDescent="0.25">
      <c r="A145">
        <v>1845</v>
      </c>
      <c r="B145" t="s">
        <v>2840</v>
      </c>
      <c r="C145" t="s">
        <v>2841</v>
      </c>
      <c r="E145" t="s">
        <v>260</v>
      </c>
      <c r="F145" s="5" t="s">
        <v>962</v>
      </c>
      <c r="G145" t="s">
        <v>17</v>
      </c>
      <c r="H145">
        <v>18094</v>
      </c>
      <c r="I145">
        <v>299.16000000000003</v>
      </c>
      <c r="J145">
        <v>37</v>
      </c>
      <c r="K145">
        <v>18</v>
      </c>
      <c r="L145">
        <v>156</v>
      </c>
      <c r="M145">
        <v>329</v>
      </c>
      <c r="N145">
        <v>121</v>
      </c>
      <c r="O145">
        <v>19</v>
      </c>
      <c r="P145">
        <v>20</v>
      </c>
      <c r="Q145">
        <v>28</v>
      </c>
      <c r="R145">
        <v>21</v>
      </c>
      <c r="S145">
        <v>30</v>
      </c>
      <c r="T145">
        <v>23</v>
      </c>
      <c r="U145">
        <v>27</v>
      </c>
      <c r="V145">
        <v>14</v>
      </c>
      <c r="W145">
        <v>22</v>
      </c>
      <c r="X145" s="3">
        <v>164.96306462309337</v>
      </c>
      <c r="Y145" s="3">
        <v>308.80454540499585</v>
      </c>
      <c r="Z145" s="3">
        <v>125.0585688992918</v>
      </c>
      <c r="AA145" s="3">
        <v>18.172138636186922</v>
      </c>
      <c r="AB145" s="3">
        <v>18.733716256275532</v>
      </c>
      <c r="AC145" s="3">
        <v>29.684766214177976</v>
      </c>
      <c r="AD145" s="3">
        <v>22.398432709637859</v>
      </c>
      <c r="AE145" s="3">
        <v>27.517737012831368</v>
      </c>
      <c r="AF145" s="3">
        <v>24.318789525388343</v>
      </c>
      <c r="AG145" s="3">
        <v>24.626267160289817</v>
      </c>
      <c r="AH145" s="3">
        <v>14.681052855924978</v>
      </c>
      <c r="AI145" s="3">
        <v>23.368198191530041</v>
      </c>
      <c r="AJ145" s="2">
        <v>8.9926504510057192</v>
      </c>
      <c r="AK145" s="2">
        <v>1.184433114725876</v>
      </c>
      <c r="AL145">
        <v>9.3013084526215373E-2</v>
      </c>
      <c r="AM145">
        <v>0.48911111103854532</v>
      </c>
    </row>
    <row r="146" spans="1:39" x14ac:dyDescent="0.25">
      <c r="A146">
        <v>286</v>
      </c>
      <c r="B146" t="s">
        <v>1956</v>
      </c>
      <c r="C146" t="s">
        <v>1957</v>
      </c>
      <c r="E146" t="s">
        <v>69</v>
      </c>
      <c r="F146" s="5"/>
      <c r="G146" t="s">
        <v>51</v>
      </c>
      <c r="H146">
        <v>19314</v>
      </c>
      <c r="I146">
        <v>222.21</v>
      </c>
      <c r="J146">
        <v>16</v>
      </c>
      <c r="K146">
        <v>11</v>
      </c>
      <c r="L146">
        <v>18</v>
      </c>
      <c r="M146">
        <v>12</v>
      </c>
      <c r="N146">
        <v>7</v>
      </c>
      <c r="O146">
        <v>8</v>
      </c>
      <c r="P146">
        <v>4</v>
      </c>
      <c r="Q146">
        <v>4</v>
      </c>
      <c r="R146">
        <v>13</v>
      </c>
      <c r="S146">
        <v>8</v>
      </c>
      <c r="T146">
        <v>5</v>
      </c>
      <c r="U146">
        <v>14</v>
      </c>
      <c r="V146">
        <v>7</v>
      </c>
      <c r="W146">
        <v>3</v>
      </c>
      <c r="X146" s="3">
        <v>19.03419976420308</v>
      </c>
      <c r="Y146" s="3">
        <v>11.263387674346353</v>
      </c>
      <c r="Z146" s="3">
        <v>7.2347932421077896</v>
      </c>
      <c r="AA146" s="3">
        <v>7.6514267941839673</v>
      </c>
      <c r="AB146" s="3">
        <v>3.7467432512551064</v>
      </c>
      <c r="AC146" s="3">
        <v>4.2406808877397113</v>
      </c>
      <c r="AD146" s="3">
        <v>13.865696439299628</v>
      </c>
      <c r="AE146" s="3">
        <v>7.3380632034216982</v>
      </c>
      <c r="AF146" s="3">
        <v>5.2866933750844227</v>
      </c>
      <c r="AG146" s="3">
        <v>12.76917556459472</v>
      </c>
      <c r="AH146" s="3">
        <v>7.3405264279624891</v>
      </c>
      <c r="AI146" s="3">
        <v>3.1865724806631874</v>
      </c>
      <c r="AJ146" s="2">
        <v>2.3999449090616993</v>
      </c>
      <c r="AK146" s="2">
        <v>1.1371111311491944</v>
      </c>
      <c r="AL146">
        <v>9.4888612697913821E-2</v>
      </c>
      <c r="AM146">
        <v>0.22159431915895611</v>
      </c>
    </row>
    <row r="147" spans="1:39" x14ac:dyDescent="0.25">
      <c r="A147">
        <v>854</v>
      </c>
      <c r="B147" t="s">
        <v>2479</v>
      </c>
      <c r="C147" t="s">
        <v>2480</v>
      </c>
      <c r="E147" t="s">
        <v>294</v>
      </c>
      <c r="F147" s="5" t="s">
        <v>990</v>
      </c>
      <c r="G147" t="s">
        <v>47</v>
      </c>
      <c r="H147">
        <v>111102</v>
      </c>
      <c r="I147">
        <v>287.3</v>
      </c>
      <c r="J147">
        <v>37</v>
      </c>
      <c r="K147">
        <v>37</v>
      </c>
      <c r="L147">
        <v>32</v>
      </c>
      <c r="M147">
        <v>45</v>
      </c>
      <c r="N147">
        <v>22</v>
      </c>
      <c r="O147">
        <v>13</v>
      </c>
      <c r="P147">
        <v>12</v>
      </c>
      <c r="Q147">
        <v>14</v>
      </c>
      <c r="R147">
        <v>9</v>
      </c>
      <c r="S147">
        <v>11</v>
      </c>
      <c r="T147">
        <v>19</v>
      </c>
      <c r="U147">
        <v>15</v>
      </c>
      <c r="V147">
        <v>9</v>
      </c>
      <c r="W147">
        <v>17</v>
      </c>
      <c r="X147" s="3">
        <v>33.838577358583251</v>
      </c>
      <c r="Y147" s="3">
        <v>42.237703778798824</v>
      </c>
      <c r="Z147" s="3">
        <v>22.737921618053054</v>
      </c>
      <c r="AA147" s="3">
        <v>12.433568540548947</v>
      </c>
      <c r="AB147" s="3">
        <v>11.24022975376532</v>
      </c>
      <c r="AC147" s="3">
        <v>14.842383107088988</v>
      </c>
      <c r="AD147" s="3">
        <v>9.5993283041305109</v>
      </c>
      <c r="AE147" s="3">
        <v>10.089836904704836</v>
      </c>
      <c r="AF147" s="3">
        <v>20.089434825320808</v>
      </c>
      <c r="AG147" s="3">
        <v>13.681259533494343</v>
      </c>
      <c r="AH147" s="3">
        <v>9.4378196930946281</v>
      </c>
      <c r="AI147" s="3">
        <v>18.057244057091395</v>
      </c>
      <c r="AJ147" s="2">
        <v>2.5655243889736958</v>
      </c>
      <c r="AK147" s="2">
        <v>0.96605517107744832</v>
      </c>
      <c r="AL147">
        <v>9.5491778009799577E-2</v>
      </c>
      <c r="AM147">
        <v>0.82480662880449152</v>
      </c>
    </row>
    <row r="148" spans="1:39" x14ac:dyDescent="0.25">
      <c r="A148">
        <v>260</v>
      </c>
      <c r="B148" t="s">
        <v>1942</v>
      </c>
      <c r="C148" t="s">
        <v>1943</v>
      </c>
      <c r="E148" t="s">
        <v>531</v>
      </c>
      <c r="F148" s="5" t="s">
        <v>1196</v>
      </c>
      <c r="G148" t="s">
        <v>47</v>
      </c>
      <c r="H148">
        <v>28419</v>
      </c>
      <c r="I148">
        <v>195.95</v>
      </c>
      <c r="J148">
        <v>11</v>
      </c>
      <c r="K148">
        <v>11</v>
      </c>
      <c r="L148">
        <v>4</v>
      </c>
      <c r="M148">
        <v>7</v>
      </c>
      <c r="N148">
        <v>10</v>
      </c>
      <c r="O148">
        <v>2</v>
      </c>
      <c r="P148">
        <v>2</v>
      </c>
      <c r="Q148">
        <v>2</v>
      </c>
      <c r="R148">
        <v>3</v>
      </c>
      <c r="S148">
        <v>3</v>
      </c>
      <c r="T148">
        <v>5</v>
      </c>
      <c r="U148">
        <v>1</v>
      </c>
      <c r="V148">
        <v>2</v>
      </c>
      <c r="W148">
        <v>5</v>
      </c>
      <c r="X148" s="3">
        <v>4.2298221698229064</v>
      </c>
      <c r="Y148" s="3">
        <v>6.5703094767020396</v>
      </c>
      <c r="Z148" s="3">
        <v>10.335418917296842</v>
      </c>
      <c r="AA148" s="3">
        <v>1.9128566985459918</v>
      </c>
      <c r="AB148" s="3">
        <v>1.8733716256275532</v>
      </c>
      <c r="AC148" s="3">
        <v>2.1203404438698557</v>
      </c>
      <c r="AD148" s="3">
        <v>3.1997761013768371</v>
      </c>
      <c r="AE148" s="3">
        <v>2.7517737012831369</v>
      </c>
      <c r="AF148" s="3">
        <v>5.2866933750844227</v>
      </c>
      <c r="AG148" s="3">
        <v>0.91208396889962284</v>
      </c>
      <c r="AH148" s="3">
        <v>2.0972932651321394</v>
      </c>
      <c r="AI148" s="3">
        <v>5.3109541344386457</v>
      </c>
      <c r="AJ148" s="2">
        <v>3.578312789342688</v>
      </c>
      <c r="AK148" s="2">
        <v>1.3506965864762683</v>
      </c>
      <c r="AL148">
        <v>9.7518970018019124E-2</v>
      </c>
      <c r="AM148">
        <v>0.2920401410468394</v>
      </c>
    </row>
    <row r="149" spans="1:39" x14ac:dyDescent="0.25">
      <c r="A149">
        <v>636</v>
      </c>
      <c r="B149" t="s">
        <v>2198</v>
      </c>
      <c r="C149" t="s">
        <v>2199</v>
      </c>
      <c r="E149" t="s">
        <v>582</v>
      </c>
      <c r="F149" s="5" t="s">
        <v>1241</v>
      </c>
      <c r="G149" t="s">
        <v>51</v>
      </c>
      <c r="H149">
        <v>43326</v>
      </c>
      <c r="I149">
        <v>175.7</v>
      </c>
      <c r="J149">
        <v>8</v>
      </c>
      <c r="K149">
        <v>8</v>
      </c>
      <c r="L149">
        <v>4</v>
      </c>
      <c r="M149">
        <v>9</v>
      </c>
      <c r="N149">
        <v>5</v>
      </c>
      <c r="O149">
        <v>3</v>
      </c>
      <c r="P149">
        <v>3</v>
      </c>
      <c r="Q149">
        <v>1</v>
      </c>
      <c r="R149">
        <v>2</v>
      </c>
      <c r="S149">
        <v>6</v>
      </c>
      <c r="T149">
        <v>4</v>
      </c>
      <c r="U149">
        <v>7</v>
      </c>
      <c r="V149">
        <v>2</v>
      </c>
      <c r="W149">
        <v>1</v>
      </c>
      <c r="X149" s="3">
        <v>4.2298221698229064</v>
      </c>
      <c r="Y149" s="3">
        <v>8.4475407557597642</v>
      </c>
      <c r="Z149" s="3">
        <v>5.1677094586484209</v>
      </c>
      <c r="AA149" s="3">
        <v>2.8692850478189875</v>
      </c>
      <c r="AB149" s="3">
        <v>2.8100574384413299</v>
      </c>
      <c r="AC149" s="3">
        <v>1.0601702219349278</v>
      </c>
      <c r="AD149" s="3">
        <v>2.1331840675845579</v>
      </c>
      <c r="AE149" s="3">
        <v>5.5035474025662738</v>
      </c>
      <c r="AF149" s="3">
        <v>4.229354700067538</v>
      </c>
      <c r="AG149" s="3">
        <v>6.38458778229736</v>
      </c>
      <c r="AH149" s="3">
        <v>2.0972932651321394</v>
      </c>
      <c r="AI149" s="3">
        <v>1.0621908268877291</v>
      </c>
      <c r="AJ149" s="2">
        <v>2.6478282862396698</v>
      </c>
      <c r="AK149" s="2">
        <v>1.2432938819488151</v>
      </c>
      <c r="AL149">
        <v>9.7772094879727378E-2</v>
      </c>
      <c r="AM149">
        <v>0.78725191962999796</v>
      </c>
    </row>
    <row r="150" spans="1:39" x14ac:dyDescent="0.25">
      <c r="A150">
        <v>139</v>
      </c>
      <c r="B150" t="s">
        <v>1908</v>
      </c>
      <c r="C150" t="s">
        <v>1909</v>
      </c>
      <c r="E150" t="s">
        <v>650</v>
      </c>
      <c r="F150" s="5" t="s">
        <v>1300</v>
      </c>
      <c r="G150" t="s">
        <v>208</v>
      </c>
      <c r="H150">
        <v>23237</v>
      </c>
      <c r="I150">
        <v>140.85</v>
      </c>
      <c r="J150">
        <v>5</v>
      </c>
      <c r="K150">
        <v>5</v>
      </c>
      <c r="L150">
        <v>6</v>
      </c>
      <c r="M150">
        <v>5</v>
      </c>
      <c r="N150">
        <v>3</v>
      </c>
      <c r="O150">
        <v>3</v>
      </c>
      <c r="P150">
        <v>4</v>
      </c>
      <c r="Q150">
        <v>1</v>
      </c>
      <c r="R150">
        <v>3</v>
      </c>
      <c r="S150">
        <v>5</v>
      </c>
      <c r="T150">
        <v>1</v>
      </c>
      <c r="U150">
        <v>3</v>
      </c>
      <c r="V150">
        <v>2</v>
      </c>
      <c r="W150">
        <v>1</v>
      </c>
      <c r="X150" s="3">
        <v>6.3447332547343605</v>
      </c>
      <c r="Y150" s="3">
        <v>4.6930781976443141</v>
      </c>
      <c r="Z150" s="3">
        <v>3.1006256751890526</v>
      </c>
      <c r="AA150" s="3">
        <v>2.8692850478189875</v>
      </c>
      <c r="AB150" s="3">
        <v>3.7467432512551064</v>
      </c>
      <c r="AC150" s="3">
        <v>1.0601702219349278</v>
      </c>
      <c r="AD150" s="3">
        <v>3.1997761013768371</v>
      </c>
      <c r="AE150" s="3">
        <v>4.5862895021385617</v>
      </c>
      <c r="AF150" s="3">
        <v>1.0573386750168845</v>
      </c>
      <c r="AG150" s="3">
        <v>2.7362519066988686</v>
      </c>
      <c r="AH150" s="3">
        <v>2.0972932651321394</v>
      </c>
      <c r="AI150" s="3">
        <v>1.0621908268877291</v>
      </c>
      <c r="AJ150" s="2">
        <v>1.8418540230391613</v>
      </c>
      <c r="AK150" s="2">
        <v>1.4999661247474672</v>
      </c>
      <c r="AL150">
        <v>9.8749581826507726E-2</v>
      </c>
      <c r="AM150">
        <v>0.32781374641584793</v>
      </c>
    </row>
    <row r="151" spans="1:39" x14ac:dyDescent="0.25">
      <c r="A151">
        <v>582</v>
      </c>
      <c r="B151" t="s">
        <v>2220</v>
      </c>
      <c r="C151" t="s">
        <v>2221</v>
      </c>
      <c r="E151" t="s">
        <v>663</v>
      </c>
      <c r="F151" s="5" t="s">
        <v>1313</v>
      </c>
      <c r="G151" t="s">
        <v>47</v>
      </c>
      <c r="H151">
        <v>89786</v>
      </c>
      <c r="I151">
        <v>133.4</v>
      </c>
      <c r="J151">
        <v>6</v>
      </c>
      <c r="K151">
        <v>6</v>
      </c>
      <c r="L151">
        <v>1</v>
      </c>
      <c r="M151">
        <v>6</v>
      </c>
      <c r="N151">
        <v>4</v>
      </c>
      <c r="O151">
        <v>0</v>
      </c>
      <c r="P151">
        <v>1</v>
      </c>
      <c r="Q151">
        <v>0</v>
      </c>
      <c r="R151">
        <v>0</v>
      </c>
      <c r="S151">
        <v>0</v>
      </c>
      <c r="T151">
        <v>2</v>
      </c>
      <c r="U151">
        <v>1</v>
      </c>
      <c r="V151">
        <v>0</v>
      </c>
      <c r="W151">
        <v>1</v>
      </c>
      <c r="X151" s="3">
        <v>1.0574555424557266</v>
      </c>
      <c r="Y151" s="3">
        <v>5.6316938371731764</v>
      </c>
      <c r="Z151" s="3">
        <v>4.1341675669187365</v>
      </c>
      <c r="AA151" s="3">
        <v>0</v>
      </c>
      <c r="AB151" s="3">
        <v>0.93668581281377661</v>
      </c>
      <c r="AC151" s="3">
        <v>0</v>
      </c>
      <c r="AD151" s="3">
        <v>0</v>
      </c>
      <c r="AE151" s="3">
        <v>0</v>
      </c>
      <c r="AF151" s="3">
        <v>2.114677350033769</v>
      </c>
      <c r="AG151" s="3">
        <v>0.91208396889962284</v>
      </c>
      <c r="AH151" s="3">
        <v>0</v>
      </c>
      <c r="AI151" s="3">
        <v>1.0621908268877291</v>
      </c>
      <c r="AJ151" s="2">
        <v>11.554906456877694</v>
      </c>
      <c r="AK151" s="2">
        <v>1.0711160141161726</v>
      </c>
      <c r="AL151">
        <v>0.10031507534293405</v>
      </c>
      <c r="AM151">
        <v>0.94179564385920744</v>
      </c>
    </row>
    <row r="152" spans="1:39" x14ac:dyDescent="0.25">
      <c r="A152">
        <v>1104</v>
      </c>
      <c r="B152" t="s">
        <v>2583</v>
      </c>
      <c r="C152" t="s">
        <v>2584</v>
      </c>
      <c r="E152" t="s">
        <v>132</v>
      </c>
      <c r="F152" s="5" t="s">
        <v>863</v>
      </c>
      <c r="G152" t="s">
        <v>17</v>
      </c>
      <c r="H152">
        <v>58072</v>
      </c>
      <c r="I152">
        <v>366.26</v>
      </c>
      <c r="J152">
        <v>47</v>
      </c>
      <c r="K152">
        <v>47</v>
      </c>
      <c r="L152">
        <v>224</v>
      </c>
      <c r="M152">
        <v>259</v>
      </c>
      <c r="N152">
        <v>51</v>
      </c>
      <c r="O152">
        <v>30</v>
      </c>
      <c r="P152">
        <v>39</v>
      </c>
      <c r="Q152">
        <v>9</v>
      </c>
      <c r="R152">
        <v>17</v>
      </c>
      <c r="S152">
        <v>30</v>
      </c>
      <c r="T152">
        <v>9</v>
      </c>
      <c r="U152">
        <v>29</v>
      </c>
      <c r="V152">
        <v>16</v>
      </c>
      <c r="W152">
        <v>9</v>
      </c>
      <c r="X152" s="3">
        <v>236.87004151008279</v>
      </c>
      <c r="Y152" s="3">
        <v>243.10145063797546</v>
      </c>
      <c r="Z152" s="3">
        <v>52.7106364782139</v>
      </c>
      <c r="AA152" s="3">
        <v>28.692850478189875</v>
      </c>
      <c r="AB152" s="3">
        <v>36.530746699737286</v>
      </c>
      <c r="AC152" s="3">
        <v>9.5415319974143493</v>
      </c>
      <c r="AD152" s="3">
        <v>18.132064574468743</v>
      </c>
      <c r="AE152" s="3">
        <v>27.517737012831368</v>
      </c>
      <c r="AF152" s="3">
        <v>9.5160480751519607</v>
      </c>
      <c r="AG152" s="3">
        <v>26.450435098089063</v>
      </c>
      <c r="AH152" s="3">
        <v>16.778346121057115</v>
      </c>
      <c r="AI152" s="3">
        <v>9.5597174419895623</v>
      </c>
      <c r="AJ152" s="2">
        <v>7.12474029673659</v>
      </c>
      <c r="AK152" s="2">
        <v>1.0450353971340844</v>
      </c>
      <c r="AL152">
        <v>0.10813528923572358</v>
      </c>
      <c r="AM152">
        <v>0.898959107279937</v>
      </c>
    </row>
    <row r="153" spans="1:39" x14ac:dyDescent="0.25">
      <c r="A153">
        <v>265</v>
      </c>
      <c r="B153" t="s">
        <v>1751</v>
      </c>
      <c r="C153" t="s">
        <v>1752</v>
      </c>
      <c r="E153" t="s">
        <v>686</v>
      </c>
      <c r="F153" s="5" t="s">
        <v>1335</v>
      </c>
      <c r="G153" t="s">
        <v>51</v>
      </c>
      <c r="H153">
        <v>34562</v>
      </c>
      <c r="I153">
        <v>126.35</v>
      </c>
      <c r="J153">
        <v>6</v>
      </c>
      <c r="K153">
        <v>6</v>
      </c>
      <c r="L153">
        <v>5</v>
      </c>
      <c r="M153">
        <v>5</v>
      </c>
      <c r="N153">
        <v>1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 s="3">
        <v>5.287277712278633</v>
      </c>
      <c r="Y153" s="3">
        <v>4.6930781976443141</v>
      </c>
      <c r="Z153" s="3">
        <v>1.0335418917296841</v>
      </c>
      <c r="AA153" s="3">
        <v>0</v>
      </c>
      <c r="AB153" s="3">
        <v>0</v>
      </c>
      <c r="AC153" s="3">
        <v>0</v>
      </c>
      <c r="AD153" s="3">
        <v>0</v>
      </c>
      <c r="AE153" s="3">
        <v>0</v>
      </c>
      <c r="AF153" s="3">
        <v>0</v>
      </c>
      <c r="AG153" s="3">
        <v>0</v>
      </c>
      <c r="AH153" s="3">
        <v>0</v>
      </c>
      <c r="AI153" s="3">
        <v>0</v>
      </c>
      <c r="AJ153" s="2" t="e">
        <v>#DIV/0!</v>
      </c>
      <c r="AK153" s="2" t="e">
        <v>#DIV/0!</v>
      </c>
      <c r="AL153">
        <v>0.11000219967701641</v>
      </c>
      <c r="AM153" t="e">
        <v>#DIV/0!</v>
      </c>
    </row>
    <row r="154" spans="1:39" x14ac:dyDescent="0.25">
      <c r="A154">
        <v>2326</v>
      </c>
      <c r="B154" t="s">
        <v>2860</v>
      </c>
      <c r="C154" t="s">
        <v>2861</v>
      </c>
      <c r="E154" t="s">
        <v>524</v>
      </c>
      <c r="F154" s="5" t="s">
        <v>1190</v>
      </c>
      <c r="G154" t="s">
        <v>51</v>
      </c>
      <c r="H154">
        <v>78033</v>
      </c>
      <c r="I154">
        <v>197.07</v>
      </c>
      <c r="J154">
        <v>14</v>
      </c>
      <c r="K154">
        <v>9</v>
      </c>
      <c r="L154">
        <v>5</v>
      </c>
      <c r="M154">
        <v>8</v>
      </c>
      <c r="N154">
        <v>11</v>
      </c>
      <c r="O154">
        <v>3</v>
      </c>
      <c r="P154">
        <v>4</v>
      </c>
      <c r="Q154">
        <v>3</v>
      </c>
      <c r="R154">
        <v>6</v>
      </c>
      <c r="S154">
        <v>5</v>
      </c>
      <c r="T154">
        <v>5</v>
      </c>
      <c r="U154">
        <v>10</v>
      </c>
      <c r="V154">
        <v>3</v>
      </c>
      <c r="W154">
        <v>2</v>
      </c>
      <c r="X154" s="3">
        <v>5.287277712278633</v>
      </c>
      <c r="Y154" s="3">
        <v>7.5089251162309019</v>
      </c>
      <c r="Z154" s="3">
        <v>11.368960809026527</v>
      </c>
      <c r="AA154" s="3">
        <v>2.8692850478189875</v>
      </c>
      <c r="AB154" s="3">
        <v>3.7467432512551064</v>
      </c>
      <c r="AC154" s="3">
        <v>3.1805106658047833</v>
      </c>
      <c r="AD154" s="3">
        <v>6.3995522027536742</v>
      </c>
      <c r="AE154" s="3">
        <v>4.5862895021385617</v>
      </c>
      <c r="AF154" s="3">
        <v>5.2866933750844227</v>
      </c>
      <c r="AG154" s="3">
        <v>9.1208396889962291</v>
      </c>
      <c r="AH154" s="3">
        <v>3.1459398976982094</v>
      </c>
      <c r="AI154" s="3">
        <v>2.1243816537754583</v>
      </c>
      <c r="AJ154" s="2">
        <v>2.4667041823821125</v>
      </c>
      <c r="AK154" s="2">
        <v>1.1307312042489026</v>
      </c>
      <c r="AL154">
        <v>0.11086715895938704</v>
      </c>
      <c r="AM154">
        <v>0.75389668944682597</v>
      </c>
    </row>
    <row r="155" spans="1:39" x14ac:dyDescent="0.25">
      <c r="A155">
        <v>956</v>
      </c>
      <c r="B155" t="s">
        <v>1662</v>
      </c>
      <c r="C155" t="s">
        <v>1663</v>
      </c>
      <c r="E155" t="s">
        <v>65</v>
      </c>
      <c r="F155" s="5" t="s">
        <v>813</v>
      </c>
      <c r="G155" t="s">
        <v>17</v>
      </c>
      <c r="H155">
        <v>179800</v>
      </c>
      <c r="I155">
        <v>431.05</v>
      </c>
      <c r="J155">
        <v>119</v>
      </c>
      <c r="K155">
        <v>119</v>
      </c>
      <c r="L155">
        <v>75</v>
      </c>
      <c r="M155">
        <v>89</v>
      </c>
      <c r="N155">
        <v>143</v>
      </c>
      <c r="O155">
        <v>14</v>
      </c>
      <c r="P155">
        <v>18</v>
      </c>
      <c r="Q155">
        <v>127</v>
      </c>
      <c r="R155">
        <v>10</v>
      </c>
      <c r="S155">
        <v>13</v>
      </c>
      <c r="T155">
        <v>134</v>
      </c>
      <c r="U155">
        <v>12</v>
      </c>
      <c r="V155">
        <v>8</v>
      </c>
      <c r="W155">
        <v>123</v>
      </c>
      <c r="X155" s="3">
        <v>79.309165684179504</v>
      </c>
      <c r="Y155" s="3">
        <v>83.536791918068786</v>
      </c>
      <c r="Z155" s="3">
        <v>147.79649051734484</v>
      </c>
      <c r="AA155" s="3">
        <v>13.389996889821942</v>
      </c>
      <c r="AB155" s="3">
        <v>16.86034463064798</v>
      </c>
      <c r="AC155" s="3">
        <v>134.64161818573584</v>
      </c>
      <c r="AD155" s="3">
        <v>10.66592033792279</v>
      </c>
      <c r="AE155" s="3">
        <v>11.92435270556026</v>
      </c>
      <c r="AF155" s="3">
        <v>141.68338245226252</v>
      </c>
      <c r="AG155" s="3">
        <v>10.945007626795475</v>
      </c>
      <c r="AH155" s="3">
        <v>8.3891730605285577</v>
      </c>
      <c r="AI155" s="3">
        <v>130.64947170719068</v>
      </c>
      <c r="AJ155" s="2">
        <v>1.8839150718632767</v>
      </c>
      <c r="AK155" s="2">
        <v>1.0952770710213315</v>
      </c>
      <c r="AL155">
        <v>0.11121816376721583</v>
      </c>
      <c r="AM155">
        <v>0.2881357264065374</v>
      </c>
    </row>
    <row r="156" spans="1:39" x14ac:dyDescent="0.25">
      <c r="A156">
        <v>464</v>
      </c>
      <c r="B156" t="s">
        <v>1658</v>
      </c>
      <c r="C156" t="s">
        <v>1659</v>
      </c>
      <c r="E156" t="s">
        <v>638</v>
      </c>
      <c r="F156" s="5" t="s">
        <v>1291</v>
      </c>
      <c r="G156" t="s">
        <v>51</v>
      </c>
      <c r="H156">
        <v>26507</v>
      </c>
      <c r="I156">
        <v>148.58000000000001</v>
      </c>
      <c r="J156">
        <v>8</v>
      </c>
      <c r="K156">
        <v>8</v>
      </c>
      <c r="L156">
        <v>10</v>
      </c>
      <c r="M156">
        <v>19</v>
      </c>
      <c r="N156">
        <v>5</v>
      </c>
      <c r="O156">
        <v>0</v>
      </c>
      <c r="P156">
        <v>3</v>
      </c>
      <c r="Q156">
        <v>2</v>
      </c>
      <c r="R156">
        <v>0</v>
      </c>
      <c r="S156">
        <v>3</v>
      </c>
      <c r="T156">
        <v>2</v>
      </c>
      <c r="U156">
        <v>1</v>
      </c>
      <c r="V156">
        <v>3</v>
      </c>
      <c r="W156">
        <v>0</v>
      </c>
      <c r="X156" s="3">
        <v>10.574555424557266</v>
      </c>
      <c r="Y156" s="3">
        <v>17.833697151048394</v>
      </c>
      <c r="Z156" s="3">
        <v>5.1677094586484209</v>
      </c>
      <c r="AA156" s="3">
        <v>0</v>
      </c>
      <c r="AB156" s="3">
        <v>2.8100574384413299</v>
      </c>
      <c r="AC156" s="3">
        <v>2.1203404438698557</v>
      </c>
      <c r="AD156" s="3">
        <v>0</v>
      </c>
      <c r="AE156" s="3">
        <v>2.7517737012831369</v>
      </c>
      <c r="AF156" s="3">
        <v>2.114677350033769</v>
      </c>
      <c r="AG156" s="3">
        <v>0.91208396889962284</v>
      </c>
      <c r="AH156" s="3">
        <v>3.1459398976982094</v>
      </c>
      <c r="AI156" s="3">
        <v>0</v>
      </c>
      <c r="AJ156" s="2">
        <v>6.8099903569070435</v>
      </c>
      <c r="AK156" s="2">
        <v>1.1992169615790957</v>
      </c>
      <c r="AL156">
        <v>0.11193185088917801</v>
      </c>
      <c r="AM156">
        <v>0.8002352831206172</v>
      </c>
    </row>
    <row r="157" spans="1:39" x14ac:dyDescent="0.25">
      <c r="A157">
        <v>104</v>
      </c>
      <c r="B157" t="s">
        <v>1803</v>
      </c>
      <c r="C157" t="s">
        <v>1804</v>
      </c>
      <c r="E157" t="s">
        <v>483</v>
      </c>
      <c r="F157" s="5" t="s">
        <v>1152</v>
      </c>
      <c r="G157" t="s">
        <v>51</v>
      </c>
      <c r="H157">
        <v>103746</v>
      </c>
      <c r="I157">
        <v>213.09</v>
      </c>
      <c r="J157">
        <v>24</v>
      </c>
      <c r="K157">
        <v>24</v>
      </c>
      <c r="L157">
        <v>10</v>
      </c>
      <c r="M157">
        <v>24</v>
      </c>
      <c r="N157">
        <v>6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2</v>
      </c>
      <c r="U157">
        <v>0</v>
      </c>
      <c r="V157">
        <v>0</v>
      </c>
      <c r="W157">
        <v>0</v>
      </c>
      <c r="X157" s="3">
        <v>10.574555424557266</v>
      </c>
      <c r="Y157" s="3">
        <v>22.526775348692706</v>
      </c>
      <c r="Z157" s="3">
        <v>6.2012513503781053</v>
      </c>
      <c r="AA157" s="3">
        <v>0</v>
      </c>
      <c r="AB157" s="3">
        <v>0</v>
      </c>
      <c r="AC157" s="3">
        <v>0</v>
      </c>
      <c r="AD157" s="3">
        <v>0</v>
      </c>
      <c r="AE157" s="3">
        <v>0</v>
      </c>
      <c r="AF157" s="3">
        <v>2.114677350033769</v>
      </c>
      <c r="AG157" s="3">
        <v>0</v>
      </c>
      <c r="AH157" s="3">
        <v>0</v>
      </c>
      <c r="AI157" s="3">
        <v>0</v>
      </c>
      <c r="AJ157" s="2" t="e">
        <v>#DIV/0!</v>
      </c>
      <c r="AK157" s="2" t="e">
        <v>#DIV/0!</v>
      </c>
      <c r="AL157">
        <v>0.11521886204010456</v>
      </c>
      <c r="AM157">
        <v>0.42264973081037416</v>
      </c>
    </row>
    <row r="158" spans="1:39" x14ac:dyDescent="0.25">
      <c r="A158">
        <v>35</v>
      </c>
      <c r="B158" t="s">
        <v>1779</v>
      </c>
      <c r="C158" t="s">
        <v>1780</v>
      </c>
      <c r="E158" t="s">
        <v>204</v>
      </c>
      <c r="F158" s="5" t="s">
        <v>919</v>
      </c>
      <c r="G158" t="s">
        <v>203</v>
      </c>
      <c r="H158">
        <v>18211</v>
      </c>
      <c r="I158">
        <v>321.47000000000003</v>
      </c>
      <c r="J158">
        <v>26</v>
      </c>
      <c r="K158">
        <v>25</v>
      </c>
      <c r="L158">
        <v>208</v>
      </c>
      <c r="M158">
        <v>198</v>
      </c>
      <c r="N158">
        <v>30</v>
      </c>
      <c r="O158">
        <v>74</v>
      </c>
      <c r="P158">
        <v>81</v>
      </c>
      <c r="Q158">
        <v>4</v>
      </c>
      <c r="R158">
        <v>55</v>
      </c>
      <c r="S158">
        <v>60</v>
      </c>
      <c r="T158">
        <v>4</v>
      </c>
      <c r="U158">
        <v>68</v>
      </c>
      <c r="V158">
        <v>93</v>
      </c>
      <c r="W158">
        <v>3</v>
      </c>
      <c r="X158" s="3">
        <v>219.95075283079115</v>
      </c>
      <c r="Y158" s="3">
        <v>185.84589662671482</v>
      </c>
      <c r="Z158" s="3">
        <v>31.006256751890529</v>
      </c>
      <c r="AA158" s="3">
        <v>70.775697846201695</v>
      </c>
      <c r="AB158" s="3">
        <v>75.871550837915905</v>
      </c>
      <c r="AC158" s="3">
        <v>4.2406808877397113</v>
      </c>
      <c r="AD158" s="3">
        <v>58.662561858575344</v>
      </c>
      <c r="AE158" s="3">
        <v>55.035474025662737</v>
      </c>
      <c r="AF158" s="3">
        <v>4.229354700067538</v>
      </c>
      <c r="AG158" s="3">
        <v>62.021709885174353</v>
      </c>
      <c r="AH158" s="3">
        <v>97.524136828644487</v>
      </c>
      <c r="AI158" s="3">
        <v>3.1865724806631874</v>
      </c>
      <c r="AJ158" s="2">
        <v>2.8948830264211298</v>
      </c>
      <c r="AK158" s="2">
        <v>0.72467054301804612</v>
      </c>
      <c r="AL158">
        <v>0.11845221298420539</v>
      </c>
      <c r="AM158">
        <v>0.39324959216953026</v>
      </c>
    </row>
    <row r="159" spans="1:39" x14ac:dyDescent="0.25">
      <c r="A159">
        <v>635</v>
      </c>
      <c r="B159" t="s">
        <v>2342</v>
      </c>
      <c r="C159" t="s">
        <v>2343</v>
      </c>
      <c r="E159" t="s">
        <v>69</v>
      </c>
      <c r="F159" s="5"/>
      <c r="G159" t="s">
        <v>29</v>
      </c>
      <c r="H159">
        <v>15203</v>
      </c>
      <c r="I159">
        <v>192.4</v>
      </c>
      <c r="J159">
        <v>12</v>
      </c>
      <c r="K159">
        <v>12</v>
      </c>
      <c r="L159">
        <v>11</v>
      </c>
      <c r="M159">
        <v>15</v>
      </c>
      <c r="N159">
        <v>20</v>
      </c>
      <c r="O159">
        <v>10</v>
      </c>
      <c r="P159">
        <v>10</v>
      </c>
      <c r="Q159">
        <v>11</v>
      </c>
      <c r="R159">
        <v>15</v>
      </c>
      <c r="S159">
        <v>13</v>
      </c>
      <c r="T159">
        <v>15</v>
      </c>
      <c r="U159">
        <v>9</v>
      </c>
      <c r="V159">
        <v>6</v>
      </c>
      <c r="W159">
        <v>14</v>
      </c>
      <c r="X159" s="3">
        <v>11.632010967012993</v>
      </c>
      <c r="Y159" s="3">
        <v>14.079234592932941</v>
      </c>
      <c r="Z159" s="3">
        <v>20.670837834593684</v>
      </c>
      <c r="AA159" s="3">
        <v>9.5642834927299596</v>
      </c>
      <c r="AB159" s="3">
        <v>9.3668581281377659</v>
      </c>
      <c r="AC159" s="3">
        <v>11.661872441284206</v>
      </c>
      <c r="AD159" s="3">
        <v>15.998880506884186</v>
      </c>
      <c r="AE159" s="3">
        <v>11.92435270556026</v>
      </c>
      <c r="AF159" s="3">
        <v>15.860080125253269</v>
      </c>
      <c r="AG159" s="3">
        <v>8.2087557200966064</v>
      </c>
      <c r="AH159" s="3">
        <v>6.2918797953964187</v>
      </c>
      <c r="AI159" s="3">
        <v>14.87067157642821</v>
      </c>
      <c r="AJ159" s="2">
        <v>1.516100482950488</v>
      </c>
      <c r="AK159" s="2">
        <v>1.4906831759537387</v>
      </c>
      <c r="AL159">
        <v>0.12137793092688276</v>
      </c>
      <c r="AM159">
        <v>0.13897796274212704</v>
      </c>
    </row>
    <row r="160" spans="1:39" x14ac:dyDescent="0.25">
      <c r="A160">
        <v>361</v>
      </c>
      <c r="B160" t="s">
        <v>1996</v>
      </c>
      <c r="C160" t="s">
        <v>1997</v>
      </c>
      <c r="E160" t="s">
        <v>704</v>
      </c>
      <c r="F160" s="5" t="s">
        <v>1352</v>
      </c>
      <c r="G160" t="s">
        <v>208</v>
      </c>
      <c r="H160">
        <v>24970</v>
      </c>
      <c r="I160">
        <v>114.19</v>
      </c>
      <c r="J160">
        <v>4</v>
      </c>
      <c r="K160">
        <v>1</v>
      </c>
      <c r="L160">
        <v>10</v>
      </c>
      <c r="M160">
        <v>9</v>
      </c>
      <c r="N160">
        <v>6</v>
      </c>
      <c r="O160">
        <v>5</v>
      </c>
      <c r="P160">
        <v>3</v>
      </c>
      <c r="Q160">
        <v>5</v>
      </c>
      <c r="R160">
        <v>6</v>
      </c>
      <c r="S160">
        <v>5</v>
      </c>
      <c r="T160">
        <v>5</v>
      </c>
      <c r="U160">
        <v>5</v>
      </c>
      <c r="V160">
        <v>4</v>
      </c>
      <c r="W160">
        <v>3</v>
      </c>
      <c r="X160" s="3">
        <v>10.574555424557266</v>
      </c>
      <c r="Y160" s="3">
        <v>8.4475407557597642</v>
      </c>
      <c r="Z160" s="3">
        <v>6.2012513503781053</v>
      </c>
      <c r="AA160" s="3">
        <v>4.7821417463649798</v>
      </c>
      <c r="AB160" s="3">
        <v>2.8100574384413299</v>
      </c>
      <c r="AC160" s="3">
        <v>5.3008511096746389</v>
      </c>
      <c r="AD160" s="3">
        <v>6.3995522027536742</v>
      </c>
      <c r="AE160" s="3">
        <v>4.5862895021385617</v>
      </c>
      <c r="AF160" s="3">
        <v>5.2866933750844227</v>
      </c>
      <c r="AG160" s="3">
        <v>4.5604198444981145</v>
      </c>
      <c r="AH160" s="3">
        <v>4.1945865302642789</v>
      </c>
      <c r="AI160" s="3">
        <v>3.1865724806631874</v>
      </c>
      <c r="AJ160" s="2">
        <v>1.9563522172477941</v>
      </c>
      <c r="AK160" s="2">
        <v>1.3626786940810038</v>
      </c>
      <c r="AL160">
        <v>0.12467827491622796</v>
      </c>
      <c r="AM160">
        <v>0.11296775231802314</v>
      </c>
    </row>
    <row r="161" spans="1:39" x14ac:dyDescent="0.25">
      <c r="A161">
        <v>722</v>
      </c>
      <c r="B161" t="s">
        <v>2334</v>
      </c>
      <c r="C161" t="s">
        <v>2335</v>
      </c>
      <c r="E161" t="s">
        <v>429</v>
      </c>
      <c r="F161" s="5" t="s">
        <v>1103</v>
      </c>
      <c r="G161" t="s">
        <v>51</v>
      </c>
      <c r="H161">
        <v>89967</v>
      </c>
      <c r="I161">
        <v>235.9</v>
      </c>
      <c r="J161">
        <v>23</v>
      </c>
      <c r="K161">
        <v>23</v>
      </c>
      <c r="L161">
        <v>8</v>
      </c>
      <c r="M161">
        <v>14</v>
      </c>
      <c r="N161">
        <v>12</v>
      </c>
      <c r="O161">
        <v>0</v>
      </c>
      <c r="P161">
        <v>2</v>
      </c>
      <c r="Q161">
        <v>10</v>
      </c>
      <c r="R161">
        <v>0</v>
      </c>
      <c r="S161">
        <v>0</v>
      </c>
      <c r="T161">
        <v>6</v>
      </c>
      <c r="U161">
        <v>0</v>
      </c>
      <c r="V161">
        <v>0</v>
      </c>
      <c r="W161">
        <v>10</v>
      </c>
      <c r="X161" s="3">
        <v>8.4596443396458127</v>
      </c>
      <c r="Y161" s="3">
        <v>13.140618953404079</v>
      </c>
      <c r="Z161" s="3">
        <v>12.402502700756211</v>
      </c>
      <c r="AA161" s="3">
        <v>0</v>
      </c>
      <c r="AB161" s="3">
        <v>1.8733716256275532</v>
      </c>
      <c r="AC161" s="3">
        <v>10.601702219349278</v>
      </c>
      <c r="AD161" s="3">
        <v>0</v>
      </c>
      <c r="AE161" s="3">
        <v>0</v>
      </c>
      <c r="AF161" s="3">
        <v>6.3440320501013074</v>
      </c>
      <c r="AG161" s="3">
        <v>0</v>
      </c>
      <c r="AH161" s="3">
        <v>0</v>
      </c>
      <c r="AI161" s="3">
        <v>10.621908268877291</v>
      </c>
      <c r="AJ161" s="2">
        <v>2.7256564904020615</v>
      </c>
      <c r="AK161" s="2">
        <v>0.59725916375023025</v>
      </c>
      <c r="AL161">
        <v>0.12497585569111391</v>
      </c>
      <c r="AM161">
        <v>0.42264973081037416</v>
      </c>
    </row>
    <row r="162" spans="1:39" x14ac:dyDescent="0.25">
      <c r="A162">
        <v>1312</v>
      </c>
      <c r="B162" t="s">
        <v>2537</v>
      </c>
      <c r="C162" t="s">
        <v>2538</v>
      </c>
      <c r="E162" t="s">
        <v>319</v>
      </c>
      <c r="F162" s="5" t="s">
        <v>1009</v>
      </c>
      <c r="G162" t="s">
        <v>47</v>
      </c>
      <c r="H162">
        <v>44501</v>
      </c>
      <c r="I162">
        <v>277.39999999999998</v>
      </c>
      <c r="J162">
        <v>32</v>
      </c>
      <c r="K162">
        <v>32</v>
      </c>
      <c r="L162">
        <v>19</v>
      </c>
      <c r="M162">
        <v>46</v>
      </c>
      <c r="N162">
        <v>23</v>
      </c>
      <c r="O162">
        <v>10</v>
      </c>
      <c r="P162">
        <v>9</v>
      </c>
      <c r="Q162">
        <v>10</v>
      </c>
      <c r="R162">
        <v>9</v>
      </c>
      <c r="S162">
        <v>17</v>
      </c>
      <c r="T162">
        <v>11</v>
      </c>
      <c r="U162">
        <v>12</v>
      </c>
      <c r="V162">
        <v>10</v>
      </c>
      <c r="W162">
        <v>7</v>
      </c>
      <c r="X162" s="3">
        <v>20.091655306658808</v>
      </c>
      <c r="Y162" s="3">
        <v>43.176319418327687</v>
      </c>
      <c r="Z162" s="3">
        <v>23.771463509782738</v>
      </c>
      <c r="AA162" s="3">
        <v>9.5642834927299596</v>
      </c>
      <c r="AB162" s="3">
        <v>8.4301723153239898</v>
      </c>
      <c r="AC162" s="3">
        <v>10.601702219349278</v>
      </c>
      <c r="AD162" s="3">
        <v>9.5993283041305109</v>
      </c>
      <c r="AE162" s="3">
        <v>15.593384307271108</v>
      </c>
      <c r="AF162" s="3">
        <v>11.63072542518573</v>
      </c>
      <c r="AG162" s="3">
        <v>10.945007626795475</v>
      </c>
      <c r="AH162" s="3">
        <v>10.486466325660698</v>
      </c>
      <c r="AI162" s="3">
        <v>7.4353357882141049</v>
      </c>
      <c r="AJ162" s="2">
        <v>3.043745881924445</v>
      </c>
      <c r="AK162" s="2">
        <v>1.2756324085479742</v>
      </c>
      <c r="AL162">
        <v>0.12631844214061549</v>
      </c>
      <c r="AM162">
        <v>0.31892128547090881</v>
      </c>
    </row>
    <row r="163" spans="1:39" x14ac:dyDescent="0.25">
      <c r="A163">
        <v>703</v>
      </c>
      <c r="B163" t="s">
        <v>2388</v>
      </c>
      <c r="C163" t="s">
        <v>2389</v>
      </c>
      <c r="E163" t="s">
        <v>493</v>
      </c>
      <c r="F163" s="5" t="s">
        <v>1160</v>
      </c>
      <c r="G163" t="s">
        <v>47</v>
      </c>
      <c r="H163">
        <v>99787</v>
      </c>
      <c r="I163">
        <v>210.06</v>
      </c>
      <c r="J163">
        <v>15</v>
      </c>
      <c r="K163">
        <v>15</v>
      </c>
      <c r="L163">
        <v>14</v>
      </c>
      <c r="M163">
        <v>14</v>
      </c>
      <c r="N163">
        <v>3</v>
      </c>
      <c r="O163">
        <v>1</v>
      </c>
      <c r="P163">
        <v>1</v>
      </c>
      <c r="Q163">
        <v>1</v>
      </c>
      <c r="R163">
        <v>0</v>
      </c>
      <c r="S163">
        <v>1</v>
      </c>
      <c r="T163">
        <v>2</v>
      </c>
      <c r="U163">
        <v>0</v>
      </c>
      <c r="V163">
        <v>1</v>
      </c>
      <c r="W163">
        <v>0</v>
      </c>
      <c r="X163" s="3">
        <v>14.804377594380174</v>
      </c>
      <c r="Y163" s="3">
        <v>13.140618953404079</v>
      </c>
      <c r="Z163" s="3">
        <v>3.1006256751890526</v>
      </c>
      <c r="AA163" s="3">
        <v>0.95642834927299591</v>
      </c>
      <c r="AB163" s="3">
        <v>0.93668581281377661</v>
      </c>
      <c r="AC163" s="3">
        <v>1.0601702219349278</v>
      </c>
      <c r="AD163" s="3">
        <v>0</v>
      </c>
      <c r="AE163" s="3">
        <v>0.91725790042771227</v>
      </c>
      <c r="AF163" s="3">
        <v>2.114677350033769</v>
      </c>
      <c r="AG163" s="3">
        <v>0</v>
      </c>
      <c r="AH163" s="3">
        <v>1.0486466325660697</v>
      </c>
      <c r="AI163" s="3">
        <v>0</v>
      </c>
      <c r="AJ163" s="2">
        <v>10.512235933302245</v>
      </c>
      <c r="AK163" s="2">
        <v>2.8912840191383102</v>
      </c>
      <c r="AL163">
        <v>0.12662127950422342</v>
      </c>
      <c r="AM163">
        <v>0.4595636833484511</v>
      </c>
    </row>
    <row r="164" spans="1:39" x14ac:dyDescent="0.25">
      <c r="A164">
        <v>107</v>
      </c>
      <c r="B164" t="s">
        <v>1846</v>
      </c>
      <c r="C164" t="s">
        <v>1847</v>
      </c>
      <c r="E164" t="s">
        <v>664</v>
      </c>
      <c r="F164" s="5" t="s">
        <v>1314</v>
      </c>
      <c r="G164" t="s">
        <v>51</v>
      </c>
      <c r="H164">
        <v>13243</v>
      </c>
      <c r="I164">
        <v>133.19</v>
      </c>
      <c r="J164">
        <v>5</v>
      </c>
      <c r="K164">
        <v>5</v>
      </c>
      <c r="L164">
        <v>1</v>
      </c>
      <c r="M164">
        <v>3</v>
      </c>
      <c r="N164">
        <v>5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 s="3">
        <v>1.0574555424557266</v>
      </c>
      <c r="Y164" s="3">
        <v>2.8158469185865882</v>
      </c>
      <c r="Z164" s="3">
        <v>5.1677094586484209</v>
      </c>
      <c r="AA164" s="3">
        <v>0</v>
      </c>
      <c r="AB164" s="3">
        <v>0</v>
      </c>
      <c r="AC164" s="3">
        <v>0</v>
      </c>
      <c r="AD164" s="3">
        <v>0</v>
      </c>
      <c r="AE164" s="3">
        <v>0</v>
      </c>
      <c r="AF164" s="3">
        <v>0</v>
      </c>
      <c r="AG164" s="3">
        <v>0</v>
      </c>
      <c r="AH164" s="3">
        <v>0</v>
      </c>
      <c r="AI164" s="3">
        <v>0</v>
      </c>
      <c r="AJ164" s="2" t="e">
        <v>#DIV/0!</v>
      </c>
      <c r="AK164" s="2" t="e">
        <v>#DIV/0!</v>
      </c>
      <c r="AL164">
        <v>0.12702129613477997</v>
      </c>
      <c r="AM164" t="e">
        <v>#DIV/0!</v>
      </c>
    </row>
    <row r="165" spans="1:39" x14ac:dyDescent="0.25">
      <c r="A165">
        <v>29</v>
      </c>
      <c r="B165" t="s">
        <v>1821</v>
      </c>
      <c r="C165" t="s">
        <v>1822</v>
      </c>
      <c r="E165" t="s">
        <v>596</v>
      </c>
      <c r="F165" s="5" t="s">
        <v>1071</v>
      </c>
      <c r="G165" t="s">
        <v>51</v>
      </c>
      <c r="H165">
        <v>17552</v>
      </c>
      <c r="I165">
        <v>168.38</v>
      </c>
      <c r="J165">
        <v>8</v>
      </c>
      <c r="K165">
        <v>1</v>
      </c>
      <c r="L165">
        <v>2</v>
      </c>
      <c r="M165">
        <v>11</v>
      </c>
      <c r="N165">
        <v>10</v>
      </c>
      <c r="O165">
        <v>1</v>
      </c>
      <c r="P165">
        <v>2</v>
      </c>
      <c r="Q165">
        <v>2</v>
      </c>
      <c r="R165">
        <v>1</v>
      </c>
      <c r="S165">
        <v>5</v>
      </c>
      <c r="T165">
        <v>4</v>
      </c>
      <c r="U165">
        <v>1</v>
      </c>
      <c r="V165">
        <v>1</v>
      </c>
      <c r="W165">
        <v>3</v>
      </c>
      <c r="X165" s="3">
        <v>2.1149110849114532</v>
      </c>
      <c r="Y165" s="3">
        <v>10.324772034817491</v>
      </c>
      <c r="Z165" s="3">
        <v>10.335418917296842</v>
      </c>
      <c r="AA165" s="3">
        <v>0.95642834927299591</v>
      </c>
      <c r="AB165" s="3">
        <v>1.8733716256275532</v>
      </c>
      <c r="AC165" s="3">
        <v>2.1203404438698557</v>
      </c>
      <c r="AD165" s="3">
        <v>1.066592033792279</v>
      </c>
      <c r="AE165" s="3">
        <v>4.5862895021385617</v>
      </c>
      <c r="AF165" s="3">
        <v>4.229354700067538</v>
      </c>
      <c r="AG165" s="3">
        <v>0.91208396889962284</v>
      </c>
      <c r="AH165" s="3">
        <v>1.0486466325660697</v>
      </c>
      <c r="AI165" s="3">
        <v>3.1865724806631874</v>
      </c>
      <c r="AJ165" s="2">
        <v>4.6009001988438607</v>
      </c>
      <c r="AK165" s="2">
        <v>1.9198862158144321</v>
      </c>
      <c r="AL165">
        <v>0.1310243347355019</v>
      </c>
      <c r="AM165">
        <v>0.25943004083441101</v>
      </c>
    </row>
    <row r="166" spans="1:39" x14ac:dyDescent="0.25">
      <c r="A166">
        <v>319</v>
      </c>
      <c r="B166" t="s">
        <v>1982</v>
      </c>
      <c r="C166" t="s">
        <v>1983</v>
      </c>
      <c r="E166" t="s">
        <v>556</v>
      </c>
      <c r="F166" s="5" t="s">
        <v>1218</v>
      </c>
      <c r="G166" t="s">
        <v>29</v>
      </c>
      <c r="H166">
        <v>16288</v>
      </c>
      <c r="I166">
        <v>187.82</v>
      </c>
      <c r="J166">
        <v>10</v>
      </c>
      <c r="K166">
        <v>10</v>
      </c>
      <c r="L166">
        <v>18</v>
      </c>
      <c r="M166">
        <v>19</v>
      </c>
      <c r="N166">
        <v>3</v>
      </c>
      <c r="O166">
        <v>4</v>
      </c>
      <c r="P166">
        <v>6</v>
      </c>
      <c r="Q166">
        <v>1</v>
      </c>
      <c r="R166">
        <v>6</v>
      </c>
      <c r="S166">
        <v>7</v>
      </c>
      <c r="T166">
        <v>3</v>
      </c>
      <c r="U166">
        <v>3</v>
      </c>
      <c r="V166">
        <v>3</v>
      </c>
      <c r="W166">
        <v>3</v>
      </c>
      <c r="X166" s="3">
        <v>19.03419976420308</v>
      </c>
      <c r="Y166" s="3">
        <v>17.833697151048394</v>
      </c>
      <c r="Z166" s="3">
        <v>3.1006256751890526</v>
      </c>
      <c r="AA166" s="3">
        <v>3.8257133970919837</v>
      </c>
      <c r="AB166" s="3">
        <v>5.6201148768826599</v>
      </c>
      <c r="AC166" s="3">
        <v>1.0601702219349278</v>
      </c>
      <c r="AD166" s="3">
        <v>6.3995522027536742</v>
      </c>
      <c r="AE166" s="3">
        <v>6.420805302993986</v>
      </c>
      <c r="AF166" s="3">
        <v>3.1720160250506537</v>
      </c>
      <c r="AG166" s="3">
        <v>2.7362519066988686</v>
      </c>
      <c r="AH166" s="3">
        <v>3.1459398976982094</v>
      </c>
      <c r="AI166" s="3">
        <v>3.1865724806631874</v>
      </c>
      <c r="AJ166" s="2">
        <v>3.8043525901894957</v>
      </c>
      <c r="AK166" s="2">
        <v>1.7634567431798718</v>
      </c>
      <c r="AL166">
        <v>0.1326667590737276</v>
      </c>
      <c r="AM166">
        <v>0.18649393364080824</v>
      </c>
    </row>
    <row r="167" spans="1:39" x14ac:dyDescent="0.25">
      <c r="A167">
        <v>1367</v>
      </c>
      <c r="B167" t="s">
        <v>2599</v>
      </c>
      <c r="C167" t="s">
        <v>2600</v>
      </c>
      <c r="E167" t="s">
        <v>382</v>
      </c>
      <c r="F167" s="5" t="s">
        <v>1064</v>
      </c>
      <c r="G167" t="s">
        <v>51</v>
      </c>
      <c r="H167">
        <v>278931</v>
      </c>
      <c r="I167">
        <v>253.88</v>
      </c>
      <c r="J167">
        <v>30</v>
      </c>
      <c r="K167">
        <v>30</v>
      </c>
      <c r="L167">
        <v>8</v>
      </c>
      <c r="M167">
        <v>5</v>
      </c>
      <c r="N167">
        <v>16</v>
      </c>
      <c r="O167">
        <v>3</v>
      </c>
      <c r="P167">
        <v>2</v>
      </c>
      <c r="Q167">
        <v>4</v>
      </c>
      <c r="R167">
        <v>9</v>
      </c>
      <c r="S167">
        <v>5</v>
      </c>
      <c r="T167">
        <v>4</v>
      </c>
      <c r="U167">
        <v>14</v>
      </c>
      <c r="V167">
        <v>5</v>
      </c>
      <c r="W167">
        <v>5</v>
      </c>
      <c r="X167" s="3">
        <v>8.4596443396458127</v>
      </c>
      <c r="Y167" s="3">
        <v>4.6930781976443141</v>
      </c>
      <c r="Z167" s="3">
        <v>16.536670267674946</v>
      </c>
      <c r="AA167" s="3">
        <v>2.8692850478189875</v>
      </c>
      <c r="AB167" s="3">
        <v>1.8733716256275532</v>
      </c>
      <c r="AC167" s="3">
        <v>4.2406808877397113</v>
      </c>
      <c r="AD167" s="3">
        <v>9.5993283041305109</v>
      </c>
      <c r="AE167" s="3">
        <v>4.5862895021385617</v>
      </c>
      <c r="AF167" s="3">
        <v>4.229354700067538</v>
      </c>
      <c r="AG167" s="3">
        <v>12.76917556459472</v>
      </c>
      <c r="AH167" s="3">
        <v>5.2432331628303492</v>
      </c>
      <c r="AI167" s="3">
        <v>5.3109541344386457</v>
      </c>
      <c r="AJ167" s="2">
        <v>3.3049401297399967</v>
      </c>
      <c r="AK167" s="2">
        <v>0.789550487011765</v>
      </c>
      <c r="AL167">
        <v>0.13361711484956729</v>
      </c>
      <c r="AM167">
        <v>0.16971467956557651</v>
      </c>
    </row>
    <row r="168" spans="1:39" x14ac:dyDescent="0.25">
      <c r="A168">
        <v>678</v>
      </c>
      <c r="B168" t="s">
        <v>2607</v>
      </c>
      <c r="C168" t="s">
        <v>2608</v>
      </c>
      <c r="E168" t="s">
        <v>633</v>
      </c>
      <c r="F168" s="5" t="s">
        <v>1286</v>
      </c>
      <c r="G168" t="s">
        <v>208</v>
      </c>
      <c r="H168">
        <v>23562</v>
      </c>
      <c r="I168">
        <v>150.75</v>
      </c>
      <c r="J168">
        <v>8</v>
      </c>
      <c r="K168">
        <v>1</v>
      </c>
      <c r="L168">
        <v>13</v>
      </c>
      <c r="M168">
        <v>10</v>
      </c>
      <c r="N168">
        <v>6</v>
      </c>
      <c r="O168">
        <v>7</v>
      </c>
      <c r="P168">
        <v>3</v>
      </c>
      <c r="Q168">
        <v>5</v>
      </c>
      <c r="R168">
        <v>6</v>
      </c>
      <c r="S168">
        <v>7</v>
      </c>
      <c r="T168">
        <v>5</v>
      </c>
      <c r="U168">
        <v>5</v>
      </c>
      <c r="V168">
        <v>5</v>
      </c>
      <c r="W168">
        <v>3</v>
      </c>
      <c r="X168" s="3">
        <v>13.746922051924447</v>
      </c>
      <c r="Y168" s="3">
        <v>9.3861563952886282</v>
      </c>
      <c r="Z168" s="3">
        <v>6.2012513503781053</v>
      </c>
      <c r="AA168" s="3">
        <v>6.6949984449109712</v>
      </c>
      <c r="AB168" s="3">
        <v>2.8100574384413299</v>
      </c>
      <c r="AC168" s="3">
        <v>5.3008511096746389</v>
      </c>
      <c r="AD168" s="3">
        <v>6.3995522027536742</v>
      </c>
      <c r="AE168" s="3">
        <v>6.420805302993986</v>
      </c>
      <c r="AF168" s="3">
        <v>5.2866933750844227</v>
      </c>
      <c r="AG168" s="3">
        <v>4.5604198444981145</v>
      </c>
      <c r="AH168" s="3">
        <v>5.2432331628303492</v>
      </c>
      <c r="AI168" s="3">
        <v>3.1865724806631874</v>
      </c>
      <c r="AJ168" s="2">
        <v>1.9812585484568161</v>
      </c>
      <c r="AK168" s="2">
        <v>1.3938981195954216</v>
      </c>
      <c r="AL168">
        <v>0.13385586647652115</v>
      </c>
      <c r="AM168">
        <v>2.4946857072910656E-2</v>
      </c>
    </row>
    <row r="169" spans="1:39" x14ac:dyDescent="0.25">
      <c r="A169">
        <v>462</v>
      </c>
      <c r="B169" t="s">
        <v>1582</v>
      </c>
      <c r="C169" t="s">
        <v>1583</v>
      </c>
      <c r="E169" t="s">
        <v>290</v>
      </c>
      <c r="F169" s="5" t="s">
        <v>986</v>
      </c>
      <c r="G169" t="s">
        <v>29</v>
      </c>
      <c r="H169">
        <v>51775</v>
      </c>
      <c r="I169">
        <v>288.60000000000002</v>
      </c>
      <c r="J169">
        <v>34</v>
      </c>
      <c r="K169">
        <v>34</v>
      </c>
      <c r="L169">
        <v>45</v>
      </c>
      <c r="M169">
        <v>72</v>
      </c>
      <c r="N169">
        <v>16</v>
      </c>
      <c r="O169">
        <v>19</v>
      </c>
      <c r="P169">
        <v>23</v>
      </c>
      <c r="Q169">
        <v>9</v>
      </c>
      <c r="R169">
        <v>21</v>
      </c>
      <c r="S169">
        <v>28</v>
      </c>
      <c r="T169">
        <v>8</v>
      </c>
      <c r="U169">
        <v>28</v>
      </c>
      <c r="V169">
        <v>24</v>
      </c>
      <c r="W169">
        <v>9</v>
      </c>
      <c r="X169" s="3">
        <v>47.585499410507701</v>
      </c>
      <c r="Y169" s="3">
        <v>67.580326046078113</v>
      </c>
      <c r="Z169" s="3">
        <v>16.536670267674946</v>
      </c>
      <c r="AA169" s="3">
        <v>18.172138636186922</v>
      </c>
      <c r="AB169" s="3">
        <v>21.543773694716862</v>
      </c>
      <c r="AC169" s="3">
        <v>9.5415319974143493</v>
      </c>
      <c r="AD169" s="3">
        <v>22.398432709637859</v>
      </c>
      <c r="AE169" s="3">
        <v>25.683221211975944</v>
      </c>
      <c r="AF169" s="3">
        <v>8.458709400135076</v>
      </c>
      <c r="AG169" s="3">
        <v>25.53835112918944</v>
      </c>
      <c r="AH169" s="3">
        <v>25.167519181585675</v>
      </c>
      <c r="AI169" s="3">
        <v>9.5597174419895623</v>
      </c>
      <c r="AJ169" s="2">
        <v>2.6737582008197069</v>
      </c>
      <c r="AK169" s="2">
        <v>0.93818654111035538</v>
      </c>
      <c r="AL169">
        <v>0.13575649416012037</v>
      </c>
      <c r="AM169">
        <v>0.36123978535670298</v>
      </c>
    </row>
    <row r="170" spans="1:39" x14ac:dyDescent="0.25">
      <c r="A170">
        <v>328</v>
      </c>
      <c r="B170" t="s">
        <v>1992</v>
      </c>
      <c r="C170" t="s">
        <v>1993</v>
      </c>
      <c r="E170" t="s">
        <v>373</v>
      </c>
      <c r="F170" s="5" t="s">
        <v>1056</v>
      </c>
      <c r="G170" t="s">
        <v>51</v>
      </c>
      <c r="H170">
        <v>29980</v>
      </c>
      <c r="I170">
        <v>257.31</v>
      </c>
      <c r="J170">
        <v>15</v>
      </c>
      <c r="K170">
        <v>15</v>
      </c>
      <c r="L170">
        <v>11</v>
      </c>
      <c r="M170">
        <v>12</v>
      </c>
      <c r="N170">
        <v>10</v>
      </c>
      <c r="O170">
        <v>5</v>
      </c>
      <c r="P170">
        <v>5</v>
      </c>
      <c r="Q170">
        <v>9</v>
      </c>
      <c r="R170">
        <v>7</v>
      </c>
      <c r="S170">
        <v>7</v>
      </c>
      <c r="T170">
        <v>5</v>
      </c>
      <c r="U170">
        <v>7</v>
      </c>
      <c r="V170">
        <v>4</v>
      </c>
      <c r="W170">
        <v>7</v>
      </c>
      <c r="X170" s="3">
        <v>11.632010967012993</v>
      </c>
      <c r="Y170" s="3">
        <v>11.263387674346353</v>
      </c>
      <c r="Z170" s="3">
        <v>10.335418917296842</v>
      </c>
      <c r="AA170" s="3">
        <v>4.7821417463649798</v>
      </c>
      <c r="AB170" s="3">
        <v>4.6834290640688829</v>
      </c>
      <c r="AC170" s="3">
        <v>9.5415319974143493</v>
      </c>
      <c r="AD170" s="3">
        <v>7.4661442365459534</v>
      </c>
      <c r="AE170" s="3">
        <v>6.420805302993986</v>
      </c>
      <c r="AF170" s="3">
        <v>5.2866933750844227</v>
      </c>
      <c r="AG170" s="3">
        <v>6.38458778229736</v>
      </c>
      <c r="AH170" s="3">
        <v>4.1945865302642789</v>
      </c>
      <c r="AI170" s="3">
        <v>7.4353357882141049</v>
      </c>
      <c r="AJ170" s="2">
        <v>1.7483368135902788</v>
      </c>
      <c r="AK170" s="2">
        <v>1.0643443983413516</v>
      </c>
      <c r="AL170">
        <v>0.13841616601443207</v>
      </c>
      <c r="AM170">
        <v>0.79581665028601134</v>
      </c>
    </row>
    <row r="171" spans="1:39" x14ac:dyDescent="0.25">
      <c r="A171">
        <v>746</v>
      </c>
      <c r="B171" t="s">
        <v>2264</v>
      </c>
      <c r="C171" t="s">
        <v>2265</v>
      </c>
      <c r="E171" t="s">
        <v>279</v>
      </c>
      <c r="F171" s="5" t="s">
        <v>960</v>
      </c>
      <c r="G171" t="s">
        <v>29</v>
      </c>
      <c r="H171">
        <v>14501</v>
      </c>
      <c r="I171">
        <v>292.73</v>
      </c>
      <c r="J171">
        <v>25</v>
      </c>
      <c r="K171">
        <v>25</v>
      </c>
      <c r="L171">
        <v>64</v>
      </c>
      <c r="M171">
        <v>102</v>
      </c>
      <c r="N171">
        <v>38</v>
      </c>
      <c r="O171">
        <v>8</v>
      </c>
      <c r="P171">
        <v>18</v>
      </c>
      <c r="Q171">
        <v>28</v>
      </c>
      <c r="R171">
        <v>12</v>
      </c>
      <c r="S171">
        <v>25</v>
      </c>
      <c r="T171">
        <v>26</v>
      </c>
      <c r="U171">
        <v>4</v>
      </c>
      <c r="V171">
        <v>19</v>
      </c>
      <c r="W171">
        <v>29</v>
      </c>
      <c r="X171" s="3">
        <v>67.677154717166502</v>
      </c>
      <c r="Y171" s="3">
        <v>95.73879523194401</v>
      </c>
      <c r="Z171" s="3">
        <v>39.274591885728</v>
      </c>
      <c r="AA171" s="3">
        <v>7.6514267941839673</v>
      </c>
      <c r="AB171" s="3">
        <v>16.86034463064798</v>
      </c>
      <c r="AC171" s="3">
        <v>29.684766214177976</v>
      </c>
      <c r="AD171" s="3">
        <v>12.799104405507348</v>
      </c>
      <c r="AE171" s="3">
        <v>22.931447510692806</v>
      </c>
      <c r="AF171" s="3">
        <v>27.490805550438999</v>
      </c>
      <c r="AG171" s="3">
        <v>3.6483358755984914</v>
      </c>
      <c r="AH171" s="3">
        <v>19.924286018755325</v>
      </c>
      <c r="AI171" s="3">
        <v>30.803533979744149</v>
      </c>
      <c r="AJ171" s="2">
        <v>3.7399168040016013</v>
      </c>
      <c r="AK171" s="2">
        <v>1.1626669162311012</v>
      </c>
      <c r="AL171">
        <v>0.1390832849446646</v>
      </c>
      <c r="AM171">
        <v>0.49864517690463794</v>
      </c>
    </row>
    <row r="172" spans="1:39" x14ac:dyDescent="0.25">
      <c r="A172">
        <v>1329</v>
      </c>
      <c r="B172" t="s">
        <v>2609</v>
      </c>
      <c r="C172" t="s">
        <v>2610</v>
      </c>
      <c r="E172" t="s">
        <v>610</v>
      </c>
      <c r="F172" s="5" t="s">
        <v>1266</v>
      </c>
      <c r="G172" t="s">
        <v>203</v>
      </c>
      <c r="H172">
        <v>24430</v>
      </c>
      <c r="I172">
        <v>161.91999999999999</v>
      </c>
      <c r="J172">
        <v>7</v>
      </c>
      <c r="K172">
        <v>4</v>
      </c>
      <c r="L172">
        <v>13</v>
      </c>
      <c r="M172">
        <v>12</v>
      </c>
      <c r="N172">
        <v>7</v>
      </c>
      <c r="O172">
        <v>6</v>
      </c>
      <c r="P172">
        <v>5</v>
      </c>
      <c r="Q172">
        <v>6</v>
      </c>
      <c r="R172">
        <v>6</v>
      </c>
      <c r="S172">
        <v>7</v>
      </c>
      <c r="T172">
        <v>5</v>
      </c>
      <c r="U172">
        <v>5</v>
      </c>
      <c r="V172">
        <v>7</v>
      </c>
      <c r="W172">
        <v>4</v>
      </c>
      <c r="X172" s="3">
        <v>13.746922051924447</v>
      </c>
      <c r="Y172" s="3">
        <v>11.263387674346353</v>
      </c>
      <c r="Z172" s="3">
        <v>7.2347932421077896</v>
      </c>
      <c r="AA172" s="3">
        <v>5.738570095637975</v>
      </c>
      <c r="AB172" s="3">
        <v>4.6834290640688829</v>
      </c>
      <c r="AC172" s="3">
        <v>6.3610213316095665</v>
      </c>
      <c r="AD172" s="3">
        <v>6.3995522027536742</v>
      </c>
      <c r="AE172" s="3">
        <v>6.420805302993986</v>
      </c>
      <c r="AF172" s="3">
        <v>5.2866933750844227</v>
      </c>
      <c r="AG172" s="3">
        <v>4.5604198444981145</v>
      </c>
      <c r="AH172" s="3">
        <v>7.3405264279624891</v>
      </c>
      <c r="AI172" s="3">
        <v>4.2487633075509166</v>
      </c>
      <c r="AJ172" s="2">
        <v>1.9212931894507479</v>
      </c>
      <c r="AK172" s="2">
        <v>1.1211997832606948</v>
      </c>
      <c r="AL172">
        <v>0.14176206100264765</v>
      </c>
      <c r="AM172">
        <v>0.50938712376721318</v>
      </c>
    </row>
    <row r="173" spans="1:39" x14ac:dyDescent="0.25">
      <c r="A173">
        <v>386</v>
      </c>
      <c r="B173" t="s">
        <v>1638</v>
      </c>
      <c r="C173" t="s">
        <v>1639</v>
      </c>
      <c r="E173" t="s">
        <v>617</v>
      </c>
      <c r="F173" s="5" t="s">
        <v>1273</v>
      </c>
      <c r="G173" t="s">
        <v>208</v>
      </c>
      <c r="H173">
        <v>7986</v>
      </c>
      <c r="I173">
        <v>157.61000000000001</v>
      </c>
      <c r="J173">
        <v>9</v>
      </c>
      <c r="K173">
        <v>9</v>
      </c>
      <c r="L173">
        <v>4</v>
      </c>
      <c r="M173">
        <v>8</v>
      </c>
      <c r="N173">
        <v>5</v>
      </c>
      <c r="O173">
        <v>4</v>
      </c>
      <c r="P173">
        <v>4</v>
      </c>
      <c r="Q173">
        <v>1</v>
      </c>
      <c r="R173">
        <v>4</v>
      </c>
      <c r="S173">
        <v>3</v>
      </c>
      <c r="T173">
        <v>0</v>
      </c>
      <c r="U173">
        <v>5</v>
      </c>
      <c r="V173">
        <v>1</v>
      </c>
      <c r="W173">
        <v>1</v>
      </c>
      <c r="X173" s="3">
        <v>4.2298221698229064</v>
      </c>
      <c r="Y173" s="3">
        <v>7.5089251162309019</v>
      </c>
      <c r="Z173" s="3">
        <v>5.1677094586484209</v>
      </c>
      <c r="AA173" s="3">
        <v>3.8257133970919837</v>
      </c>
      <c r="AB173" s="3">
        <v>3.7467432512551064</v>
      </c>
      <c r="AC173" s="3">
        <v>1.0601702219349278</v>
      </c>
      <c r="AD173" s="3">
        <v>4.2663681351691158</v>
      </c>
      <c r="AE173" s="3">
        <v>2.7517737012831369</v>
      </c>
      <c r="AF173" s="3">
        <v>0</v>
      </c>
      <c r="AG173" s="3">
        <v>4.5604198444981145</v>
      </c>
      <c r="AH173" s="3">
        <v>1.0486466325660697</v>
      </c>
      <c r="AI173" s="3">
        <v>1.0621908268877291</v>
      </c>
      <c r="AJ173" s="2">
        <v>1.9584371013304218</v>
      </c>
      <c r="AK173" s="2">
        <v>1.0519968750560487</v>
      </c>
      <c r="AL173">
        <v>0.14464996502940841</v>
      </c>
      <c r="AM173">
        <v>0.9012765054409968</v>
      </c>
    </row>
    <row r="174" spans="1:39" x14ac:dyDescent="0.25">
      <c r="A174">
        <v>1895</v>
      </c>
      <c r="B174" t="s">
        <v>2800</v>
      </c>
      <c r="C174" t="s">
        <v>2801</v>
      </c>
      <c r="E174" t="s">
        <v>554</v>
      </c>
      <c r="F174" s="5" t="s">
        <v>1216</v>
      </c>
      <c r="G174" t="s">
        <v>51</v>
      </c>
      <c r="H174">
        <v>40733</v>
      </c>
      <c r="I174">
        <v>188.44</v>
      </c>
      <c r="J174">
        <v>14</v>
      </c>
      <c r="K174">
        <v>14</v>
      </c>
      <c r="L174">
        <v>10</v>
      </c>
      <c r="M174">
        <v>17</v>
      </c>
      <c r="N174">
        <v>10</v>
      </c>
      <c r="O174">
        <v>10</v>
      </c>
      <c r="P174">
        <v>7</v>
      </c>
      <c r="Q174">
        <v>0</v>
      </c>
      <c r="R174">
        <v>12</v>
      </c>
      <c r="S174">
        <v>11</v>
      </c>
      <c r="T174">
        <v>2</v>
      </c>
      <c r="U174">
        <v>14</v>
      </c>
      <c r="V174">
        <v>8</v>
      </c>
      <c r="W174">
        <v>1</v>
      </c>
      <c r="X174" s="3">
        <v>10.574555424557266</v>
      </c>
      <c r="Y174" s="3">
        <v>15.956465871990668</v>
      </c>
      <c r="Z174" s="3">
        <v>10.335418917296842</v>
      </c>
      <c r="AA174" s="3">
        <v>9.5642834927299596</v>
      </c>
      <c r="AB174" s="3">
        <v>6.5568006896964359</v>
      </c>
      <c r="AC174" s="3">
        <v>0</v>
      </c>
      <c r="AD174" s="3">
        <v>12.799104405507348</v>
      </c>
      <c r="AE174" s="3">
        <v>10.089836904704836</v>
      </c>
      <c r="AF174" s="3">
        <v>2.114677350033769</v>
      </c>
      <c r="AG174" s="3">
        <v>12.76917556459472</v>
      </c>
      <c r="AH174" s="3">
        <v>8.3891730605285577</v>
      </c>
      <c r="AI174" s="3">
        <v>1.0621908268877291</v>
      </c>
      <c r="AJ174" s="2">
        <v>2.2868462069091429</v>
      </c>
      <c r="AK174" s="2">
        <v>1.1252480487364167</v>
      </c>
      <c r="AL174">
        <v>0.14490171983965894</v>
      </c>
      <c r="AM174">
        <v>0.19668270825359113</v>
      </c>
    </row>
    <row r="175" spans="1:39" x14ac:dyDescent="0.25">
      <c r="A175">
        <v>240</v>
      </c>
      <c r="B175" t="s">
        <v>1944</v>
      </c>
      <c r="C175" t="s">
        <v>1945</v>
      </c>
      <c r="E175" t="s">
        <v>620</v>
      </c>
      <c r="F175" s="5" t="s">
        <v>1275</v>
      </c>
      <c r="G175" t="s">
        <v>51</v>
      </c>
      <c r="H175">
        <v>134267</v>
      </c>
      <c r="I175">
        <v>156.21</v>
      </c>
      <c r="J175">
        <v>11</v>
      </c>
      <c r="K175">
        <v>11</v>
      </c>
      <c r="L175">
        <v>8</v>
      </c>
      <c r="M175">
        <v>6</v>
      </c>
      <c r="N175">
        <v>1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1</v>
      </c>
      <c r="U175">
        <v>1</v>
      </c>
      <c r="V175">
        <v>0</v>
      </c>
      <c r="W175">
        <v>0</v>
      </c>
      <c r="X175" s="3">
        <v>8.4596443396458127</v>
      </c>
      <c r="Y175" s="3">
        <v>5.6316938371731764</v>
      </c>
      <c r="Z175" s="3">
        <v>1.0335418917296841</v>
      </c>
      <c r="AA175" s="3">
        <v>0</v>
      </c>
      <c r="AB175" s="3">
        <v>0</v>
      </c>
      <c r="AC175" s="3">
        <v>0</v>
      </c>
      <c r="AD175" s="3">
        <v>0</v>
      </c>
      <c r="AE175" s="3">
        <v>0</v>
      </c>
      <c r="AF175" s="3">
        <v>1.0573386750168845</v>
      </c>
      <c r="AG175" s="3">
        <v>0.91208396889962284</v>
      </c>
      <c r="AH175" s="3">
        <v>0</v>
      </c>
      <c r="AI175" s="3">
        <v>0</v>
      </c>
      <c r="AJ175" s="2" t="e">
        <v>#DIV/0!</v>
      </c>
      <c r="AK175" s="2">
        <v>1.1592558482225088</v>
      </c>
      <c r="AL175">
        <v>0.14515855231787089</v>
      </c>
      <c r="AM175">
        <v>0.93994244880822819</v>
      </c>
    </row>
    <row r="176" spans="1:39" x14ac:dyDescent="0.25">
      <c r="A176">
        <v>776</v>
      </c>
      <c r="B176" t="s">
        <v>2384</v>
      </c>
      <c r="C176" t="s">
        <v>2385</v>
      </c>
      <c r="E176" t="s">
        <v>239</v>
      </c>
      <c r="F176" s="5" t="s">
        <v>1770</v>
      </c>
      <c r="G176" t="s">
        <v>47</v>
      </c>
      <c r="H176">
        <v>15034</v>
      </c>
      <c r="I176">
        <v>305.93</v>
      </c>
      <c r="J176">
        <v>28</v>
      </c>
      <c r="K176">
        <v>9</v>
      </c>
      <c r="L176">
        <v>149</v>
      </c>
      <c r="M176">
        <v>181</v>
      </c>
      <c r="N176">
        <v>21</v>
      </c>
      <c r="O176">
        <v>67</v>
      </c>
      <c r="P176">
        <v>69</v>
      </c>
      <c r="Q176">
        <v>12</v>
      </c>
      <c r="R176">
        <v>69</v>
      </c>
      <c r="S176">
        <v>80</v>
      </c>
      <c r="T176">
        <v>11</v>
      </c>
      <c r="U176">
        <v>77</v>
      </c>
      <c r="V176">
        <v>64</v>
      </c>
      <c r="W176">
        <v>18</v>
      </c>
      <c r="X176" s="3">
        <v>157.56087582590328</v>
      </c>
      <c r="Y176" s="3">
        <v>169.88943075472417</v>
      </c>
      <c r="Z176" s="3">
        <v>21.704379726323371</v>
      </c>
      <c r="AA176" s="3">
        <v>64.08069940129073</v>
      </c>
      <c r="AB176" s="3">
        <v>64.631321084150585</v>
      </c>
      <c r="AC176" s="3">
        <v>12.722042663219133</v>
      </c>
      <c r="AD176" s="3">
        <v>73.59485033166726</v>
      </c>
      <c r="AE176" s="3">
        <v>73.380632034216987</v>
      </c>
      <c r="AF176" s="3">
        <v>11.63072542518573</v>
      </c>
      <c r="AG176" s="3">
        <v>70.230465605270965</v>
      </c>
      <c r="AH176" s="3">
        <v>67.113384484228462</v>
      </c>
      <c r="AI176" s="3">
        <v>19.119434883979125</v>
      </c>
      <c r="AJ176" s="2">
        <v>2.4686746497550351</v>
      </c>
      <c r="AK176" s="2">
        <v>1.0136960106516664</v>
      </c>
      <c r="AL176">
        <v>0.14982394350107542</v>
      </c>
      <c r="AM176">
        <v>0.88021347423156182</v>
      </c>
    </row>
    <row r="177" spans="1:39" x14ac:dyDescent="0.25">
      <c r="A177">
        <v>504</v>
      </c>
      <c r="B177" t="s">
        <v>2059</v>
      </c>
      <c r="C177" t="s">
        <v>2060</v>
      </c>
      <c r="E177" t="s">
        <v>21</v>
      </c>
      <c r="F177" s="5" t="s">
        <v>785</v>
      </c>
      <c r="G177" t="s">
        <v>17</v>
      </c>
      <c r="H177">
        <v>270595</v>
      </c>
      <c r="I177">
        <v>557.77</v>
      </c>
      <c r="J177">
        <v>312</v>
      </c>
      <c r="K177">
        <v>2</v>
      </c>
      <c r="L177">
        <v>1277</v>
      </c>
      <c r="M177">
        <v>1581</v>
      </c>
      <c r="N177">
        <v>118</v>
      </c>
      <c r="O177">
        <v>25</v>
      </c>
      <c r="P177">
        <v>53</v>
      </c>
      <c r="Q177">
        <v>10</v>
      </c>
      <c r="R177">
        <v>22</v>
      </c>
      <c r="S177">
        <v>53</v>
      </c>
      <c r="T177">
        <v>14</v>
      </c>
      <c r="U177">
        <v>31</v>
      </c>
      <c r="V177">
        <v>37</v>
      </c>
      <c r="W177">
        <v>10</v>
      </c>
      <c r="X177" s="3">
        <v>1350.3707277159629</v>
      </c>
      <c r="Y177" s="3">
        <v>1483.9513260951321</v>
      </c>
      <c r="Z177" s="3">
        <v>121.95794322410273</v>
      </c>
      <c r="AA177" s="3">
        <v>23.910708731824897</v>
      </c>
      <c r="AB177" s="3">
        <v>49.644348079130161</v>
      </c>
      <c r="AC177" s="3">
        <v>10.601702219349278</v>
      </c>
      <c r="AD177" s="3">
        <v>23.465024743430138</v>
      </c>
      <c r="AE177" s="3">
        <v>48.614668722668753</v>
      </c>
      <c r="AF177" s="3">
        <v>14.802741450236384</v>
      </c>
      <c r="AG177" s="3">
        <v>28.274603035888308</v>
      </c>
      <c r="AH177" s="3">
        <v>38.799925404944581</v>
      </c>
      <c r="AI177" s="3">
        <v>10.621908268877291</v>
      </c>
      <c r="AJ177" s="2">
        <v>35.128253881196393</v>
      </c>
      <c r="AK177" s="2">
        <v>1.1182293370923284</v>
      </c>
      <c r="AL177">
        <v>0.15259265611238482</v>
      </c>
      <c r="AM177">
        <v>0.54678985555017423</v>
      </c>
    </row>
    <row r="178" spans="1:39" x14ac:dyDescent="0.25">
      <c r="A178">
        <v>913</v>
      </c>
      <c r="B178" t="s">
        <v>2445</v>
      </c>
      <c r="C178" t="s">
        <v>2446</v>
      </c>
      <c r="E178" t="s">
        <v>20</v>
      </c>
      <c r="F178" s="5" t="s">
        <v>785</v>
      </c>
      <c r="G178" t="s">
        <v>17</v>
      </c>
      <c r="H178">
        <v>262325</v>
      </c>
      <c r="I178">
        <v>558.73</v>
      </c>
      <c r="J178">
        <v>315</v>
      </c>
      <c r="K178">
        <v>5</v>
      </c>
      <c r="L178">
        <v>1306</v>
      </c>
      <c r="M178">
        <v>1621</v>
      </c>
      <c r="N178">
        <v>119</v>
      </c>
      <c r="O178">
        <v>26</v>
      </c>
      <c r="P178">
        <v>54</v>
      </c>
      <c r="Q178">
        <v>10</v>
      </c>
      <c r="R178">
        <v>22</v>
      </c>
      <c r="S178">
        <v>54</v>
      </c>
      <c r="T178">
        <v>12</v>
      </c>
      <c r="U178">
        <v>31</v>
      </c>
      <c r="V178">
        <v>38</v>
      </c>
      <c r="W178">
        <v>9</v>
      </c>
      <c r="X178" s="3">
        <v>1381.036938447179</v>
      </c>
      <c r="Y178" s="3">
        <v>1521.4959516762865</v>
      </c>
      <c r="Z178" s="3">
        <v>122.99148511583242</v>
      </c>
      <c r="AA178" s="3">
        <v>24.867137081097894</v>
      </c>
      <c r="AB178" s="3">
        <v>50.581033891943932</v>
      </c>
      <c r="AC178" s="3">
        <v>10.601702219349278</v>
      </c>
      <c r="AD178" s="3">
        <v>23.465024743430138</v>
      </c>
      <c r="AE178" s="3">
        <v>49.53192662309646</v>
      </c>
      <c r="AF178" s="3">
        <v>12.688064100202615</v>
      </c>
      <c r="AG178" s="3">
        <v>28.274603035888308</v>
      </c>
      <c r="AH178" s="3">
        <v>39.84857203751065</v>
      </c>
      <c r="AI178" s="3">
        <v>9.5597174419895623</v>
      </c>
      <c r="AJ178" s="2">
        <v>35.16012590134563</v>
      </c>
      <c r="AK178" s="2">
        <v>1.1030101054714914</v>
      </c>
      <c r="AL178">
        <v>0.15307753674561309</v>
      </c>
      <c r="AM178">
        <v>0.58953100068002517</v>
      </c>
    </row>
    <row r="179" spans="1:39" x14ac:dyDescent="0.25">
      <c r="A179">
        <v>358</v>
      </c>
      <c r="B179" t="s">
        <v>1976</v>
      </c>
      <c r="C179" t="s">
        <v>1977</v>
      </c>
      <c r="E179" t="s">
        <v>267</v>
      </c>
      <c r="F179" s="5" t="s">
        <v>1410</v>
      </c>
      <c r="G179" t="s">
        <v>17</v>
      </c>
      <c r="H179">
        <v>14816</v>
      </c>
      <c r="I179">
        <v>297.17</v>
      </c>
      <c r="J179">
        <v>25</v>
      </c>
      <c r="K179">
        <v>5</v>
      </c>
      <c r="L179">
        <v>102</v>
      </c>
      <c r="M179">
        <v>98</v>
      </c>
      <c r="N179">
        <v>59</v>
      </c>
      <c r="O179">
        <v>61</v>
      </c>
      <c r="P179">
        <v>58</v>
      </c>
      <c r="Q179">
        <v>54</v>
      </c>
      <c r="R179">
        <v>54</v>
      </c>
      <c r="S179">
        <v>55</v>
      </c>
      <c r="T179">
        <v>53</v>
      </c>
      <c r="U179">
        <v>70</v>
      </c>
      <c r="V179">
        <v>48</v>
      </c>
      <c r="W179">
        <v>55</v>
      </c>
      <c r="X179" s="3">
        <v>107.86046533048412</v>
      </c>
      <c r="Y179" s="3">
        <v>91.984332673828547</v>
      </c>
      <c r="Z179" s="3">
        <v>60.978971612051367</v>
      </c>
      <c r="AA179" s="3">
        <v>58.342129305652747</v>
      </c>
      <c r="AB179" s="3">
        <v>54.327777143199043</v>
      </c>
      <c r="AC179" s="3">
        <v>57.249191984486103</v>
      </c>
      <c r="AD179" s="3">
        <v>57.595969824783069</v>
      </c>
      <c r="AE179" s="3">
        <v>50.449184523524174</v>
      </c>
      <c r="AF179" s="3">
        <v>56.038949775894878</v>
      </c>
      <c r="AG179" s="3">
        <v>63.845877822973598</v>
      </c>
      <c r="AH179" s="3">
        <v>50.33503836317135</v>
      </c>
      <c r="AI179" s="3">
        <v>58.42049547882511</v>
      </c>
      <c r="AJ179" s="2">
        <v>1.5349879561577924</v>
      </c>
      <c r="AK179" s="2">
        <v>0.95065331471737602</v>
      </c>
      <c r="AL179">
        <v>0.15785601362269974</v>
      </c>
      <c r="AM179">
        <v>0.26487038883555758</v>
      </c>
    </row>
    <row r="180" spans="1:39" x14ac:dyDescent="0.25">
      <c r="A180">
        <v>642</v>
      </c>
      <c r="B180" t="s">
        <v>2433</v>
      </c>
      <c r="C180" t="s">
        <v>2434</v>
      </c>
      <c r="E180" t="s">
        <v>55</v>
      </c>
      <c r="F180" s="5" t="s">
        <v>805</v>
      </c>
      <c r="G180" t="s">
        <v>17</v>
      </c>
      <c r="H180">
        <v>265392</v>
      </c>
      <c r="I180">
        <v>446.58</v>
      </c>
      <c r="J180">
        <v>130</v>
      </c>
      <c r="K180">
        <v>130</v>
      </c>
      <c r="L180">
        <v>361</v>
      </c>
      <c r="M180">
        <v>303</v>
      </c>
      <c r="N180">
        <v>41</v>
      </c>
      <c r="O180">
        <v>7</v>
      </c>
      <c r="P180">
        <v>25</v>
      </c>
      <c r="Q180">
        <v>10</v>
      </c>
      <c r="R180">
        <v>5</v>
      </c>
      <c r="S180">
        <v>15</v>
      </c>
      <c r="T180">
        <v>5</v>
      </c>
      <c r="U180">
        <v>8</v>
      </c>
      <c r="V180">
        <v>13</v>
      </c>
      <c r="W180">
        <v>11</v>
      </c>
      <c r="X180" s="3">
        <v>381.74145082651734</v>
      </c>
      <c r="Y180" s="3">
        <v>284.4005387772454</v>
      </c>
      <c r="Z180" s="3">
        <v>42.375217560917051</v>
      </c>
      <c r="AA180" s="3">
        <v>6.6949984449109712</v>
      </c>
      <c r="AB180" s="3">
        <v>23.417145320344414</v>
      </c>
      <c r="AC180" s="3">
        <v>10.601702219349278</v>
      </c>
      <c r="AD180" s="3">
        <v>5.332960168961395</v>
      </c>
      <c r="AE180" s="3">
        <v>13.758868506415684</v>
      </c>
      <c r="AF180" s="3">
        <v>5.2866933750844227</v>
      </c>
      <c r="AG180" s="3">
        <v>7.2966717511969827</v>
      </c>
      <c r="AH180" s="3">
        <v>13.632406223358908</v>
      </c>
      <c r="AI180" s="3">
        <v>11.684099095765021</v>
      </c>
      <c r="AJ180" s="2">
        <v>17.402364970201909</v>
      </c>
      <c r="AK180" s="2">
        <v>0.74750527977989534</v>
      </c>
      <c r="AL180">
        <v>0.15820926278941605</v>
      </c>
      <c r="AM180">
        <v>0.28968524448195054</v>
      </c>
    </row>
    <row r="181" spans="1:39" x14ac:dyDescent="0.25">
      <c r="A181">
        <v>267</v>
      </c>
      <c r="B181" t="s">
        <v>1958</v>
      </c>
      <c r="C181" t="s">
        <v>1959</v>
      </c>
      <c r="E181" t="s">
        <v>56</v>
      </c>
      <c r="F181" s="5" t="s">
        <v>1765</v>
      </c>
      <c r="G181" t="s">
        <v>29</v>
      </c>
      <c r="H181">
        <v>54725</v>
      </c>
      <c r="I181">
        <v>445.49</v>
      </c>
      <c r="J181">
        <v>110</v>
      </c>
      <c r="K181">
        <v>1</v>
      </c>
      <c r="L181">
        <v>529</v>
      </c>
      <c r="M181">
        <v>682</v>
      </c>
      <c r="N181">
        <v>39</v>
      </c>
      <c r="O181">
        <v>12</v>
      </c>
      <c r="P181">
        <v>24</v>
      </c>
      <c r="Q181">
        <v>7</v>
      </c>
      <c r="R181">
        <v>14</v>
      </c>
      <c r="S181">
        <v>24</v>
      </c>
      <c r="T181">
        <v>6</v>
      </c>
      <c r="U181">
        <v>16</v>
      </c>
      <c r="V181">
        <v>16</v>
      </c>
      <c r="W181">
        <v>4</v>
      </c>
      <c r="X181" s="3">
        <v>559.39398195907938</v>
      </c>
      <c r="Y181" s="3">
        <v>640.13586615868439</v>
      </c>
      <c r="Z181" s="3">
        <v>40.308133777457684</v>
      </c>
      <c r="AA181" s="3">
        <v>11.47714019127595</v>
      </c>
      <c r="AB181" s="3">
        <v>22.480459507530639</v>
      </c>
      <c r="AC181" s="3">
        <v>7.4211915535444941</v>
      </c>
      <c r="AD181" s="3">
        <v>14.932288473091907</v>
      </c>
      <c r="AE181" s="3">
        <v>22.014189610265095</v>
      </c>
      <c r="AF181" s="3">
        <v>6.3440320501013074</v>
      </c>
      <c r="AG181" s="3">
        <v>14.593343502393965</v>
      </c>
      <c r="AH181" s="3">
        <v>16.778346121057115</v>
      </c>
      <c r="AI181" s="3">
        <v>4.2487633075509166</v>
      </c>
      <c r="AJ181" s="2">
        <v>29.963127108619336</v>
      </c>
      <c r="AK181" s="2">
        <v>1.2153273350373579</v>
      </c>
      <c r="AL181">
        <v>0.16262842515740372</v>
      </c>
      <c r="AM181">
        <v>0.21618654857987851</v>
      </c>
    </row>
    <row r="182" spans="1:39" x14ac:dyDescent="0.25">
      <c r="A182">
        <v>1035</v>
      </c>
      <c r="B182" t="s">
        <v>2553</v>
      </c>
      <c r="C182" t="s">
        <v>2554</v>
      </c>
      <c r="E182" t="s">
        <v>54</v>
      </c>
      <c r="F182" s="5" t="s">
        <v>1778</v>
      </c>
      <c r="G182" t="s">
        <v>47</v>
      </c>
      <c r="H182">
        <v>11882</v>
      </c>
      <c r="I182">
        <v>446.62</v>
      </c>
      <c r="J182">
        <v>86</v>
      </c>
      <c r="K182">
        <v>5</v>
      </c>
      <c r="L182">
        <v>1055</v>
      </c>
      <c r="M182">
        <v>1301</v>
      </c>
      <c r="N182">
        <v>68</v>
      </c>
      <c r="O182">
        <v>174</v>
      </c>
      <c r="P182">
        <v>228</v>
      </c>
      <c r="Q182">
        <v>18</v>
      </c>
      <c r="R182">
        <v>114</v>
      </c>
      <c r="S182">
        <v>156</v>
      </c>
      <c r="T182">
        <v>18</v>
      </c>
      <c r="U182">
        <v>158</v>
      </c>
      <c r="V182">
        <v>225</v>
      </c>
      <c r="W182">
        <v>19</v>
      </c>
      <c r="X182" s="3">
        <v>1115.6155972907916</v>
      </c>
      <c r="Y182" s="3">
        <v>1221.1389470270506</v>
      </c>
      <c r="Z182" s="3">
        <v>70.280848637618533</v>
      </c>
      <c r="AA182" s="3">
        <v>166.41853277350128</v>
      </c>
      <c r="AB182" s="3">
        <v>213.56436532154106</v>
      </c>
      <c r="AC182" s="3">
        <v>19.083063994828699</v>
      </c>
      <c r="AD182" s="3">
        <v>121.59149185231981</v>
      </c>
      <c r="AE182" s="3">
        <v>143.09223246672312</v>
      </c>
      <c r="AF182" s="3">
        <v>19.032096150303921</v>
      </c>
      <c r="AG182" s="3">
        <v>144.10926708614042</v>
      </c>
      <c r="AH182" s="3">
        <v>235.94549232736571</v>
      </c>
      <c r="AI182" s="3">
        <v>20.181625710866854</v>
      </c>
      <c r="AJ182" s="2">
        <v>6.0316730105219749</v>
      </c>
      <c r="AK182" s="2">
        <v>0.70887063499032577</v>
      </c>
      <c r="AL182">
        <v>0.16308510808689758</v>
      </c>
      <c r="AM182">
        <v>0.29594887262819936</v>
      </c>
    </row>
    <row r="183" spans="1:39" x14ac:dyDescent="0.25">
      <c r="A183">
        <v>114</v>
      </c>
      <c r="B183" t="s">
        <v>1809</v>
      </c>
      <c r="C183" t="s">
        <v>1810</v>
      </c>
      <c r="E183" t="s">
        <v>250</v>
      </c>
      <c r="F183" s="5" t="s">
        <v>952</v>
      </c>
      <c r="G183" t="s">
        <v>51</v>
      </c>
      <c r="H183">
        <v>291884</v>
      </c>
      <c r="I183">
        <v>302.88</v>
      </c>
      <c r="J183">
        <v>50</v>
      </c>
      <c r="K183">
        <v>50</v>
      </c>
      <c r="L183">
        <v>16</v>
      </c>
      <c r="M183">
        <v>17</v>
      </c>
      <c r="N183">
        <v>36</v>
      </c>
      <c r="O183">
        <v>15</v>
      </c>
      <c r="P183">
        <v>6</v>
      </c>
      <c r="Q183">
        <v>16</v>
      </c>
      <c r="R183">
        <v>14</v>
      </c>
      <c r="S183">
        <v>12</v>
      </c>
      <c r="T183">
        <v>5</v>
      </c>
      <c r="U183">
        <v>20</v>
      </c>
      <c r="V183">
        <v>13</v>
      </c>
      <c r="W183">
        <v>12</v>
      </c>
      <c r="X183" s="3">
        <v>16.919288679291625</v>
      </c>
      <c r="Y183" s="3">
        <v>15.956465871990668</v>
      </c>
      <c r="Z183" s="3">
        <v>37.207508102268633</v>
      </c>
      <c r="AA183" s="3">
        <v>14.346425239094938</v>
      </c>
      <c r="AB183" s="3">
        <v>5.6201148768826599</v>
      </c>
      <c r="AC183" s="3">
        <v>16.962723550958845</v>
      </c>
      <c r="AD183" s="3">
        <v>14.932288473091907</v>
      </c>
      <c r="AE183" s="3">
        <v>11.007094805132548</v>
      </c>
      <c r="AF183" s="3">
        <v>5.2866933750844227</v>
      </c>
      <c r="AG183" s="3">
        <v>18.241679377992458</v>
      </c>
      <c r="AH183" s="3">
        <v>13.632406223358908</v>
      </c>
      <c r="AI183" s="3">
        <v>12.74628992265275</v>
      </c>
      <c r="AJ183" s="2">
        <v>1.8977703775961814</v>
      </c>
      <c r="AK183" s="2">
        <v>0.69981653642763264</v>
      </c>
      <c r="AL183">
        <v>0.16325075806447598</v>
      </c>
      <c r="AM183">
        <v>9.791906673172901E-2</v>
      </c>
    </row>
    <row r="184" spans="1:39" x14ac:dyDescent="0.25">
      <c r="A184">
        <v>1152</v>
      </c>
      <c r="B184" t="s">
        <v>2623</v>
      </c>
      <c r="C184" t="s">
        <v>2624</v>
      </c>
      <c r="E184" t="s">
        <v>329</v>
      </c>
      <c r="F184" s="5" t="s">
        <v>1019</v>
      </c>
      <c r="G184" t="s">
        <v>51</v>
      </c>
      <c r="H184">
        <v>60967</v>
      </c>
      <c r="I184">
        <v>272.70999999999998</v>
      </c>
      <c r="J184">
        <v>37</v>
      </c>
      <c r="K184">
        <v>37</v>
      </c>
      <c r="L184">
        <v>9</v>
      </c>
      <c r="M184">
        <v>27</v>
      </c>
      <c r="N184">
        <v>31</v>
      </c>
      <c r="O184">
        <v>8</v>
      </c>
      <c r="P184">
        <v>6</v>
      </c>
      <c r="Q184">
        <v>19</v>
      </c>
      <c r="R184">
        <v>7</v>
      </c>
      <c r="S184">
        <v>9</v>
      </c>
      <c r="T184">
        <v>11</v>
      </c>
      <c r="U184">
        <v>13</v>
      </c>
      <c r="V184">
        <v>9</v>
      </c>
      <c r="W184">
        <v>13</v>
      </c>
      <c r="X184" s="3">
        <v>9.5170998821015402</v>
      </c>
      <c r="Y184" s="3">
        <v>25.342622267279296</v>
      </c>
      <c r="Z184" s="3">
        <v>32.039798643620209</v>
      </c>
      <c r="AA184" s="3">
        <v>7.6514267941839673</v>
      </c>
      <c r="AB184" s="3">
        <v>5.6201148768826599</v>
      </c>
      <c r="AC184" s="3">
        <v>20.143234216763627</v>
      </c>
      <c r="AD184" s="3">
        <v>7.4661442365459534</v>
      </c>
      <c r="AE184" s="3">
        <v>8.2553211038494112</v>
      </c>
      <c r="AF184" s="3">
        <v>11.63072542518573</v>
      </c>
      <c r="AG184" s="3">
        <v>11.857091595695097</v>
      </c>
      <c r="AH184" s="3">
        <v>9.4378196930946281</v>
      </c>
      <c r="AI184" s="3">
        <v>13.808480749540481</v>
      </c>
      <c r="AJ184" s="2">
        <v>2.0020939544103311</v>
      </c>
      <c r="AK184" s="2">
        <v>0.77918939388292174</v>
      </c>
      <c r="AL184">
        <v>0.16339333824786606</v>
      </c>
      <c r="AM184">
        <v>0.11241660603296699</v>
      </c>
    </row>
    <row r="185" spans="1:39" x14ac:dyDescent="0.25">
      <c r="A185">
        <v>251</v>
      </c>
      <c r="B185" t="s">
        <v>1980</v>
      </c>
      <c r="C185" t="s">
        <v>1981</v>
      </c>
      <c r="E185" t="s">
        <v>57</v>
      </c>
      <c r="F185" s="5" t="s">
        <v>1778</v>
      </c>
      <c r="G185" t="s">
        <v>47</v>
      </c>
      <c r="H185">
        <v>13989</v>
      </c>
      <c r="I185">
        <v>443.79</v>
      </c>
      <c r="J185">
        <v>83</v>
      </c>
      <c r="K185">
        <v>3</v>
      </c>
      <c r="L185">
        <v>969</v>
      </c>
      <c r="M185">
        <v>1214</v>
      </c>
      <c r="N185">
        <v>63</v>
      </c>
      <c r="O185">
        <v>157</v>
      </c>
      <c r="P185">
        <v>212</v>
      </c>
      <c r="Q185">
        <v>17</v>
      </c>
      <c r="R185">
        <v>107</v>
      </c>
      <c r="S185">
        <v>140</v>
      </c>
      <c r="T185">
        <v>16</v>
      </c>
      <c r="U185">
        <v>142</v>
      </c>
      <c r="V185">
        <v>215</v>
      </c>
      <c r="W185">
        <v>17</v>
      </c>
      <c r="X185" s="3">
        <v>1024.6744206395992</v>
      </c>
      <c r="Y185" s="3">
        <v>1139.4793863880395</v>
      </c>
      <c r="Z185" s="3">
        <v>65.113139178970101</v>
      </c>
      <c r="AA185" s="3">
        <v>150.15925083586035</v>
      </c>
      <c r="AB185" s="3">
        <v>198.57739231652064</v>
      </c>
      <c r="AC185" s="3">
        <v>18.022893772893774</v>
      </c>
      <c r="AD185" s="3">
        <v>114.12534761577386</v>
      </c>
      <c r="AE185" s="3">
        <v>128.41610605987972</v>
      </c>
      <c r="AF185" s="3">
        <v>16.917418800270152</v>
      </c>
      <c r="AG185" s="3">
        <v>129.51592358374646</v>
      </c>
      <c r="AH185" s="3">
        <v>225.45902600170501</v>
      </c>
      <c r="AI185" s="3">
        <v>18.057244057091395</v>
      </c>
      <c r="AJ185" s="2">
        <v>6.0782794222493779</v>
      </c>
      <c r="AK185" s="2">
        <v>0.69554016221063619</v>
      </c>
      <c r="AL185">
        <v>0.16344570233266098</v>
      </c>
      <c r="AM185">
        <v>0.3326888612233182</v>
      </c>
    </row>
    <row r="186" spans="1:39" x14ac:dyDescent="0.25">
      <c r="A186">
        <v>471</v>
      </c>
      <c r="B186" t="s">
        <v>2206</v>
      </c>
      <c r="C186" t="s">
        <v>2207</v>
      </c>
      <c r="E186" t="s">
        <v>388</v>
      </c>
      <c r="F186" s="5" t="s">
        <v>1070</v>
      </c>
      <c r="G186" t="s">
        <v>47</v>
      </c>
      <c r="H186">
        <v>13724</v>
      </c>
      <c r="I186">
        <v>252.9</v>
      </c>
      <c r="J186">
        <v>15</v>
      </c>
      <c r="K186">
        <v>15</v>
      </c>
      <c r="L186">
        <v>14</v>
      </c>
      <c r="M186">
        <v>19</v>
      </c>
      <c r="N186">
        <v>26</v>
      </c>
      <c r="O186">
        <v>12</v>
      </c>
      <c r="P186">
        <v>15</v>
      </c>
      <c r="Q186">
        <v>13</v>
      </c>
      <c r="R186">
        <v>10</v>
      </c>
      <c r="S186">
        <v>13</v>
      </c>
      <c r="T186">
        <v>19</v>
      </c>
      <c r="U186">
        <v>16</v>
      </c>
      <c r="V186">
        <v>9</v>
      </c>
      <c r="W186">
        <v>14</v>
      </c>
      <c r="X186" s="3">
        <v>14.804377594380174</v>
      </c>
      <c r="Y186" s="3">
        <v>17.833697151048394</v>
      </c>
      <c r="Z186" s="3">
        <v>26.872089184971792</v>
      </c>
      <c r="AA186" s="3">
        <v>11.47714019127595</v>
      </c>
      <c r="AB186" s="3">
        <v>14.050287192206648</v>
      </c>
      <c r="AC186" s="3">
        <v>13.782212885154062</v>
      </c>
      <c r="AD186" s="3">
        <v>10.66592033792279</v>
      </c>
      <c r="AE186" s="3">
        <v>11.92435270556026</v>
      </c>
      <c r="AF186" s="3">
        <v>20.089434825320808</v>
      </c>
      <c r="AG186" s="3">
        <v>14.593343502393965</v>
      </c>
      <c r="AH186" s="3">
        <v>9.4378196930946281</v>
      </c>
      <c r="AI186" s="3">
        <v>14.87067157642821</v>
      </c>
      <c r="AJ186" s="2">
        <v>1.5138821806487188</v>
      </c>
      <c r="AK186" s="2">
        <v>1.0971129798642376</v>
      </c>
      <c r="AL186">
        <v>0.16849055075309149</v>
      </c>
      <c r="AM186">
        <v>0.68790585480564981</v>
      </c>
    </row>
    <row r="187" spans="1:39" x14ac:dyDescent="0.25">
      <c r="A187">
        <v>21</v>
      </c>
      <c r="B187" t="s">
        <v>1473</v>
      </c>
      <c r="C187" t="s">
        <v>1474</v>
      </c>
      <c r="E187" t="s">
        <v>111</v>
      </c>
      <c r="F187" s="5" t="s">
        <v>845</v>
      </c>
      <c r="G187" t="s">
        <v>29</v>
      </c>
      <c r="H187">
        <v>129546</v>
      </c>
      <c r="I187">
        <v>381.18</v>
      </c>
      <c r="J187">
        <v>73</v>
      </c>
      <c r="K187">
        <v>73</v>
      </c>
      <c r="L187">
        <v>166</v>
      </c>
      <c r="M187">
        <v>190</v>
      </c>
      <c r="N187">
        <v>6</v>
      </c>
      <c r="O187">
        <v>1</v>
      </c>
      <c r="P187">
        <v>5</v>
      </c>
      <c r="Q187">
        <v>0</v>
      </c>
      <c r="R187">
        <v>0</v>
      </c>
      <c r="S187">
        <v>3</v>
      </c>
      <c r="T187">
        <v>0</v>
      </c>
      <c r="U187">
        <v>1</v>
      </c>
      <c r="V187">
        <v>1</v>
      </c>
      <c r="W187">
        <v>0</v>
      </c>
      <c r="X187" s="3">
        <v>175.53762004765062</v>
      </c>
      <c r="Y187" s="3">
        <v>178.33697151048392</v>
      </c>
      <c r="Z187" s="3">
        <v>6.2012513503781053</v>
      </c>
      <c r="AA187" s="3">
        <v>0.95642834927299591</v>
      </c>
      <c r="AB187" s="3">
        <v>4.6834290640688829</v>
      </c>
      <c r="AC187" s="3">
        <v>0</v>
      </c>
      <c r="AD187" s="3">
        <v>0</v>
      </c>
      <c r="AE187" s="3">
        <v>2.7517737012831369</v>
      </c>
      <c r="AF187" s="3">
        <v>0</v>
      </c>
      <c r="AG187" s="3">
        <v>0.91208396889962284</v>
      </c>
      <c r="AH187" s="3">
        <v>1.0486466325660697</v>
      </c>
      <c r="AI187" s="3">
        <v>0</v>
      </c>
      <c r="AJ187" s="2">
        <v>63.844848640446543</v>
      </c>
      <c r="AK187" s="2">
        <v>1.4034430325237546</v>
      </c>
      <c r="AL187">
        <v>0.16922986565045306</v>
      </c>
      <c r="AM187">
        <v>0.76360551337826965</v>
      </c>
    </row>
    <row r="188" spans="1:39" x14ac:dyDescent="0.25">
      <c r="A188">
        <v>1128</v>
      </c>
      <c r="B188" t="s">
        <v>1567</v>
      </c>
      <c r="C188" t="s">
        <v>1568</v>
      </c>
      <c r="E188" t="s">
        <v>348</v>
      </c>
      <c r="F188" s="5" t="s">
        <v>1770</v>
      </c>
      <c r="G188" t="s">
        <v>51</v>
      </c>
      <c r="H188">
        <v>12885</v>
      </c>
      <c r="I188">
        <v>266.42</v>
      </c>
      <c r="J188">
        <v>21</v>
      </c>
      <c r="K188">
        <v>2</v>
      </c>
      <c r="L188">
        <v>99</v>
      </c>
      <c r="M188">
        <v>115</v>
      </c>
      <c r="N188">
        <v>9</v>
      </c>
      <c r="O188">
        <v>49</v>
      </c>
      <c r="P188">
        <v>53</v>
      </c>
      <c r="Q188">
        <v>7</v>
      </c>
      <c r="R188">
        <v>49</v>
      </c>
      <c r="S188">
        <v>59</v>
      </c>
      <c r="T188">
        <v>6</v>
      </c>
      <c r="U188">
        <v>58</v>
      </c>
      <c r="V188">
        <v>56</v>
      </c>
      <c r="W188">
        <v>11</v>
      </c>
      <c r="X188" s="3">
        <v>104.68809870311694</v>
      </c>
      <c r="Y188" s="3">
        <v>107.94079854581922</v>
      </c>
      <c r="Z188" s="3">
        <v>9.3018770255671583</v>
      </c>
      <c r="AA188" s="3">
        <v>46.864989114376797</v>
      </c>
      <c r="AB188" s="3">
        <v>49.644348079130161</v>
      </c>
      <c r="AC188" s="3">
        <v>7.4211915535444941</v>
      </c>
      <c r="AD188" s="3">
        <v>52.263009655821669</v>
      </c>
      <c r="AE188" s="3">
        <v>54.118216125235023</v>
      </c>
      <c r="AF188" s="3">
        <v>6.3440320501013074</v>
      </c>
      <c r="AG188" s="3">
        <v>52.900870196178126</v>
      </c>
      <c r="AH188" s="3">
        <v>58.724211423699913</v>
      </c>
      <c r="AI188" s="3">
        <v>11.684099095765021</v>
      </c>
      <c r="AJ188" s="2">
        <v>2.1353761685812609</v>
      </c>
      <c r="AK188" s="2">
        <v>0.91416760031118749</v>
      </c>
      <c r="AL188">
        <v>0.17050379827261664</v>
      </c>
      <c r="AM188">
        <v>0.13701963758524693</v>
      </c>
    </row>
    <row r="189" spans="1:39" x14ac:dyDescent="0.25">
      <c r="A189">
        <v>551</v>
      </c>
      <c r="B189" t="s">
        <v>2112</v>
      </c>
      <c r="C189" t="s">
        <v>2113</v>
      </c>
      <c r="E189" t="s">
        <v>268</v>
      </c>
      <c r="F189" s="5" t="s">
        <v>967</v>
      </c>
      <c r="G189" t="s">
        <v>51</v>
      </c>
      <c r="H189">
        <v>33310</v>
      </c>
      <c r="I189">
        <v>297.08999999999997</v>
      </c>
      <c r="J189">
        <v>31</v>
      </c>
      <c r="K189">
        <v>31</v>
      </c>
      <c r="L189">
        <v>23</v>
      </c>
      <c r="M189">
        <v>18</v>
      </c>
      <c r="N189">
        <v>36</v>
      </c>
      <c r="O189">
        <v>17</v>
      </c>
      <c r="P189">
        <v>15</v>
      </c>
      <c r="Q189">
        <v>17</v>
      </c>
      <c r="R189">
        <v>12</v>
      </c>
      <c r="S189">
        <v>14</v>
      </c>
      <c r="T189">
        <v>22</v>
      </c>
      <c r="U189">
        <v>23</v>
      </c>
      <c r="V189">
        <v>8</v>
      </c>
      <c r="W189">
        <v>20</v>
      </c>
      <c r="X189" s="3">
        <v>24.321477476481714</v>
      </c>
      <c r="Y189" s="3">
        <v>16.895081511519528</v>
      </c>
      <c r="Z189" s="3">
        <v>37.207508102268633</v>
      </c>
      <c r="AA189" s="3">
        <v>16.259281937640932</v>
      </c>
      <c r="AB189" s="3">
        <v>14.050287192206648</v>
      </c>
      <c r="AC189" s="3">
        <v>18.022893772893774</v>
      </c>
      <c r="AD189" s="3">
        <v>12.799104405507348</v>
      </c>
      <c r="AE189" s="3">
        <v>12.841610605987972</v>
      </c>
      <c r="AF189" s="3">
        <v>23.26145085037146</v>
      </c>
      <c r="AG189" s="3">
        <v>20.977931284691326</v>
      </c>
      <c r="AH189" s="3">
        <v>8.3891730605285577</v>
      </c>
      <c r="AI189" s="3">
        <v>21.243816537754583</v>
      </c>
      <c r="AJ189" s="2">
        <v>1.6225961265015889</v>
      </c>
      <c r="AK189" s="2">
        <v>0.96623742482262331</v>
      </c>
      <c r="AL189">
        <v>0.17282792479809039</v>
      </c>
      <c r="AM189">
        <v>0.89646091179283904</v>
      </c>
    </row>
    <row r="190" spans="1:39" x14ac:dyDescent="0.25">
      <c r="A190">
        <v>279</v>
      </c>
      <c r="B190" t="s">
        <v>2023</v>
      </c>
      <c r="C190" t="s">
        <v>2024</v>
      </c>
      <c r="E190" t="s">
        <v>576</v>
      </c>
      <c r="F190" s="5" t="s">
        <v>1236</v>
      </c>
      <c r="G190" t="s">
        <v>51</v>
      </c>
      <c r="H190">
        <v>16290</v>
      </c>
      <c r="I190">
        <v>177.78</v>
      </c>
      <c r="J190">
        <v>6</v>
      </c>
      <c r="K190">
        <v>6</v>
      </c>
      <c r="L190">
        <v>12</v>
      </c>
      <c r="M190">
        <v>9</v>
      </c>
      <c r="N190">
        <v>5</v>
      </c>
      <c r="O190">
        <v>5</v>
      </c>
      <c r="P190">
        <v>5</v>
      </c>
      <c r="Q190">
        <v>4</v>
      </c>
      <c r="R190">
        <v>5</v>
      </c>
      <c r="S190">
        <v>6</v>
      </c>
      <c r="T190">
        <v>5</v>
      </c>
      <c r="U190">
        <v>6</v>
      </c>
      <c r="V190">
        <v>7</v>
      </c>
      <c r="W190">
        <v>3</v>
      </c>
      <c r="X190" s="3">
        <v>12.689466509468721</v>
      </c>
      <c r="Y190" s="3">
        <v>8.4475407557597642</v>
      </c>
      <c r="Z190" s="3">
        <v>5.1677094586484209</v>
      </c>
      <c r="AA190" s="3">
        <v>4.7821417463649798</v>
      </c>
      <c r="AB190" s="3">
        <v>4.6834290640688829</v>
      </c>
      <c r="AC190" s="3">
        <v>4.2406808877397113</v>
      </c>
      <c r="AD190" s="3">
        <v>5.332960168961395</v>
      </c>
      <c r="AE190" s="3">
        <v>5.5035474025662738</v>
      </c>
      <c r="AF190" s="3">
        <v>5.2866933750844227</v>
      </c>
      <c r="AG190" s="3">
        <v>5.4725038133977373</v>
      </c>
      <c r="AH190" s="3">
        <v>7.3405264279624891</v>
      </c>
      <c r="AI190" s="3">
        <v>3.1865724806631874</v>
      </c>
      <c r="AJ190" s="2">
        <v>1.9191765409781685</v>
      </c>
      <c r="AK190" s="2">
        <v>1.007725080849573</v>
      </c>
      <c r="AL190">
        <v>0.1740462377056271</v>
      </c>
      <c r="AM190">
        <v>0.97445653333550464</v>
      </c>
    </row>
    <row r="191" spans="1:39" x14ac:dyDescent="0.25">
      <c r="A191">
        <v>185</v>
      </c>
      <c r="B191" t="s">
        <v>1743</v>
      </c>
      <c r="C191" t="s">
        <v>1744</v>
      </c>
      <c r="E191" t="s">
        <v>422</v>
      </c>
      <c r="F191" s="5" t="s">
        <v>1099</v>
      </c>
      <c r="G191" t="s">
        <v>47</v>
      </c>
      <c r="H191">
        <v>22780</v>
      </c>
      <c r="I191">
        <v>239.02</v>
      </c>
      <c r="J191">
        <v>17</v>
      </c>
      <c r="K191">
        <v>17</v>
      </c>
      <c r="L191">
        <v>16</v>
      </c>
      <c r="M191">
        <v>24</v>
      </c>
      <c r="N191">
        <v>14</v>
      </c>
      <c r="O191">
        <v>11</v>
      </c>
      <c r="P191">
        <v>9</v>
      </c>
      <c r="Q191">
        <v>12</v>
      </c>
      <c r="R191">
        <v>15</v>
      </c>
      <c r="S191">
        <v>12</v>
      </c>
      <c r="T191">
        <v>9</v>
      </c>
      <c r="U191">
        <v>11</v>
      </c>
      <c r="V191">
        <v>10</v>
      </c>
      <c r="W191">
        <v>6</v>
      </c>
      <c r="X191" s="3">
        <v>16.919288679291625</v>
      </c>
      <c r="Y191" s="3">
        <v>22.526775348692706</v>
      </c>
      <c r="Z191" s="3">
        <v>14.469586484215579</v>
      </c>
      <c r="AA191" s="3">
        <v>10.520711842002955</v>
      </c>
      <c r="AB191" s="3">
        <v>8.4301723153239898</v>
      </c>
      <c r="AC191" s="3">
        <v>12.722042663219133</v>
      </c>
      <c r="AD191" s="3">
        <v>15.998880506884186</v>
      </c>
      <c r="AE191" s="3">
        <v>11.007094805132548</v>
      </c>
      <c r="AF191" s="3">
        <v>9.5160480751519607</v>
      </c>
      <c r="AG191" s="3">
        <v>10.032923657895852</v>
      </c>
      <c r="AH191" s="3">
        <v>10.486466325660698</v>
      </c>
      <c r="AI191" s="3">
        <v>6.3731449613263749</v>
      </c>
      <c r="AJ191" s="2">
        <v>1.7022629710755079</v>
      </c>
      <c r="AK191" s="2">
        <v>1.358072917336417</v>
      </c>
      <c r="AL191">
        <v>0.17570325838483491</v>
      </c>
      <c r="AM191">
        <v>0.17797084497124283</v>
      </c>
    </row>
    <row r="192" spans="1:39" x14ac:dyDescent="0.25">
      <c r="A192">
        <v>868</v>
      </c>
      <c r="B192" t="s">
        <v>2374</v>
      </c>
      <c r="C192" t="s">
        <v>2375</v>
      </c>
      <c r="E192" t="s">
        <v>396</v>
      </c>
      <c r="F192" s="5" t="s">
        <v>1077</v>
      </c>
      <c r="G192" t="s">
        <v>51</v>
      </c>
      <c r="H192">
        <v>48050</v>
      </c>
      <c r="I192">
        <v>249.57</v>
      </c>
      <c r="J192">
        <v>21</v>
      </c>
      <c r="K192">
        <v>13</v>
      </c>
      <c r="L192">
        <v>11</v>
      </c>
      <c r="M192">
        <v>20</v>
      </c>
      <c r="N192">
        <v>18</v>
      </c>
      <c r="O192">
        <v>12</v>
      </c>
      <c r="P192">
        <v>11</v>
      </c>
      <c r="Q192">
        <v>9</v>
      </c>
      <c r="R192">
        <v>11</v>
      </c>
      <c r="S192">
        <v>9</v>
      </c>
      <c r="T192">
        <v>8</v>
      </c>
      <c r="U192">
        <v>12</v>
      </c>
      <c r="V192">
        <v>7</v>
      </c>
      <c r="W192">
        <v>6</v>
      </c>
      <c r="X192" s="3">
        <v>11.632010967012993</v>
      </c>
      <c r="Y192" s="3">
        <v>18.772312790577256</v>
      </c>
      <c r="Z192" s="3">
        <v>18.603754051134317</v>
      </c>
      <c r="AA192" s="3">
        <v>11.47714019127595</v>
      </c>
      <c r="AB192" s="3">
        <v>10.303543940951542</v>
      </c>
      <c r="AC192" s="3">
        <v>9.5415319974143493</v>
      </c>
      <c r="AD192" s="3">
        <v>11.732512371715069</v>
      </c>
      <c r="AE192" s="3">
        <v>8.2553211038494112</v>
      </c>
      <c r="AF192" s="3">
        <v>8.458709400135076</v>
      </c>
      <c r="AG192" s="3">
        <v>10.945007626795475</v>
      </c>
      <c r="AH192" s="3">
        <v>7.3405264279624891</v>
      </c>
      <c r="AI192" s="3">
        <v>6.3731449613263749</v>
      </c>
      <c r="AJ192" s="2">
        <v>1.5646427317237517</v>
      </c>
      <c r="AK192" s="2">
        <v>1.1536117914972035</v>
      </c>
      <c r="AL192">
        <v>0.17682611442500973</v>
      </c>
      <c r="AM192">
        <v>9.2444743399478946E-2</v>
      </c>
    </row>
    <row r="193" spans="1:39" x14ac:dyDescent="0.25">
      <c r="A193">
        <v>421</v>
      </c>
      <c r="B193" t="s">
        <v>1718</v>
      </c>
      <c r="C193" t="s">
        <v>1719</v>
      </c>
      <c r="E193" t="s">
        <v>605</v>
      </c>
      <c r="F193" s="5" t="s">
        <v>1261</v>
      </c>
      <c r="G193" t="s">
        <v>29</v>
      </c>
      <c r="H193">
        <v>27764</v>
      </c>
      <c r="I193">
        <v>164.02</v>
      </c>
      <c r="J193">
        <v>11</v>
      </c>
      <c r="K193">
        <v>4</v>
      </c>
      <c r="L193">
        <v>11</v>
      </c>
      <c r="M193">
        <v>9</v>
      </c>
      <c r="N193">
        <v>4</v>
      </c>
      <c r="O193">
        <v>10</v>
      </c>
      <c r="P193">
        <v>3</v>
      </c>
      <c r="Q193">
        <v>3</v>
      </c>
      <c r="R193">
        <v>4</v>
      </c>
      <c r="S193">
        <v>7</v>
      </c>
      <c r="T193">
        <v>3</v>
      </c>
      <c r="U193">
        <v>9</v>
      </c>
      <c r="V193">
        <v>5</v>
      </c>
      <c r="W193">
        <v>2</v>
      </c>
      <c r="X193" s="3">
        <v>11.632010967012993</v>
      </c>
      <c r="Y193" s="3">
        <v>8.4475407557597642</v>
      </c>
      <c r="Z193" s="3">
        <v>4.1341675669187365</v>
      </c>
      <c r="AA193" s="3">
        <v>9.5642834927299596</v>
      </c>
      <c r="AB193" s="3">
        <v>2.8100574384413299</v>
      </c>
      <c r="AC193" s="3">
        <v>3.1805106658047833</v>
      </c>
      <c r="AD193" s="3">
        <v>4.2663681351691158</v>
      </c>
      <c r="AE193" s="3">
        <v>6.420805302993986</v>
      </c>
      <c r="AF193" s="3">
        <v>3.1720160250506537</v>
      </c>
      <c r="AG193" s="3">
        <v>8.2087557200966064</v>
      </c>
      <c r="AH193" s="3">
        <v>5.2432331628303492</v>
      </c>
      <c r="AI193" s="3">
        <v>2.1243816537754583</v>
      </c>
      <c r="AJ193" s="2">
        <v>1.5566666861931835</v>
      </c>
      <c r="AK193" s="2">
        <v>0.88975730453750557</v>
      </c>
      <c r="AL193">
        <v>0.17776073965738115</v>
      </c>
      <c r="AM193">
        <v>0.76649394446103969</v>
      </c>
    </row>
    <row r="194" spans="1:39" x14ac:dyDescent="0.25">
      <c r="A194">
        <v>227</v>
      </c>
      <c r="B194" t="s">
        <v>1886</v>
      </c>
      <c r="C194" t="s">
        <v>1887</v>
      </c>
      <c r="E194" t="s">
        <v>482</v>
      </c>
      <c r="F194" s="5" t="s">
        <v>1151</v>
      </c>
      <c r="G194" t="s">
        <v>51</v>
      </c>
      <c r="H194">
        <v>171890</v>
      </c>
      <c r="I194">
        <v>213.15</v>
      </c>
      <c r="J194">
        <v>17</v>
      </c>
      <c r="K194">
        <v>17</v>
      </c>
      <c r="L194">
        <v>10</v>
      </c>
      <c r="M194">
        <v>9</v>
      </c>
      <c r="N194">
        <v>4</v>
      </c>
      <c r="O194">
        <v>11</v>
      </c>
      <c r="P194">
        <v>4</v>
      </c>
      <c r="Q194">
        <v>0</v>
      </c>
      <c r="R194">
        <v>6</v>
      </c>
      <c r="S194">
        <v>14</v>
      </c>
      <c r="T194">
        <v>0</v>
      </c>
      <c r="U194">
        <v>8</v>
      </c>
      <c r="V194">
        <v>9</v>
      </c>
      <c r="W194">
        <v>0</v>
      </c>
      <c r="X194" s="3">
        <v>10.574555424557266</v>
      </c>
      <c r="Y194" s="3">
        <v>8.4475407557597642</v>
      </c>
      <c r="Z194" s="3">
        <v>4.1341675669187365</v>
      </c>
      <c r="AA194" s="3">
        <v>10.520711842002955</v>
      </c>
      <c r="AB194" s="3">
        <v>3.7467432512551064</v>
      </c>
      <c r="AC194" s="3">
        <v>0</v>
      </c>
      <c r="AD194" s="3">
        <v>6.3995522027536742</v>
      </c>
      <c r="AE194" s="3">
        <v>12.841610605987972</v>
      </c>
      <c r="AF194" s="3">
        <v>0</v>
      </c>
      <c r="AG194" s="3">
        <v>7.2966717511969827</v>
      </c>
      <c r="AH194" s="3">
        <v>9.4378196930946281</v>
      </c>
      <c r="AI194" s="3">
        <v>0</v>
      </c>
      <c r="AJ194" s="2">
        <v>1.6230129056567362</v>
      </c>
      <c r="AK194" s="2">
        <v>1.1497907105689251</v>
      </c>
      <c r="AL194">
        <v>0.18024198858729634</v>
      </c>
      <c r="AM194">
        <v>0.5888594406598866</v>
      </c>
    </row>
    <row r="195" spans="1:39" x14ac:dyDescent="0.25">
      <c r="A195">
        <v>955</v>
      </c>
      <c r="B195" t="s">
        <v>1604</v>
      </c>
      <c r="C195" t="s">
        <v>1605</v>
      </c>
      <c r="E195" t="s">
        <v>614</v>
      </c>
      <c r="F195" s="5" t="s">
        <v>1270</v>
      </c>
      <c r="G195" t="s">
        <v>51</v>
      </c>
      <c r="H195">
        <v>69371</v>
      </c>
      <c r="I195">
        <v>160.51</v>
      </c>
      <c r="J195">
        <v>11</v>
      </c>
      <c r="K195">
        <v>9</v>
      </c>
      <c r="L195">
        <v>9</v>
      </c>
      <c r="M195">
        <v>10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 s="3">
        <v>9.5170998821015402</v>
      </c>
      <c r="Y195" s="3">
        <v>9.3861563952886282</v>
      </c>
      <c r="Z195" s="3">
        <v>0</v>
      </c>
      <c r="AA195" s="3">
        <v>0</v>
      </c>
      <c r="AB195" s="3">
        <v>0</v>
      </c>
      <c r="AC195" s="3">
        <v>0</v>
      </c>
      <c r="AD195" s="3">
        <v>0</v>
      </c>
      <c r="AE195" s="3">
        <v>0</v>
      </c>
      <c r="AF195" s="3">
        <v>0</v>
      </c>
      <c r="AG195" s="3">
        <v>0</v>
      </c>
      <c r="AH195" s="3">
        <v>0</v>
      </c>
      <c r="AI195" s="3">
        <v>0</v>
      </c>
      <c r="AJ195" s="2" t="e">
        <v>#DIV/0!</v>
      </c>
      <c r="AK195" s="2" t="e">
        <v>#DIV/0!</v>
      </c>
      <c r="AL195">
        <v>0.18352300766803087</v>
      </c>
      <c r="AM195" t="e">
        <v>#DIV/0!</v>
      </c>
    </row>
    <row r="196" spans="1:39" x14ac:dyDescent="0.25">
      <c r="A196">
        <v>711</v>
      </c>
      <c r="B196" t="s">
        <v>2178</v>
      </c>
      <c r="C196" t="s">
        <v>2179</v>
      </c>
      <c r="E196" t="s">
        <v>718</v>
      </c>
      <c r="F196" s="5" t="s">
        <v>1364</v>
      </c>
      <c r="G196" t="s">
        <v>47</v>
      </c>
      <c r="H196">
        <v>52292</v>
      </c>
      <c r="I196">
        <v>107.46</v>
      </c>
      <c r="J196">
        <v>3</v>
      </c>
      <c r="K196">
        <v>3</v>
      </c>
      <c r="L196">
        <v>2</v>
      </c>
      <c r="M196">
        <v>0</v>
      </c>
      <c r="N196">
        <v>2</v>
      </c>
      <c r="O196">
        <v>0</v>
      </c>
      <c r="P196">
        <v>0</v>
      </c>
      <c r="Q196">
        <v>0</v>
      </c>
      <c r="R196">
        <v>1</v>
      </c>
      <c r="S196">
        <v>0</v>
      </c>
      <c r="T196">
        <v>0</v>
      </c>
      <c r="U196">
        <v>0</v>
      </c>
      <c r="V196">
        <v>0</v>
      </c>
      <c r="W196">
        <v>0</v>
      </c>
      <c r="X196" s="3">
        <v>2.1149110849114532</v>
      </c>
      <c r="Y196" s="3">
        <v>0</v>
      </c>
      <c r="Z196" s="3">
        <v>2.0670837834593683</v>
      </c>
      <c r="AA196" s="3">
        <v>0</v>
      </c>
      <c r="AB196" s="3">
        <v>0</v>
      </c>
      <c r="AC196" s="3">
        <v>0</v>
      </c>
      <c r="AD196" s="3">
        <v>1.066592033792279</v>
      </c>
      <c r="AE196" s="3">
        <v>0</v>
      </c>
      <c r="AF196" s="3">
        <v>0</v>
      </c>
      <c r="AG196" s="3">
        <v>0</v>
      </c>
      <c r="AH196" s="3">
        <v>0</v>
      </c>
      <c r="AI196" s="3">
        <v>0</v>
      </c>
      <c r="AJ196" s="2" t="e">
        <v>#DIV/0!</v>
      </c>
      <c r="AK196" s="2" t="e">
        <v>#DIV/0!</v>
      </c>
      <c r="AL196">
        <v>0.1835568098858984</v>
      </c>
      <c r="AM196">
        <v>0.42264973081037416</v>
      </c>
    </row>
    <row r="197" spans="1:39" x14ac:dyDescent="0.25">
      <c r="A197">
        <v>1011</v>
      </c>
      <c r="B197" t="s">
        <v>2366</v>
      </c>
      <c r="C197" t="s">
        <v>2367</v>
      </c>
      <c r="E197" t="s">
        <v>672</v>
      </c>
      <c r="F197" s="5" t="s">
        <v>1321</v>
      </c>
      <c r="G197" t="s">
        <v>208</v>
      </c>
      <c r="H197">
        <v>73670</v>
      </c>
      <c r="I197">
        <v>132.29</v>
      </c>
      <c r="J197">
        <v>5</v>
      </c>
      <c r="K197">
        <v>5</v>
      </c>
      <c r="L197">
        <v>5</v>
      </c>
      <c r="M197">
        <v>6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 s="3">
        <v>5.287277712278633</v>
      </c>
      <c r="Y197" s="3">
        <v>5.6316938371731764</v>
      </c>
      <c r="Z197" s="3">
        <v>0</v>
      </c>
      <c r="AA197" s="3">
        <v>0</v>
      </c>
      <c r="AB197" s="3">
        <v>0</v>
      </c>
      <c r="AC197" s="3">
        <v>0</v>
      </c>
      <c r="AD197" s="3">
        <v>0</v>
      </c>
      <c r="AE197" s="3">
        <v>0</v>
      </c>
      <c r="AF197" s="3">
        <v>0</v>
      </c>
      <c r="AG197" s="3">
        <v>0</v>
      </c>
      <c r="AH197" s="3">
        <v>0</v>
      </c>
      <c r="AI197" s="3">
        <v>0</v>
      </c>
      <c r="AJ197" s="2" t="e">
        <v>#DIV/0!</v>
      </c>
      <c r="AK197" s="2" t="e">
        <v>#DIV/0!</v>
      </c>
      <c r="AL197">
        <v>0.18390930493820967</v>
      </c>
      <c r="AM197" t="e">
        <v>#DIV/0!</v>
      </c>
    </row>
    <row r="198" spans="1:39" x14ac:dyDescent="0.25">
      <c r="A198">
        <v>1511</v>
      </c>
      <c r="B198" t="s">
        <v>2631</v>
      </c>
      <c r="C198" t="s">
        <v>2632</v>
      </c>
      <c r="E198" t="s">
        <v>658</v>
      </c>
      <c r="F198" s="5" t="s">
        <v>1308</v>
      </c>
      <c r="G198" t="s">
        <v>47</v>
      </c>
      <c r="H198">
        <v>45618</v>
      </c>
      <c r="I198">
        <v>136.13</v>
      </c>
      <c r="J198">
        <v>8</v>
      </c>
      <c r="K198">
        <v>8</v>
      </c>
      <c r="L198">
        <v>4</v>
      </c>
      <c r="M198">
        <v>6</v>
      </c>
      <c r="N198">
        <v>0</v>
      </c>
      <c r="O198">
        <v>2</v>
      </c>
      <c r="P198">
        <v>3</v>
      </c>
      <c r="Q198">
        <v>0</v>
      </c>
      <c r="R198">
        <v>3</v>
      </c>
      <c r="S198">
        <v>3</v>
      </c>
      <c r="T198">
        <v>0</v>
      </c>
      <c r="U198">
        <v>2</v>
      </c>
      <c r="V198">
        <v>2</v>
      </c>
      <c r="W198">
        <v>0</v>
      </c>
      <c r="X198" s="3">
        <v>4.2298221698229064</v>
      </c>
      <c r="Y198" s="3">
        <v>5.6316938371731764</v>
      </c>
      <c r="Z198" s="3">
        <v>0</v>
      </c>
      <c r="AA198" s="3">
        <v>1.9128566985459918</v>
      </c>
      <c r="AB198" s="3">
        <v>2.8100574384413299</v>
      </c>
      <c r="AC198" s="3">
        <v>0</v>
      </c>
      <c r="AD198" s="3">
        <v>3.1997761013768371</v>
      </c>
      <c r="AE198" s="3">
        <v>2.7517737012831369</v>
      </c>
      <c r="AF198" s="3">
        <v>0</v>
      </c>
      <c r="AG198" s="3">
        <v>1.8241679377992457</v>
      </c>
      <c r="AH198" s="3">
        <v>2.0972932651321394</v>
      </c>
      <c r="AI198" s="3">
        <v>0</v>
      </c>
      <c r="AJ198" s="2">
        <v>2.0880150942753746</v>
      </c>
      <c r="AK198" s="2">
        <v>1.5176867740553059</v>
      </c>
      <c r="AL198">
        <v>0.18741293564231576</v>
      </c>
      <c r="AM198">
        <v>0.23060342649762788</v>
      </c>
    </row>
    <row r="199" spans="1:39" x14ac:dyDescent="0.25">
      <c r="A199">
        <v>999</v>
      </c>
      <c r="B199" t="s">
        <v>2702</v>
      </c>
      <c r="C199" t="s">
        <v>2703</v>
      </c>
      <c r="E199" t="s">
        <v>69</v>
      </c>
      <c r="F199" s="5"/>
      <c r="G199" t="s">
        <v>203</v>
      </c>
      <c r="H199">
        <v>7519</v>
      </c>
      <c r="I199">
        <v>179.43</v>
      </c>
      <c r="J199">
        <v>9</v>
      </c>
      <c r="K199">
        <v>2</v>
      </c>
      <c r="L199">
        <v>22</v>
      </c>
      <c r="M199">
        <v>26</v>
      </c>
      <c r="N199">
        <v>8</v>
      </c>
      <c r="O199">
        <v>17</v>
      </c>
      <c r="P199">
        <v>12</v>
      </c>
      <c r="Q199">
        <v>7</v>
      </c>
      <c r="R199">
        <v>19</v>
      </c>
      <c r="S199">
        <v>16</v>
      </c>
      <c r="T199">
        <v>12</v>
      </c>
      <c r="U199">
        <v>17</v>
      </c>
      <c r="V199">
        <v>16</v>
      </c>
      <c r="W199">
        <v>8</v>
      </c>
      <c r="X199" s="3">
        <v>23.264021934025987</v>
      </c>
      <c r="Y199" s="3">
        <v>24.404006627750434</v>
      </c>
      <c r="Z199" s="3">
        <v>8.2683351338374731</v>
      </c>
      <c r="AA199" s="3">
        <v>16.259281937640932</v>
      </c>
      <c r="AB199" s="3">
        <v>11.24022975376532</v>
      </c>
      <c r="AC199" s="3">
        <v>7.4211915535444941</v>
      </c>
      <c r="AD199" s="3">
        <v>20.265248642053301</v>
      </c>
      <c r="AE199" s="3">
        <v>14.676126406843396</v>
      </c>
      <c r="AF199" s="3">
        <v>12.688064100202615</v>
      </c>
      <c r="AG199" s="3">
        <v>15.505427471293588</v>
      </c>
      <c r="AH199" s="3">
        <v>16.778346121057115</v>
      </c>
      <c r="AI199" s="3">
        <v>8.4975266151018332</v>
      </c>
      <c r="AJ199" s="2">
        <v>1.6018109172443959</v>
      </c>
      <c r="AK199" s="2">
        <v>1.1679235067741984</v>
      </c>
      <c r="AL199">
        <v>0.18761340117126857</v>
      </c>
      <c r="AM199">
        <v>0.40820658315869207</v>
      </c>
    </row>
    <row r="200" spans="1:39" x14ac:dyDescent="0.25">
      <c r="A200">
        <v>374</v>
      </c>
      <c r="B200" t="s">
        <v>2010</v>
      </c>
      <c r="C200" t="s">
        <v>1449</v>
      </c>
      <c r="E200" t="s">
        <v>742</v>
      </c>
      <c r="F200" s="5" t="s">
        <v>1351</v>
      </c>
      <c r="G200" t="s">
        <v>51</v>
      </c>
      <c r="H200">
        <v>13523</v>
      </c>
      <c r="I200">
        <v>91.47</v>
      </c>
      <c r="J200">
        <v>5</v>
      </c>
      <c r="K200">
        <v>1</v>
      </c>
      <c r="L200">
        <v>3</v>
      </c>
      <c r="M200">
        <v>4</v>
      </c>
      <c r="N200">
        <v>1</v>
      </c>
      <c r="O200">
        <v>0</v>
      </c>
      <c r="P200">
        <v>0</v>
      </c>
      <c r="Q200">
        <v>1</v>
      </c>
      <c r="R200">
        <v>0</v>
      </c>
      <c r="S200">
        <v>0</v>
      </c>
      <c r="T200">
        <v>1</v>
      </c>
      <c r="U200">
        <v>1</v>
      </c>
      <c r="V200">
        <v>0</v>
      </c>
      <c r="W200">
        <v>1</v>
      </c>
      <c r="X200" s="3">
        <v>3.1723666273671802</v>
      </c>
      <c r="Y200" s="3">
        <v>3.7544625581154509</v>
      </c>
      <c r="Z200" s="3">
        <v>1.0335418917296841</v>
      </c>
      <c r="AA200" s="3">
        <v>0</v>
      </c>
      <c r="AB200" s="3">
        <v>0</v>
      </c>
      <c r="AC200" s="3">
        <v>1.0601702219349278</v>
      </c>
      <c r="AD200" s="3">
        <v>0</v>
      </c>
      <c r="AE200" s="3">
        <v>0</v>
      </c>
      <c r="AF200" s="3">
        <v>1.0573386750168845</v>
      </c>
      <c r="AG200" s="3">
        <v>0.91208396889962284</v>
      </c>
      <c r="AH200" s="3">
        <v>0</v>
      </c>
      <c r="AI200" s="3">
        <v>1.0621908268877291</v>
      </c>
      <c r="AJ200" s="2">
        <v>7.5085782570687174</v>
      </c>
      <c r="AK200" s="2">
        <v>0.53555800705808632</v>
      </c>
      <c r="AL200">
        <v>0.18951090837123952</v>
      </c>
      <c r="AM200">
        <v>0.41958652576706379</v>
      </c>
    </row>
    <row r="201" spans="1:39" x14ac:dyDescent="0.25">
      <c r="A201">
        <v>150</v>
      </c>
      <c r="B201" t="s">
        <v>1434</v>
      </c>
      <c r="C201" t="s">
        <v>1435</v>
      </c>
      <c r="E201" t="s">
        <v>480</v>
      </c>
      <c r="F201" s="5" t="s">
        <v>1149</v>
      </c>
      <c r="G201" t="s">
        <v>51</v>
      </c>
      <c r="H201">
        <v>49158</v>
      </c>
      <c r="I201">
        <v>213.8</v>
      </c>
      <c r="J201">
        <v>16</v>
      </c>
      <c r="K201">
        <v>16</v>
      </c>
      <c r="L201">
        <v>2</v>
      </c>
      <c r="M201">
        <v>3</v>
      </c>
      <c r="N201">
        <v>15</v>
      </c>
      <c r="O201">
        <v>0</v>
      </c>
      <c r="P201">
        <v>0</v>
      </c>
      <c r="Q201">
        <v>5</v>
      </c>
      <c r="R201">
        <v>0</v>
      </c>
      <c r="S201">
        <v>0</v>
      </c>
      <c r="T201">
        <v>2</v>
      </c>
      <c r="U201">
        <v>1</v>
      </c>
      <c r="V201">
        <v>0</v>
      </c>
      <c r="W201">
        <v>4</v>
      </c>
      <c r="X201" s="3">
        <v>2.1149110849114532</v>
      </c>
      <c r="Y201" s="3">
        <v>2.8158469185865882</v>
      </c>
      <c r="Z201" s="3">
        <v>15.503128375945264</v>
      </c>
      <c r="AA201" s="3">
        <v>0</v>
      </c>
      <c r="AB201" s="3">
        <v>0</v>
      </c>
      <c r="AC201" s="3">
        <v>5.3008511096746389</v>
      </c>
      <c r="AD201" s="3">
        <v>0</v>
      </c>
      <c r="AE201" s="3">
        <v>0</v>
      </c>
      <c r="AF201" s="3">
        <v>2.114677350033769</v>
      </c>
      <c r="AG201" s="3">
        <v>0.91208396889962284</v>
      </c>
      <c r="AH201" s="3">
        <v>0</v>
      </c>
      <c r="AI201" s="3">
        <v>4.2487633075509166</v>
      </c>
      <c r="AJ201" s="2">
        <v>3.8548312255270116</v>
      </c>
      <c r="AK201" s="2">
        <v>0.4097539099215845</v>
      </c>
      <c r="AL201">
        <v>0.19048620232877722</v>
      </c>
      <c r="AM201">
        <v>0.24220549260882629</v>
      </c>
    </row>
    <row r="202" spans="1:39" x14ac:dyDescent="0.25">
      <c r="A202">
        <v>448</v>
      </c>
      <c r="B202" t="s">
        <v>2061</v>
      </c>
      <c r="C202" t="s">
        <v>2062</v>
      </c>
      <c r="E202" t="s">
        <v>693</v>
      </c>
      <c r="F202" s="5" t="s">
        <v>1342</v>
      </c>
      <c r="G202" t="s">
        <v>47</v>
      </c>
      <c r="H202">
        <v>20900</v>
      </c>
      <c r="I202">
        <v>122.67</v>
      </c>
      <c r="J202">
        <v>4</v>
      </c>
      <c r="K202">
        <v>4</v>
      </c>
      <c r="L202">
        <v>3</v>
      </c>
      <c r="M202">
        <v>0</v>
      </c>
      <c r="N202">
        <v>4</v>
      </c>
      <c r="O202">
        <v>0</v>
      </c>
      <c r="P202">
        <v>0</v>
      </c>
      <c r="Q202">
        <v>0</v>
      </c>
      <c r="R202">
        <v>0</v>
      </c>
      <c r="S202">
        <v>1</v>
      </c>
      <c r="T202">
        <v>1</v>
      </c>
      <c r="U202">
        <v>0</v>
      </c>
      <c r="V202">
        <v>1</v>
      </c>
      <c r="W202">
        <v>0</v>
      </c>
      <c r="X202" s="3">
        <v>3.1723666273671802</v>
      </c>
      <c r="Y202" s="3">
        <v>0</v>
      </c>
      <c r="Z202" s="3">
        <v>4.1341675669187365</v>
      </c>
      <c r="AA202" s="3">
        <v>0</v>
      </c>
      <c r="AB202" s="3">
        <v>0</v>
      </c>
      <c r="AC202" s="3">
        <v>0</v>
      </c>
      <c r="AD202" s="3">
        <v>0</v>
      </c>
      <c r="AE202" s="3">
        <v>0.91725790042771227</v>
      </c>
      <c r="AF202" s="3">
        <v>1.0573386750168845</v>
      </c>
      <c r="AG202" s="3">
        <v>0</v>
      </c>
      <c r="AH202" s="3">
        <v>1.0486466325660697</v>
      </c>
      <c r="AI202" s="3">
        <v>0</v>
      </c>
      <c r="AJ202" s="2" t="e">
        <v>#DIV/0!</v>
      </c>
      <c r="AK202" s="2">
        <v>1.8829951998345713</v>
      </c>
      <c r="AL202">
        <v>0.1904869037411101</v>
      </c>
      <c r="AM202">
        <v>0.49825238033897123</v>
      </c>
    </row>
    <row r="203" spans="1:39" x14ac:dyDescent="0.25">
      <c r="A203">
        <v>1053</v>
      </c>
      <c r="B203" t="s">
        <v>2404</v>
      </c>
      <c r="C203" t="s">
        <v>2405</v>
      </c>
      <c r="E203" t="s">
        <v>726</v>
      </c>
      <c r="F203" s="5" t="s">
        <v>1372</v>
      </c>
      <c r="G203" t="s">
        <v>203</v>
      </c>
      <c r="H203">
        <v>21876</v>
      </c>
      <c r="I203">
        <v>102.29</v>
      </c>
      <c r="J203">
        <v>4</v>
      </c>
      <c r="K203">
        <v>3</v>
      </c>
      <c r="L203">
        <v>2</v>
      </c>
      <c r="M203">
        <v>4</v>
      </c>
      <c r="N203">
        <v>0</v>
      </c>
      <c r="O203">
        <v>0</v>
      </c>
      <c r="P203">
        <v>1</v>
      </c>
      <c r="Q203">
        <v>0</v>
      </c>
      <c r="R203">
        <v>0</v>
      </c>
      <c r="S203">
        <v>1</v>
      </c>
      <c r="T203">
        <v>0</v>
      </c>
      <c r="U203">
        <v>1</v>
      </c>
      <c r="V203">
        <v>0</v>
      </c>
      <c r="W203">
        <v>0</v>
      </c>
      <c r="X203" s="3">
        <v>2.1149110849114532</v>
      </c>
      <c r="Y203" s="3">
        <v>3.7544625581154509</v>
      </c>
      <c r="Z203" s="3">
        <v>0</v>
      </c>
      <c r="AA203" s="3">
        <v>0</v>
      </c>
      <c r="AB203" s="3">
        <v>0.93668581281377661</v>
      </c>
      <c r="AC203" s="3">
        <v>0</v>
      </c>
      <c r="AD203" s="3">
        <v>0</v>
      </c>
      <c r="AE203" s="3">
        <v>0.91725790042771227</v>
      </c>
      <c r="AF203" s="3">
        <v>0</v>
      </c>
      <c r="AG203" s="3">
        <v>0.91208396889962284</v>
      </c>
      <c r="AH203" s="3">
        <v>0</v>
      </c>
      <c r="AI203" s="3">
        <v>0</v>
      </c>
      <c r="AJ203" s="2">
        <v>6.2661071222969404</v>
      </c>
      <c r="AK203" s="2">
        <v>1.0056726482478708</v>
      </c>
      <c r="AL203">
        <v>0.19166828674709957</v>
      </c>
      <c r="AM203">
        <v>0.9976907102072996</v>
      </c>
    </row>
    <row r="204" spans="1:39" x14ac:dyDescent="0.25">
      <c r="A204">
        <v>654</v>
      </c>
      <c r="B204" t="s">
        <v>2294</v>
      </c>
      <c r="C204" t="s">
        <v>2295</v>
      </c>
      <c r="E204" t="s">
        <v>587</v>
      </c>
      <c r="F204" s="5" t="s">
        <v>1245</v>
      </c>
      <c r="G204" t="s">
        <v>51</v>
      </c>
      <c r="H204">
        <v>92471</v>
      </c>
      <c r="I204">
        <v>173.39</v>
      </c>
      <c r="J204">
        <v>10</v>
      </c>
      <c r="K204">
        <v>7</v>
      </c>
      <c r="L204">
        <v>3</v>
      </c>
      <c r="M204">
        <v>8</v>
      </c>
      <c r="N204">
        <v>2</v>
      </c>
      <c r="O204">
        <v>0</v>
      </c>
      <c r="P204">
        <v>4</v>
      </c>
      <c r="Q204">
        <v>2</v>
      </c>
      <c r="R204">
        <v>0</v>
      </c>
      <c r="S204">
        <v>5</v>
      </c>
      <c r="T204">
        <v>3</v>
      </c>
      <c r="U204">
        <v>3</v>
      </c>
      <c r="V204">
        <v>2</v>
      </c>
      <c r="W204">
        <v>3</v>
      </c>
      <c r="X204" s="3">
        <v>3.1723666273671802</v>
      </c>
      <c r="Y204" s="3">
        <v>7.5089251162309019</v>
      </c>
      <c r="Z204" s="3">
        <v>2.0670837834593683</v>
      </c>
      <c r="AA204" s="3">
        <v>0</v>
      </c>
      <c r="AB204" s="3">
        <v>3.7467432512551064</v>
      </c>
      <c r="AC204" s="3">
        <v>2.1203404438698557</v>
      </c>
      <c r="AD204" s="3">
        <v>0</v>
      </c>
      <c r="AE204" s="3">
        <v>4.5862895021385617</v>
      </c>
      <c r="AF204" s="3">
        <v>3.1720160250506537</v>
      </c>
      <c r="AG204" s="3">
        <v>2.7362519066988686</v>
      </c>
      <c r="AH204" s="3">
        <v>2.0972932651321394</v>
      </c>
      <c r="AI204" s="3">
        <v>3.1865724806631874</v>
      </c>
      <c r="AJ204" s="2">
        <v>2.1728640990157078</v>
      </c>
      <c r="AK204" s="2">
        <v>0.96735557548540951</v>
      </c>
      <c r="AL204">
        <v>0.19273620025634763</v>
      </c>
      <c r="AM204">
        <v>0.9591353138778298</v>
      </c>
    </row>
    <row r="205" spans="1:39" x14ac:dyDescent="0.25">
      <c r="A205">
        <v>455</v>
      </c>
      <c r="B205" t="s">
        <v>2093</v>
      </c>
      <c r="C205" t="s">
        <v>2094</v>
      </c>
      <c r="E205" t="s">
        <v>588</v>
      </c>
      <c r="F205" s="5" t="s">
        <v>1246</v>
      </c>
      <c r="G205" t="s">
        <v>51</v>
      </c>
      <c r="H205">
        <v>24170</v>
      </c>
      <c r="I205">
        <v>173.08</v>
      </c>
      <c r="J205">
        <v>11</v>
      </c>
      <c r="K205">
        <v>9</v>
      </c>
      <c r="L205">
        <v>8</v>
      </c>
      <c r="M205">
        <v>8</v>
      </c>
      <c r="N205">
        <v>7</v>
      </c>
      <c r="O205">
        <v>5</v>
      </c>
      <c r="P205">
        <v>8</v>
      </c>
      <c r="Q205">
        <v>2</v>
      </c>
      <c r="R205">
        <v>4</v>
      </c>
      <c r="S205">
        <v>8</v>
      </c>
      <c r="T205">
        <v>3</v>
      </c>
      <c r="U205">
        <v>7</v>
      </c>
      <c r="V205">
        <v>5</v>
      </c>
      <c r="W205">
        <v>3</v>
      </c>
      <c r="X205" s="3">
        <v>8.4596443396458127</v>
      </c>
      <c r="Y205" s="3">
        <v>7.5089251162309019</v>
      </c>
      <c r="Z205" s="3">
        <v>7.2347932421077896</v>
      </c>
      <c r="AA205" s="3">
        <v>4.7821417463649798</v>
      </c>
      <c r="AB205" s="3">
        <v>7.4934865025102129</v>
      </c>
      <c r="AC205" s="3">
        <v>2.1203404438698557</v>
      </c>
      <c r="AD205" s="3">
        <v>4.2663681351691158</v>
      </c>
      <c r="AE205" s="3">
        <v>7.3380632034216982</v>
      </c>
      <c r="AF205" s="3">
        <v>3.1720160250506537</v>
      </c>
      <c r="AG205" s="3">
        <v>6.38458778229736</v>
      </c>
      <c r="AH205" s="3">
        <v>5.2432331628303492</v>
      </c>
      <c r="AI205" s="3">
        <v>3.1865724806631874</v>
      </c>
      <c r="AJ205" s="2">
        <v>1.6117958571053301</v>
      </c>
      <c r="AK205" s="2">
        <v>0.99743856794815733</v>
      </c>
      <c r="AL205">
        <v>0.19278240918949097</v>
      </c>
      <c r="AM205">
        <v>0.99264618625298684</v>
      </c>
    </row>
    <row r="206" spans="1:39" x14ac:dyDescent="0.25">
      <c r="A206">
        <v>1259</v>
      </c>
      <c r="B206" t="s">
        <v>2613</v>
      </c>
      <c r="C206" t="s">
        <v>2614</v>
      </c>
      <c r="E206" t="s">
        <v>703</v>
      </c>
      <c r="F206" s="5" t="s">
        <v>1351</v>
      </c>
      <c r="G206" t="s">
        <v>51</v>
      </c>
      <c r="H206">
        <v>12246</v>
      </c>
      <c r="I206">
        <v>114.61</v>
      </c>
      <c r="J206">
        <v>6</v>
      </c>
      <c r="K206">
        <v>2</v>
      </c>
      <c r="L206">
        <v>4</v>
      </c>
      <c r="M206">
        <v>6</v>
      </c>
      <c r="N206">
        <v>1</v>
      </c>
      <c r="O206">
        <v>0</v>
      </c>
      <c r="P206">
        <v>0</v>
      </c>
      <c r="Q206">
        <v>1</v>
      </c>
      <c r="R206">
        <v>0</v>
      </c>
      <c r="S206">
        <v>0</v>
      </c>
      <c r="T206">
        <v>1</v>
      </c>
      <c r="U206">
        <v>1</v>
      </c>
      <c r="V206">
        <v>0</v>
      </c>
      <c r="W206">
        <v>1</v>
      </c>
      <c r="X206" s="3">
        <v>4.2298221698229064</v>
      </c>
      <c r="Y206" s="3">
        <v>5.6316938371731764</v>
      </c>
      <c r="Z206" s="3">
        <v>1.0335418917296841</v>
      </c>
      <c r="AA206" s="3">
        <v>0</v>
      </c>
      <c r="AB206" s="3">
        <v>0</v>
      </c>
      <c r="AC206" s="3">
        <v>1.0601702219349278</v>
      </c>
      <c r="AD206" s="3">
        <v>0</v>
      </c>
      <c r="AE206" s="3">
        <v>0</v>
      </c>
      <c r="AF206" s="3">
        <v>1.0573386750168845</v>
      </c>
      <c r="AG206" s="3">
        <v>0.91208396889962284</v>
      </c>
      <c r="AH206" s="3">
        <v>0</v>
      </c>
      <c r="AI206" s="3">
        <v>1.0621908268877291</v>
      </c>
      <c r="AJ206" s="2">
        <v>10.276706205576197</v>
      </c>
      <c r="AK206" s="2">
        <v>0.53555800705808632</v>
      </c>
      <c r="AL206">
        <v>0.19381898433314548</v>
      </c>
      <c r="AM206">
        <v>0.41958652576706379</v>
      </c>
    </row>
    <row r="207" spans="1:39" x14ac:dyDescent="0.25">
      <c r="A207">
        <v>1063</v>
      </c>
      <c r="B207" t="s">
        <v>2673</v>
      </c>
      <c r="C207" t="s">
        <v>1444</v>
      </c>
      <c r="E207" t="s">
        <v>571</v>
      </c>
      <c r="F207" s="5" t="s">
        <v>1232</v>
      </c>
      <c r="G207" t="s">
        <v>51</v>
      </c>
      <c r="H207">
        <v>23740</v>
      </c>
      <c r="I207">
        <v>180.99</v>
      </c>
      <c r="J207">
        <v>8</v>
      </c>
      <c r="K207">
        <v>8</v>
      </c>
      <c r="L207">
        <v>8</v>
      </c>
      <c r="M207">
        <v>15</v>
      </c>
      <c r="N207">
        <v>4</v>
      </c>
      <c r="O207">
        <v>3</v>
      </c>
      <c r="P207">
        <v>2</v>
      </c>
      <c r="Q207">
        <v>3</v>
      </c>
      <c r="R207">
        <v>3</v>
      </c>
      <c r="S207">
        <v>5</v>
      </c>
      <c r="T207">
        <v>3</v>
      </c>
      <c r="U207">
        <v>0</v>
      </c>
      <c r="V207">
        <v>5</v>
      </c>
      <c r="W207">
        <v>3</v>
      </c>
      <c r="X207" s="3">
        <v>8.4596443396458127</v>
      </c>
      <c r="Y207" s="3">
        <v>14.079234592932941</v>
      </c>
      <c r="Z207" s="3">
        <v>4.1341675669187365</v>
      </c>
      <c r="AA207" s="3">
        <v>2.8692850478189875</v>
      </c>
      <c r="AB207" s="3">
        <v>1.8733716256275532</v>
      </c>
      <c r="AC207" s="3">
        <v>3.1805106658047833</v>
      </c>
      <c r="AD207" s="3">
        <v>3.1997761013768371</v>
      </c>
      <c r="AE207" s="3">
        <v>4.5862895021385617</v>
      </c>
      <c r="AF207" s="3">
        <v>3.1720160250506537</v>
      </c>
      <c r="AG207" s="3">
        <v>0</v>
      </c>
      <c r="AH207" s="3">
        <v>5.2432331628303492</v>
      </c>
      <c r="AI207" s="3">
        <v>3.1865724806631874</v>
      </c>
      <c r="AJ207" s="2">
        <v>3.3664625972695763</v>
      </c>
      <c r="AK207" s="2">
        <v>1.2999210292616816</v>
      </c>
      <c r="AL207">
        <v>0.19568703983702851</v>
      </c>
      <c r="AM207">
        <v>0.55313695658943618</v>
      </c>
    </row>
    <row r="208" spans="1:39" x14ac:dyDescent="0.25">
      <c r="A208">
        <v>1461</v>
      </c>
      <c r="B208" t="s">
        <v>2597</v>
      </c>
      <c r="C208" t="s">
        <v>2598</v>
      </c>
      <c r="E208" t="s">
        <v>521</v>
      </c>
      <c r="F208" s="5" t="s">
        <v>1187</v>
      </c>
      <c r="G208" t="s">
        <v>47</v>
      </c>
      <c r="H208">
        <v>27535</v>
      </c>
      <c r="I208">
        <v>198.12</v>
      </c>
      <c r="J208">
        <v>14</v>
      </c>
      <c r="K208">
        <v>14</v>
      </c>
      <c r="L208">
        <v>5</v>
      </c>
      <c r="M208">
        <v>6</v>
      </c>
      <c r="N208">
        <v>5</v>
      </c>
      <c r="O208">
        <v>4</v>
      </c>
      <c r="P208">
        <v>5</v>
      </c>
      <c r="Q208">
        <v>0</v>
      </c>
      <c r="R208">
        <v>4</v>
      </c>
      <c r="S208">
        <v>6</v>
      </c>
      <c r="T208">
        <v>2</v>
      </c>
      <c r="U208">
        <v>3</v>
      </c>
      <c r="V208">
        <v>4</v>
      </c>
      <c r="W208">
        <v>0</v>
      </c>
      <c r="X208" s="3">
        <v>5.287277712278633</v>
      </c>
      <c r="Y208" s="3">
        <v>5.6316938371731764</v>
      </c>
      <c r="Z208" s="3">
        <v>5.1677094586484209</v>
      </c>
      <c r="AA208" s="3">
        <v>3.8257133970919837</v>
      </c>
      <c r="AB208" s="3">
        <v>4.6834290640688829</v>
      </c>
      <c r="AC208" s="3">
        <v>0</v>
      </c>
      <c r="AD208" s="3">
        <v>4.2663681351691158</v>
      </c>
      <c r="AE208" s="3">
        <v>5.5035474025662738</v>
      </c>
      <c r="AF208" s="3">
        <v>2.114677350033769</v>
      </c>
      <c r="AG208" s="3">
        <v>2.7362519066988686</v>
      </c>
      <c r="AH208" s="3">
        <v>4.1945865302642789</v>
      </c>
      <c r="AI208" s="3">
        <v>0</v>
      </c>
      <c r="AJ208" s="2">
        <v>1.8905172973100737</v>
      </c>
      <c r="AK208" s="2">
        <v>1.7147410080123831</v>
      </c>
      <c r="AL208">
        <v>0.19778148136390905</v>
      </c>
      <c r="AM208">
        <v>2.0535749642978718E-2</v>
      </c>
    </row>
    <row r="209" spans="1:39" x14ac:dyDescent="0.25">
      <c r="A209">
        <v>1626</v>
      </c>
      <c r="B209" t="s">
        <v>2653</v>
      </c>
      <c r="C209" t="s">
        <v>2654</v>
      </c>
      <c r="E209" t="s">
        <v>741</v>
      </c>
      <c r="F209" s="5" t="s">
        <v>1385</v>
      </c>
      <c r="G209" t="s">
        <v>208</v>
      </c>
      <c r="H209">
        <v>55927</v>
      </c>
      <c r="I209">
        <v>91.7</v>
      </c>
      <c r="J209">
        <v>4</v>
      </c>
      <c r="K209">
        <v>4</v>
      </c>
      <c r="L209">
        <v>4</v>
      </c>
      <c r="M209">
        <v>3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 s="3">
        <v>4.2298221698229064</v>
      </c>
      <c r="Y209" s="3">
        <v>2.8158469185865882</v>
      </c>
      <c r="Z209" s="3">
        <v>0</v>
      </c>
      <c r="AA209" s="3">
        <v>0</v>
      </c>
      <c r="AB209" s="3">
        <v>0</v>
      </c>
      <c r="AC209" s="3">
        <v>0</v>
      </c>
      <c r="AD209" s="3">
        <v>0</v>
      </c>
      <c r="AE209" s="3">
        <v>0</v>
      </c>
      <c r="AF209" s="3">
        <v>0</v>
      </c>
      <c r="AG209" s="3">
        <v>0</v>
      </c>
      <c r="AH209" s="3">
        <v>0</v>
      </c>
      <c r="AI209" s="3">
        <v>0</v>
      </c>
      <c r="AJ209" s="2" t="e">
        <v>#DIV/0!</v>
      </c>
      <c r="AK209" s="2" t="e">
        <v>#DIV/0!</v>
      </c>
      <c r="AL209">
        <v>0.19946519179033428</v>
      </c>
      <c r="AM209" t="e">
        <v>#DIV/0!</v>
      </c>
    </row>
    <row r="210" spans="1:39" x14ac:dyDescent="0.25">
      <c r="A210">
        <v>644</v>
      </c>
      <c r="B210" t="s">
        <v>2276</v>
      </c>
      <c r="C210" t="s">
        <v>2277</v>
      </c>
      <c r="E210" t="s">
        <v>362</v>
      </c>
      <c r="F210" s="5" t="s">
        <v>1046</v>
      </c>
      <c r="G210" t="s">
        <v>51</v>
      </c>
      <c r="H210">
        <v>31482</v>
      </c>
      <c r="I210">
        <v>260.7</v>
      </c>
      <c r="J210">
        <v>19</v>
      </c>
      <c r="K210">
        <v>19</v>
      </c>
      <c r="L210">
        <v>15</v>
      </c>
      <c r="M210">
        <v>30</v>
      </c>
      <c r="N210">
        <v>18</v>
      </c>
      <c r="O210">
        <v>17</v>
      </c>
      <c r="P210">
        <v>18</v>
      </c>
      <c r="Q210">
        <v>5</v>
      </c>
      <c r="R210">
        <v>17</v>
      </c>
      <c r="S210">
        <v>20</v>
      </c>
      <c r="T210">
        <v>7</v>
      </c>
      <c r="U210">
        <v>22</v>
      </c>
      <c r="V210">
        <v>12</v>
      </c>
      <c r="W210">
        <v>5</v>
      </c>
      <c r="X210" s="3">
        <v>15.8618331368359</v>
      </c>
      <c r="Y210" s="3">
        <v>28.158469185865883</v>
      </c>
      <c r="Z210" s="3">
        <v>18.603754051134317</v>
      </c>
      <c r="AA210" s="3">
        <v>16.259281937640932</v>
      </c>
      <c r="AB210" s="3">
        <v>16.86034463064798</v>
      </c>
      <c r="AC210" s="3">
        <v>5.3008511096746389</v>
      </c>
      <c r="AD210" s="3">
        <v>18.132064574468743</v>
      </c>
      <c r="AE210" s="3">
        <v>18.345158008554247</v>
      </c>
      <c r="AF210" s="3">
        <v>7.4013707251181922</v>
      </c>
      <c r="AG210" s="3">
        <v>20.065847315791704</v>
      </c>
      <c r="AH210" s="3">
        <v>12.583759590792837</v>
      </c>
      <c r="AI210" s="3">
        <v>5.3109541344386457</v>
      </c>
      <c r="AJ210" s="2">
        <v>1.6299655849868508</v>
      </c>
      <c r="AK210" s="2">
        <v>1.1558994942335681</v>
      </c>
      <c r="AL210">
        <v>0.19955619599764585</v>
      </c>
      <c r="AM210">
        <v>0.46835034024240929</v>
      </c>
    </row>
    <row r="211" spans="1:39" x14ac:dyDescent="0.25">
      <c r="A211">
        <v>716</v>
      </c>
      <c r="B211" t="s">
        <v>2439</v>
      </c>
      <c r="C211" t="s">
        <v>2440</v>
      </c>
      <c r="E211" t="s">
        <v>631</v>
      </c>
      <c r="F211" s="5" t="s">
        <v>1285</v>
      </c>
      <c r="G211" t="s">
        <v>51</v>
      </c>
      <c r="H211">
        <v>36022</v>
      </c>
      <c r="I211">
        <v>152.11000000000001</v>
      </c>
      <c r="J211">
        <v>7</v>
      </c>
      <c r="K211">
        <v>7</v>
      </c>
      <c r="L211">
        <v>8</v>
      </c>
      <c r="M211">
        <v>14</v>
      </c>
      <c r="N211">
        <v>3</v>
      </c>
      <c r="O211">
        <v>1</v>
      </c>
      <c r="P211">
        <v>2</v>
      </c>
      <c r="Q211">
        <v>3</v>
      </c>
      <c r="R211">
        <v>1</v>
      </c>
      <c r="S211">
        <v>3</v>
      </c>
      <c r="T211">
        <v>3</v>
      </c>
      <c r="U211">
        <v>1</v>
      </c>
      <c r="V211">
        <v>5</v>
      </c>
      <c r="W211">
        <v>2</v>
      </c>
      <c r="X211" s="3">
        <v>8.4596443396458127</v>
      </c>
      <c r="Y211" s="3">
        <v>13.140618953404079</v>
      </c>
      <c r="Z211" s="3">
        <v>3.1006256751890526</v>
      </c>
      <c r="AA211" s="3">
        <v>0.95642834927299591</v>
      </c>
      <c r="AB211" s="3">
        <v>1.8733716256275532</v>
      </c>
      <c r="AC211" s="3">
        <v>3.1805106658047833</v>
      </c>
      <c r="AD211" s="3">
        <v>1.066592033792279</v>
      </c>
      <c r="AE211" s="3">
        <v>2.7517737012831369</v>
      </c>
      <c r="AF211" s="3">
        <v>3.1720160250506537</v>
      </c>
      <c r="AG211" s="3">
        <v>0.91208396889962284</v>
      </c>
      <c r="AH211" s="3">
        <v>5.2432331628303492</v>
      </c>
      <c r="AI211" s="3">
        <v>2.1243816537754583</v>
      </c>
      <c r="AJ211" s="2">
        <v>4.1097524645315504</v>
      </c>
      <c r="AK211" s="2">
        <v>0.84427971852835282</v>
      </c>
      <c r="AL211">
        <v>0.20286182092595861</v>
      </c>
      <c r="AM211">
        <v>0.72503132242390045</v>
      </c>
    </row>
    <row r="212" spans="1:39" x14ac:dyDescent="0.25">
      <c r="A212">
        <v>1714</v>
      </c>
      <c r="B212" t="s">
        <v>2760</v>
      </c>
      <c r="C212" t="s">
        <v>2761</v>
      </c>
      <c r="E212" t="s">
        <v>189</v>
      </c>
      <c r="F212" s="5" t="s">
        <v>907</v>
      </c>
      <c r="G212" t="s">
        <v>47</v>
      </c>
      <c r="H212">
        <v>16902</v>
      </c>
      <c r="I212">
        <v>329.5</v>
      </c>
      <c r="J212">
        <v>36</v>
      </c>
      <c r="K212">
        <v>36</v>
      </c>
      <c r="L212">
        <v>75</v>
      </c>
      <c r="M212">
        <v>170</v>
      </c>
      <c r="N212">
        <v>34</v>
      </c>
      <c r="O212">
        <v>35</v>
      </c>
      <c r="P212">
        <v>46</v>
      </c>
      <c r="Q212">
        <v>23</v>
      </c>
      <c r="R212">
        <v>35</v>
      </c>
      <c r="S212">
        <v>50</v>
      </c>
      <c r="T212">
        <v>19</v>
      </c>
      <c r="U212">
        <v>32</v>
      </c>
      <c r="V212">
        <v>41</v>
      </c>
      <c r="W212">
        <v>21</v>
      </c>
      <c r="X212" s="3">
        <v>79.309165684179504</v>
      </c>
      <c r="Y212" s="3">
        <v>159.56465871990667</v>
      </c>
      <c r="Z212" s="3">
        <v>35.140424318809266</v>
      </c>
      <c r="AA212" s="3">
        <v>33.474992224554853</v>
      </c>
      <c r="AB212" s="3">
        <v>43.087547389433723</v>
      </c>
      <c r="AC212" s="3">
        <v>24.383915104503338</v>
      </c>
      <c r="AD212" s="3">
        <v>37.330721182729768</v>
      </c>
      <c r="AE212" s="3">
        <v>45.862895021385611</v>
      </c>
      <c r="AF212" s="3">
        <v>20.089434825320808</v>
      </c>
      <c r="AG212" s="3">
        <v>29.186687004787931</v>
      </c>
      <c r="AH212" s="3">
        <v>42.994511935208862</v>
      </c>
      <c r="AI212" s="3">
        <v>22.306007364642312</v>
      </c>
      <c r="AJ212" s="2">
        <v>2.714451433554903</v>
      </c>
      <c r="AK212" s="2">
        <v>1.093090324804801</v>
      </c>
      <c r="AL212">
        <v>0.20465516094348035</v>
      </c>
      <c r="AM212">
        <v>0.43032658195313434</v>
      </c>
    </row>
    <row r="213" spans="1:39" x14ac:dyDescent="0.25">
      <c r="A213">
        <v>451</v>
      </c>
      <c r="B213" t="s">
        <v>2089</v>
      </c>
      <c r="C213" t="s">
        <v>2090</v>
      </c>
      <c r="E213" t="s">
        <v>676</v>
      </c>
      <c r="F213" s="5" t="s">
        <v>1325</v>
      </c>
      <c r="G213" t="s">
        <v>51</v>
      </c>
      <c r="H213">
        <v>101625</v>
      </c>
      <c r="I213">
        <v>130.55000000000001</v>
      </c>
      <c r="J213">
        <v>8</v>
      </c>
      <c r="K213">
        <v>8</v>
      </c>
      <c r="L213">
        <v>6</v>
      </c>
      <c r="M213">
        <v>11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 s="3">
        <v>6.3447332547343605</v>
      </c>
      <c r="Y213" s="3">
        <v>10.324772034817491</v>
      </c>
      <c r="Z213" s="3">
        <v>0</v>
      </c>
      <c r="AA213" s="3">
        <v>0</v>
      </c>
      <c r="AB213" s="3">
        <v>0</v>
      </c>
      <c r="AC213" s="3">
        <v>0</v>
      </c>
      <c r="AD213" s="3">
        <v>0</v>
      </c>
      <c r="AE213" s="3">
        <v>0</v>
      </c>
      <c r="AF213" s="3">
        <v>0</v>
      </c>
      <c r="AG213" s="3">
        <v>0</v>
      </c>
      <c r="AH213" s="3">
        <v>0</v>
      </c>
      <c r="AI213" s="3">
        <v>0</v>
      </c>
      <c r="AJ213" s="2" t="e">
        <v>#DIV/0!</v>
      </c>
      <c r="AK213" s="2" t="e">
        <v>#DIV/0!</v>
      </c>
      <c r="AL213">
        <v>0.20582646265203886</v>
      </c>
      <c r="AM213" t="e">
        <v>#DIV/0!</v>
      </c>
    </row>
    <row r="214" spans="1:39" x14ac:dyDescent="0.25">
      <c r="A214">
        <v>177</v>
      </c>
      <c r="B214" t="s">
        <v>1902</v>
      </c>
      <c r="C214" t="s">
        <v>1903</v>
      </c>
      <c r="E214" t="s">
        <v>450</v>
      </c>
      <c r="F214" s="5" t="s">
        <v>1121</v>
      </c>
      <c r="G214" t="s">
        <v>51</v>
      </c>
      <c r="H214">
        <v>63643</v>
      </c>
      <c r="I214">
        <v>227.34</v>
      </c>
      <c r="J214">
        <v>23</v>
      </c>
      <c r="K214">
        <v>23</v>
      </c>
      <c r="L214">
        <v>4</v>
      </c>
      <c r="M214">
        <v>10</v>
      </c>
      <c r="N214">
        <v>10</v>
      </c>
      <c r="O214">
        <v>4</v>
      </c>
      <c r="P214">
        <v>6</v>
      </c>
      <c r="Q214">
        <v>2</v>
      </c>
      <c r="R214">
        <v>10</v>
      </c>
      <c r="S214">
        <v>10</v>
      </c>
      <c r="T214">
        <v>3</v>
      </c>
      <c r="U214">
        <v>18</v>
      </c>
      <c r="V214">
        <v>11</v>
      </c>
      <c r="W214">
        <v>2</v>
      </c>
      <c r="X214" s="3">
        <v>4.2298221698229064</v>
      </c>
      <c r="Y214" s="3">
        <v>9.3861563952886282</v>
      </c>
      <c r="Z214" s="3">
        <v>10.335418917296842</v>
      </c>
      <c r="AA214" s="3">
        <v>3.8257133970919837</v>
      </c>
      <c r="AB214" s="3">
        <v>5.6201148768826599</v>
      </c>
      <c r="AC214" s="3">
        <v>2.1203404438698557</v>
      </c>
      <c r="AD214" s="3">
        <v>10.66592033792279</v>
      </c>
      <c r="AE214" s="3">
        <v>9.1725790042771234</v>
      </c>
      <c r="AF214" s="3">
        <v>3.1720160250506537</v>
      </c>
      <c r="AG214" s="3">
        <v>16.417511440193213</v>
      </c>
      <c r="AH214" s="3">
        <v>11.535112958226769</v>
      </c>
      <c r="AI214" s="3">
        <v>2.1243816537754583</v>
      </c>
      <c r="AJ214" s="2">
        <v>2.0708151564014208</v>
      </c>
      <c r="AK214" s="2">
        <v>0.76505338753858232</v>
      </c>
      <c r="AL214">
        <v>0.20954561049285725</v>
      </c>
      <c r="AM214">
        <v>0.35297584203509913</v>
      </c>
    </row>
    <row r="215" spans="1:39" x14ac:dyDescent="0.25">
      <c r="A215">
        <v>244</v>
      </c>
      <c r="B215" t="s">
        <v>1712</v>
      </c>
      <c r="C215" t="s">
        <v>1713</v>
      </c>
      <c r="E215" t="s">
        <v>729</v>
      </c>
      <c r="F215" s="5" t="s">
        <v>1375</v>
      </c>
      <c r="G215" t="s">
        <v>51</v>
      </c>
      <c r="H215">
        <v>70328</v>
      </c>
      <c r="I215">
        <v>100.79</v>
      </c>
      <c r="J215">
        <v>3</v>
      </c>
      <c r="K215">
        <v>3</v>
      </c>
      <c r="L215">
        <v>2</v>
      </c>
      <c r="M215">
        <v>4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 s="3">
        <v>2.1149110849114532</v>
      </c>
      <c r="Y215" s="3">
        <v>3.7544625581154509</v>
      </c>
      <c r="Z215" s="3">
        <v>0</v>
      </c>
      <c r="AA215" s="3">
        <v>0</v>
      </c>
      <c r="AB215" s="3">
        <v>0</v>
      </c>
      <c r="AC215" s="3">
        <v>0</v>
      </c>
      <c r="AD215" s="3">
        <v>0</v>
      </c>
      <c r="AE215" s="3">
        <v>0</v>
      </c>
      <c r="AF215" s="3">
        <v>0</v>
      </c>
      <c r="AG215" s="3">
        <v>0</v>
      </c>
      <c r="AH215" s="3">
        <v>0</v>
      </c>
      <c r="AI215" s="3">
        <v>0</v>
      </c>
      <c r="AJ215" s="2" t="e">
        <v>#DIV/0!</v>
      </c>
      <c r="AK215" s="2" t="e">
        <v>#DIV/0!</v>
      </c>
      <c r="AL215">
        <v>0.21360857990293125</v>
      </c>
      <c r="AM215" t="e">
        <v>#DIV/0!</v>
      </c>
    </row>
    <row r="216" spans="1:39" x14ac:dyDescent="0.25">
      <c r="A216">
        <v>690</v>
      </c>
      <c r="B216" t="s">
        <v>2286</v>
      </c>
      <c r="C216" t="s">
        <v>2287</v>
      </c>
      <c r="E216" t="s">
        <v>454</v>
      </c>
      <c r="F216" s="5" t="s">
        <v>1123</v>
      </c>
      <c r="G216" t="s">
        <v>51</v>
      </c>
      <c r="H216">
        <v>61316</v>
      </c>
      <c r="I216">
        <v>226.58</v>
      </c>
      <c r="J216">
        <v>16</v>
      </c>
      <c r="K216">
        <v>16</v>
      </c>
      <c r="L216">
        <v>20</v>
      </c>
      <c r="M216">
        <v>23</v>
      </c>
      <c r="N216">
        <v>7</v>
      </c>
      <c r="O216">
        <v>5</v>
      </c>
      <c r="P216">
        <v>6</v>
      </c>
      <c r="Q216">
        <v>8</v>
      </c>
      <c r="R216">
        <v>4</v>
      </c>
      <c r="S216">
        <v>7</v>
      </c>
      <c r="T216">
        <v>8</v>
      </c>
      <c r="U216">
        <v>8</v>
      </c>
      <c r="V216">
        <v>2</v>
      </c>
      <c r="W216">
        <v>6</v>
      </c>
      <c r="X216" s="3">
        <v>21.149110849114532</v>
      </c>
      <c r="Y216" s="3">
        <v>21.588159709163843</v>
      </c>
      <c r="Z216" s="3">
        <v>7.2347932421077896</v>
      </c>
      <c r="AA216" s="3">
        <v>4.7821417463649798</v>
      </c>
      <c r="AB216" s="3">
        <v>5.6201148768826599</v>
      </c>
      <c r="AC216" s="3">
        <v>8.4813617754794226</v>
      </c>
      <c r="AD216" s="3">
        <v>4.2663681351691158</v>
      </c>
      <c r="AE216" s="3">
        <v>6.420805302993986</v>
      </c>
      <c r="AF216" s="3">
        <v>8.458709400135076</v>
      </c>
      <c r="AG216" s="3">
        <v>7.2966717511969827</v>
      </c>
      <c r="AH216" s="3">
        <v>2.0972932651321394</v>
      </c>
      <c r="AI216" s="3">
        <v>6.3731449613263749</v>
      </c>
      <c r="AJ216" s="2">
        <v>2.6463182397158991</v>
      </c>
      <c r="AK216" s="2">
        <v>1.2142924648480882</v>
      </c>
      <c r="AL216">
        <v>0.21620431512854432</v>
      </c>
      <c r="AM216">
        <v>0.65636182900421691</v>
      </c>
    </row>
    <row r="217" spans="1:39" x14ac:dyDescent="0.25">
      <c r="A217">
        <v>1207</v>
      </c>
      <c r="B217" t="s">
        <v>2563</v>
      </c>
      <c r="C217" t="s">
        <v>2564</v>
      </c>
      <c r="E217" t="s">
        <v>636</v>
      </c>
      <c r="F217" s="5" t="s">
        <v>1289</v>
      </c>
      <c r="G217" t="s">
        <v>51</v>
      </c>
      <c r="H217">
        <v>9606</v>
      </c>
      <c r="I217">
        <v>149.72</v>
      </c>
      <c r="J217">
        <v>10</v>
      </c>
      <c r="K217">
        <v>10</v>
      </c>
      <c r="L217">
        <v>3</v>
      </c>
      <c r="M217">
        <v>10</v>
      </c>
      <c r="N217">
        <v>6</v>
      </c>
      <c r="O217">
        <v>0</v>
      </c>
      <c r="P217">
        <v>0</v>
      </c>
      <c r="Q217">
        <v>5</v>
      </c>
      <c r="R217">
        <v>0</v>
      </c>
      <c r="S217">
        <v>0</v>
      </c>
      <c r="T217">
        <v>5</v>
      </c>
      <c r="U217">
        <v>0</v>
      </c>
      <c r="V217">
        <v>1</v>
      </c>
      <c r="W217">
        <v>5</v>
      </c>
      <c r="X217" s="3">
        <v>3.1723666273671802</v>
      </c>
      <c r="Y217" s="3">
        <v>9.3861563952886282</v>
      </c>
      <c r="Z217" s="3">
        <v>6.2012513503781053</v>
      </c>
      <c r="AA217" s="3">
        <v>0</v>
      </c>
      <c r="AB217" s="3">
        <v>0</v>
      </c>
      <c r="AC217" s="3">
        <v>5.3008511096746389</v>
      </c>
      <c r="AD217" s="3">
        <v>0</v>
      </c>
      <c r="AE217" s="3">
        <v>0</v>
      </c>
      <c r="AF217" s="3">
        <v>5.2866933750844227</v>
      </c>
      <c r="AG217" s="3">
        <v>0</v>
      </c>
      <c r="AH217" s="3">
        <v>1.0486466325660697</v>
      </c>
      <c r="AI217" s="3">
        <v>5.3109541344386457</v>
      </c>
      <c r="AJ217" s="2">
        <v>3.5390117520552975</v>
      </c>
      <c r="AK217" s="2">
        <v>0.83129327905505979</v>
      </c>
      <c r="AL217">
        <v>0.2189337103958412</v>
      </c>
      <c r="AM217">
        <v>0.40945057880089208</v>
      </c>
    </row>
    <row r="218" spans="1:39" x14ac:dyDescent="0.25">
      <c r="A218">
        <v>1191</v>
      </c>
      <c r="B218" t="s">
        <v>1619</v>
      </c>
      <c r="C218" t="s">
        <v>1620</v>
      </c>
      <c r="E218" t="s">
        <v>563</v>
      </c>
      <c r="F218" s="5" t="s">
        <v>1225</v>
      </c>
      <c r="G218" t="s">
        <v>51</v>
      </c>
      <c r="H218">
        <v>110072</v>
      </c>
      <c r="I218">
        <v>184.75</v>
      </c>
      <c r="J218">
        <v>14</v>
      </c>
      <c r="K218">
        <v>14</v>
      </c>
      <c r="L218">
        <v>7</v>
      </c>
      <c r="M218">
        <v>15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 s="3">
        <v>7.402188797190087</v>
      </c>
      <c r="Y218" s="3">
        <v>14.079234592932941</v>
      </c>
      <c r="Z218" s="3">
        <v>0</v>
      </c>
      <c r="AA218" s="3">
        <v>0</v>
      </c>
      <c r="AB218" s="3">
        <v>0</v>
      </c>
      <c r="AC218" s="3">
        <v>0</v>
      </c>
      <c r="AD218" s="3">
        <v>0</v>
      </c>
      <c r="AE218" s="3">
        <v>0</v>
      </c>
      <c r="AF218" s="3">
        <v>0</v>
      </c>
      <c r="AG218" s="3">
        <v>0</v>
      </c>
      <c r="AH218" s="3">
        <v>0</v>
      </c>
      <c r="AI218" s="3">
        <v>0</v>
      </c>
      <c r="AJ218" s="2" t="e">
        <v>#DIV/0!</v>
      </c>
      <c r="AK218" s="2" t="e">
        <v>#DIV/0!</v>
      </c>
      <c r="AL218">
        <v>0.22030030254306443</v>
      </c>
      <c r="AM218" t="e">
        <v>#DIV/0!</v>
      </c>
    </row>
    <row r="219" spans="1:39" x14ac:dyDescent="0.25">
      <c r="A219">
        <v>1117</v>
      </c>
      <c r="B219" t="s">
        <v>2517</v>
      </c>
      <c r="C219" t="s">
        <v>2518</v>
      </c>
      <c r="E219" t="s">
        <v>397</v>
      </c>
      <c r="F219" s="5" t="s">
        <v>1078</v>
      </c>
      <c r="G219" t="s">
        <v>203</v>
      </c>
      <c r="H219">
        <v>24488</v>
      </c>
      <c r="I219">
        <v>248.92</v>
      </c>
      <c r="J219">
        <v>16</v>
      </c>
      <c r="K219">
        <v>16</v>
      </c>
      <c r="L219">
        <v>12</v>
      </c>
      <c r="M219">
        <v>14</v>
      </c>
      <c r="N219">
        <v>8</v>
      </c>
      <c r="O219">
        <v>8</v>
      </c>
      <c r="P219">
        <v>5</v>
      </c>
      <c r="Q219">
        <v>8</v>
      </c>
      <c r="R219">
        <v>8</v>
      </c>
      <c r="S219">
        <v>9</v>
      </c>
      <c r="T219">
        <v>12</v>
      </c>
      <c r="U219">
        <v>8</v>
      </c>
      <c r="V219">
        <v>4</v>
      </c>
      <c r="W219">
        <v>11</v>
      </c>
      <c r="X219" s="3">
        <v>12.689466509468721</v>
      </c>
      <c r="Y219" s="3">
        <v>13.140618953404079</v>
      </c>
      <c r="Z219" s="3">
        <v>8.2683351338374731</v>
      </c>
      <c r="AA219" s="3">
        <v>7.6514267941839673</v>
      </c>
      <c r="AB219" s="3">
        <v>4.6834290640688829</v>
      </c>
      <c r="AC219" s="3">
        <v>8.4813617754794226</v>
      </c>
      <c r="AD219" s="3">
        <v>8.5327362703382317</v>
      </c>
      <c r="AE219" s="3">
        <v>8.2553211038494112</v>
      </c>
      <c r="AF219" s="3">
        <v>12.688064100202615</v>
      </c>
      <c r="AG219" s="3">
        <v>7.2966717511969827</v>
      </c>
      <c r="AH219" s="3">
        <v>4.1945865302642789</v>
      </c>
      <c r="AI219" s="3">
        <v>11.684099095765021</v>
      </c>
      <c r="AJ219" s="2">
        <v>1.6380699508759196</v>
      </c>
      <c r="AK219" s="2">
        <v>1.2718734384374824</v>
      </c>
      <c r="AL219">
        <v>0.22118788373308418</v>
      </c>
      <c r="AM219">
        <v>0.16599995022629777</v>
      </c>
    </row>
    <row r="220" spans="1:39" x14ac:dyDescent="0.25">
      <c r="A220">
        <v>739</v>
      </c>
      <c r="B220" t="s">
        <v>1739</v>
      </c>
      <c r="C220" t="s">
        <v>1740</v>
      </c>
      <c r="E220" t="s">
        <v>635</v>
      </c>
      <c r="F220" s="5" t="s">
        <v>1288</v>
      </c>
      <c r="G220" t="s">
        <v>208</v>
      </c>
      <c r="H220">
        <v>9896</v>
      </c>
      <c r="I220">
        <v>150.46</v>
      </c>
      <c r="J220">
        <v>8</v>
      </c>
      <c r="K220">
        <v>8</v>
      </c>
      <c r="L220">
        <v>5</v>
      </c>
      <c r="M220">
        <v>7</v>
      </c>
      <c r="N220">
        <v>0</v>
      </c>
      <c r="O220">
        <v>4</v>
      </c>
      <c r="P220">
        <v>4</v>
      </c>
      <c r="Q220">
        <v>0</v>
      </c>
      <c r="R220">
        <v>4</v>
      </c>
      <c r="S220">
        <v>7</v>
      </c>
      <c r="T220">
        <v>0</v>
      </c>
      <c r="U220">
        <v>7</v>
      </c>
      <c r="V220">
        <v>7</v>
      </c>
      <c r="W220">
        <v>0</v>
      </c>
      <c r="X220" s="3">
        <v>5.287277712278633</v>
      </c>
      <c r="Y220" s="3">
        <v>6.5703094767020396</v>
      </c>
      <c r="Z220" s="3">
        <v>0</v>
      </c>
      <c r="AA220" s="3">
        <v>3.8257133970919837</v>
      </c>
      <c r="AB220" s="3">
        <v>3.7467432512551064</v>
      </c>
      <c r="AC220" s="3">
        <v>0</v>
      </c>
      <c r="AD220" s="3">
        <v>4.2663681351691158</v>
      </c>
      <c r="AE220" s="3">
        <v>6.420805302993986</v>
      </c>
      <c r="AF220" s="3">
        <v>0</v>
      </c>
      <c r="AG220" s="3">
        <v>6.38458778229736</v>
      </c>
      <c r="AH220" s="3">
        <v>7.3405264279624891</v>
      </c>
      <c r="AI220" s="3">
        <v>0</v>
      </c>
      <c r="AJ220" s="2">
        <v>1.5658837996212149</v>
      </c>
      <c r="AK220" s="2">
        <v>0.77865825190541471</v>
      </c>
      <c r="AL220">
        <v>0.2218633857777641</v>
      </c>
      <c r="AM220">
        <v>0.24047265829500253</v>
      </c>
    </row>
    <row r="221" spans="1:39" x14ac:dyDescent="0.25">
      <c r="A221">
        <v>726</v>
      </c>
      <c r="B221" t="s">
        <v>2417</v>
      </c>
      <c r="C221" t="s">
        <v>2418</v>
      </c>
      <c r="E221" t="s">
        <v>542</v>
      </c>
      <c r="F221" s="5" t="s">
        <v>1206</v>
      </c>
      <c r="G221" t="s">
        <v>51</v>
      </c>
      <c r="H221">
        <v>57991</v>
      </c>
      <c r="I221">
        <v>192.38</v>
      </c>
      <c r="J221">
        <v>14</v>
      </c>
      <c r="K221">
        <v>14</v>
      </c>
      <c r="L221">
        <v>8</v>
      </c>
      <c r="M221">
        <v>20</v>
      </c>
      <c r="N221">
        <v>2</v>
      </c>
      <c r="O221">
        <v>2</v>
      </c>
      <c r="P221">
        <v>2</v>
      </c>
      <c r="Q221">
        <v>1</v>
      </c>
      <c r="R221">
        <v>2</v>
      </c>
      <c r="S221">
        <v>5</v>
      </c>
      <c r="T221">
        <v>0</v>
      </c>
      <c r="U221">
        <v>2</v>
      </c>
      <c r="V221">
        <v>4</v>
      </c>
      <c r="W221">
        <v>0</v>
      </c>
      <c r="X221" s="3">
        <v>8.4596443396458127</v>
      </c>
      <c r="Y221" s="3">
        <v>18.772312790577256</v>
      </c>
      <c r="Z221" s="3">
        <v>2.0670837834593683</v>
      </c>
      <c r="AA221" s="3">
        <v>1.9128566985459918</v>
      </c>
      <c r="AB221" s="3">
        <v>1.8733716256275532</v>
      </c>
      <c r="AC221" s="3">
        <v>1.0601702219349278</v>
      </c>
      <c r="AD221" s="3">
        <v>2.1331840675845579</v>
      </c>
      <c r="AE221" s="3">
        <v>4.5862895021385617</v>
      </c>
      <c r="AF221" s="3">
        <v>0</v>
      </c>
      <c r="AG221" s="3">
        <v>1.8241679377992457</v>
      </c>
      <c r="AH221" s="3">
        <v>4.1945865302642789</v>
      </c>
      <c r="AI221" s="3">
        <v>0</v>
      </c>
      <c r="AJ221" s="2">
        <v>6.0455285785789901</v>
      </c>
      <c r="AK221" s="2">
        <v>1.1164226095910246</v>
      </c>
      <c r="AL221">
        <v>0.22219381715276809</v>
      </c>
      <c r="AM221">
        <v>0.18912945383063229</v>
      </c>
    </row>
    <row r="222" spans="1:39" x14ac:dyDescent="0.25">
      <c r="A222">
        <v>791</v>
      </c>
      <c r="B222" t="s">
        <v>2429</v>
      </c>
      <c r="C222" t="s">
        <v>2430</v>
      </c>
      <c r="E222" t="s">
        <v>201</v>
      </c>
      <c r="F222" s="5" t="s">
        <v>917</v>
      </c>
      <c r="G222" t="s">
        <v>17</v>
      </c>
      <c r="H222">
        <v>21186</v>
      </c>
      <c r="I222">
        <v>322.86</v>
      </c>
      <c r="J222">
        <v>40</v>
      </c>
      <c r="K222">
        <v>40</v>
      </c>
      <c r="L222">
        <v>20</v>
      </c>
      <c r="M222">
        <v>24</v>
      </c>
      <c r="N222">
        <v>125</v>
      </c>
      <c r="O222">
        <v>4</v>
      </c>
      <c r="P222">
        <v>3</v>
      </c>
      <c r="Q222">
        <v>34</v>
      </c>
      <c r="R222">
        <v>5</v>
      </c>
      <c r="S222">
        <v>4</v>
      </c>
      <c r="T222">
        <v>31</v>
      </c>
      <c r="U222">
        <v>5</v>
      </c>
      <c r="V222">
        <v>1</v>
      </c>
      <c r="W222">
        <v>23</v>
      </c>
      <c r="X222" s="3">
        <v>21.149110849114532</v>
      </c>
      <c r="Y222" s="3">
        <v>22.526775348692706</v>
      </c>
      <c r="Z222" s="3">
        <v>129.19273646621053</v>
      </c>
      <c r="AA222" s="3">
        <v>3.8257133970919837</v>
      </c>
      <c r="AB222" s="3">
        <v>2.8100574384413299</v>
      </c>
      <c r="AC222" s="3">
        <v>36.045787545787547</v>
      </c>
      <c r="AD222" s="3">
        <v>5.332960168961395</v>
      </c>
      <c r="AE222" s="3">
        <v>3.6690316017108491</v>
      </c>
      <c r="AF222" s="3">
        <v>32.777498925523417</v>
      </c>
      <c r="AG222" s="3">
        <v>4.5604198444981145</v>
      </c>
      <c r="AH222" s="3">
        <v>1.0486466325660697</v>
      </c>
      <c r="AI222" s="3">
        <v>24.43038901841777</v>
      </c>
      <c r="AJ222" s="2">
        <v>4.0501947262467324</v>
      </c>
      <c r="AK222" s="2">
        <v>1.3908205061333241</v>
      </c>
      <c r="AL222">
        <v>0.22330840584495915</v>
      </c>
      <c r="AM222">
        <v>0.22825104686733855</v>
      </c>
    </row>
    <row r="223" spans="1:39" x14ac:dyDescent="0.25">
      <c r="A223">
        <v>522</v>
      </c>
      <c r="B223" t="s">
        <v>2400</v>
      </c>
      <c r="C223" t="s">
        <v>2401</v>
      </c>
      <c r="E223" t="s">
        <v>211</v>
      </c>
      <c r="F223" s="5" t="s">
        <v>925</v>
      </c>
      <c r="G223" t="s">
        <v>47</v>
      </c>
      <c r="H223">
        <v>41385</v>
      </c>
      <c r="I223">
        <v>318.13</v>
      </c>
      <c r="J223">
        <v>32</v>
      </c>
      <c r="K223">
        <v>32</v>
      </c>
      <c r="L223">
        <v>33</v>
      </c>
      <c r="M223">
        <v>63</v>
      </c>
      <c r="N223">
        <v>24</v>
      </c>
      <c r="O223">
        <v>22</v>
      </c>
      <c r="P223">
        <v>29</v>
      </c>
      <c r="Q223">
        <v>23</v>
      </c>
      <c r="R223">
        <v>23</v>
      </c>
      <c r="S223">
        <v>31</v>
      </c>
      <c r="T223">
        <v>17</v>
      </c>
      <c r="U223">
        <v>27</v>
      </c>
      <c r="V223">
        <v>26</v>
      </c>
      <c r="W223">
        <v>14</v>
      </c>
      <c r="X223" s="3">
        <v>34.896032901038978</v>
      </c>
      <c r="Y223" s="3">
        <v>59.132785290318353</v>
      </c>
      <c r="Z223" s="3">
        <v>24.805005401512421</v>
      </c>
      <c r="AA223" s="3">
        <v>21.04142368400591</v>
      </c>
      <c r="AB223" s="3">
        <v>27.163888571599522</v>
      </c>
      <c r="AC223" s="3">
        <v>24.383915104503338</v>
      </c>
      <c r="AD223" s="3">
        <v>24.531616777222418</v>
      </c>
      <c r="AE223" s="3">
        <v>28.434994913259079</v>
      </c>
      <c r="AF223" s="3">
        <v>17.974757475287038</v>
      </c>
      <c r="AG223" s="3">
        <v>24.626267160289817</v>
      </c>
      <c r="AH223" s="3">
        <v>27.264812446717816</v>
      </c>
      <c r="AI223" s="3">
        <v>14.87067157642821</v>
      </c>
      <c r="AJ223" s="2">
        <v>1.6370724405612644</v>
      </c>
      <c r="AK223" s="2">
        <v>1.0626049782733931</v>
      </c>
      <c r="AL223">
        <v>0.23375727937238766</v>
      </c>
      <c r="AM223">
        <v>0.2728724120553192</v>
      </c>
    </row>
    <row r="224" spans="1:39" x14ac:dyDescent="0.25">
      <c r="A224">
        <v>1025</v>
      </c>
      <c r="B224" t="s">
        <v>2545</v>
      </c>
      <c r="C224" t="s">
        <v>2546</v>
      </c>
      <c r="E224" t="s">
        <v>674</v>
      </c>
      <c r="F224" s="5" t="s">
        <v>1323</v>
      </c>
      <c r="G224" t="s">
        <v>51</v>
      </c>
      <c r="H224">
        <v>42610</v>
      </c>
      <c r="I224">
        <v>131.52000000000001</v>
      </c>
      <c r="J224">
        <v>5</v>
      </c>
      <c r="K224">
        <v>5</v>
      </c>
      <c r="L224">
        <v>0</v>
      </c>
      <c r="M224">
        <v>3</v>
      </c>
      <c r="N224">
        <v>5</v>
      </c>
      <c r="O224">
        <v>0</v>
      </c>
      <c r="P224">
        <v>1</v>
      </c>
      <c r="Q224">
        <v>1</v>
      </c>
      <c r="R224">
        <v>0</v>
      </c>
      <c r="S224">
        <v>1</v>
      </c>
      <c r="T224">
        <v>0</v>
      </c>
      <c r="U224">
        <v>0</v>
      </c>
      <c r="V224">
        <v>0</v>
      </c>
      <c r="W224">
        <v>2</v>
      </c>
      <c r="X224" s="3">
        <v>0</v>
      </c>
      <c r="Y224" s="3">
        <v>2.8158469185865882</v>
      </c>
      <c r="Z224" s="3">
        <v>5.1677094586484209</v>
      </c>
      <c r="AA224" s="3">
        <v>0</v>
      </c>
      <c r="AB224" s="3">
        <v>0.93668581281377661</v>
      </c>
      <c r="AC224" s="3">
        <v>1.0601702219349278</v>
      </c>
      <c r="AD224" s="3">
        <v>0</v>
      </c>
      <c r="AE224" s="3">
        <v>0.91725790042771227</v>
      </c>
      <c r="AF224" s="3">
        <v>0</v>
      </c>
      <c r="AG224" s="3">
        <v>0</v>
      </c>
      <c r="AH224" s="3">
        <v>0</v>
      </c>
      <c r="AI224" s="3">
        <v>2.1243816537754583</v>
      </c>
      <c r="AJ224" s="2">
        <v>3.9980630743065579</v>
      </c>
      <c r="AK224" s="2">
        <v>0.43177641776257975</v>
      </c>
      <c r="AL224">
        <v>0.234793681205691</v>
      </c>
      <c r="AM224">
        <v>0.69881217909772297</v>
      </c>
    </row>
    <row r="225" spans="1:39" x14ac:dyDescent="0.25">
      <c r="A225">
        <v>1757</v>
      </c>
      <c r="B225" t="s">
        <v>2846</v>
      </c>
      <c r="C225" t="s">
        <v>2847</v>
      </c>
      <c r="E225" t="s">
        <v>708</v>
      </c>
      <c r="F225" s="5" t="s">
        <v>1356</v>
      </c>
      <c r="G225" t="s">
        <v>29</v>
      </c>
      <c r="H225">
        <v>24802</v>
      </c>
      <c r="I225">
        <v>110.69</v>
      </c>
      <c r="J225">
        <v>5</v>
      </c>
      <c r="K225">
        <v>5</v>
      </c>
      <c r="L225">
        <v>2</v>
      </c>
      <c r="M225">
        <v>6</v>
      </c>
      <c r="N225">
        <v>0</v>
      </c>
      <c r="O225">
        <v>0</v>
      </c>
      <c r="P225">
        <v>1</v>
      </c>
      <c r="Q225">
        <v>0</v>
      </c>
      <c r="R225">
        <v>0</v>
      </c>
      <c r="S225">
        <v>1</v>
      </c>
      <c r="T225">
        <v>0</v>
      </c>
      <c r="U225">
        <v>0</v>
      </c>
      <c r="V225">
        <v>1</v>
      </c>
      <c r="W225">
        <v>0</v>
      </c>
      <c r="X225" s="3">
        <v>2.1149110849114532</v>
      </c>
      <c r="Y225" s="3">
        <v>5.6316938371731764</v>
      </c>
      <c r="Z225" s="3">
        <v>0</v>
      </c>
      <c r="AA225" s="3">
        <v>0</v>
      </c>
      <c r="AB225" s="3">
        <v>0.93668581281377661</v>
      </c>
      <c r="AC225" s="3">
        <v>0</v>
      </c>
      <c r="AD225" s="3">
        <v>0</v>
      </c>
      <c r="AE225" s="3">
        <v>0.91725790042771227</v>
      </c>
      <c r="AF225" s="3">
        <v>0</v>
      </c>
      <c r="AG225" s="3">
        <v>0</v>
      </c>
      <c r="AH225" s="3">
        <v>1.0486466325660697</v>
      </c>
      <c r="AI225" s="3">
        <v>0</v>
      </c>
      <c r="AJ225" s="2">
        <v>8.2702276645079706</v>
      </c>
      <c r="AK225" s="2">
        <v>0.87470638053083216</v>
      </c>
      <c r="AL225">
        <v>0.23646713312860757</v>
      </c>
      <c r="AM225">
        <v>0.42264973081037183</v>
      </c>
    </row>
    <row r="226" spans="1:39" x14ac:dyDescent="0.25">
      <c r="A226">
        <v>1477</v>
      </c>
      <c r="B226" t="s">
        <v>2734</v>
      </c>
      <c r="C226" t="s">
        <v>2735</v>
      </c>
      <c r="E226" t="s">
        <v>743</v>
      </c>
      <c r="F226" s="5" t="s">
        <v>1386</v>
      </c>
      <c r="G226" t="s">
        <v>208</v>
      </c>
      <c r="H226">
        <v>19826</v>
      </c>
      <c r="I226">
        <v>87.69</v>
      </c>
      <c r="J226">
        <v>3</v>
      </c>
      <c r="K226">
        <v>3</v>
      </c>
      <c r="L226">
        <v>2</v>
      </c>
      <c r="M226">
        <v>2</v>
      </c>
      <c r="N226">
        <v>0</v>
      </c>
      <c r="O226">
        <v>0</v>
      </c>
      <c r="P226">
        <v>1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 s="3">
        <v>2.1149110849114532</v>
      </c>
      <c r="Y226" s="3">
        <v>1.8772312790577255</v>
      </c>
      <c r="Z226" s="3">
        <v>0</v>
      </c>
      <c r="AA226" s="3">
        <v>0</v>
      </c>
      <c r="AB226" s="3">
        <v>0.93668581281377661</v>
      </c>
      <c r="AC226" s="3">
        <v>0</v>
      </c>
      <c r="AD226" s="3">
        <v>0</v>
      </c>
      <c r="AE226" s="3">
        <v>0</v>
      </c>
      <c r="AF226" s="3">
        <v>0</v>
      </c>
      <c r="AG226" s="3">
        <v>0</v>
      </c>
      <c r="AH226" s="3">
        <v>0</v>
      </c>
      <c r="AI226" s="3">
        <v>0</v>
      </c>
      <c r="AJ226" s="2">
        <v>4.2619865800859102</v>
      </c>
      <c r="AK226" s="2" t="e">
        <v>#DIV/0!</v>
      </c>
      <c r="AL226">
        <v>0.2378588309790336</v>
      </c>
      <c r="AM226" t="e">
        <v>#DIV/0!</v>
      </c>
    </row>
    <row r="227" spans="1:39" x14ac:dyDescent="0.25">
      <c r="A227">
        <v>211</v>
      </c>
      <c r="B227" t="s">
        <v>2043</v>
      </c>
      <c r="C227" t="s">
        <v>2044</v>
      </c>
      <c r="E227" t="s">
        <v>565</v>
      </c>
      <c r="F227" s="5" t="s">
        <v>1227</v>
      </c>
      <c r="G227" t="s">
        <v>29</v>
      </c>
      <c r="H227">
        <v>129882</v>
      </c>
      <c r="I227">
        <v>183.99</v>
      </c>
      <c r="J227">
        <v>11</v>
      </c>
      <c r="K227">
        <v>11</v>
      </c>
      <c r="L227">
        <v>8</v>
      </c>
      <c r="M227">
        <v>21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 s="3">
        <v>8.4596443396458127</v>
      </c>
      <c r="Y227" s="3">
        <v>19.710928430106119</v>
      </c>
      <c r="Z227" s="3">
        <v>0</v>
      </c>
      <c r="AA227" s="3">
        <v>0</v>
      </c>
      <c r="AB227" s="3">
        <v>0</v>
      </c>
      <c r="AC227" s="3">
        <v>0</v>
      </c>
      <c r="AD227" s="3">
        <v>0</v>
      </c>
      <c r="AE227" s="3">
        <v>0</v>
      </c>
      <c r="AF227" s="3">
        <v>0</v>
      </c>
      <c r="AG227" s="3">
        <v>0</v>
      </c>
      <c r="AH227" s="3">
        <v>0</v>
      </c>
      <c r="AI227" s="3">
        <v>0</v>
      </c>
      <c r="AJ227" s="2" t="e">
        <v>#DIV/0!</v>
      </c>
      <c r="AK227" s="2" t="e">
        <v>#DIV/0!</v>
      </c>
      <c r="AL227">
        <v>0.2417447819164702</v>
      </c>
      <c r="AM227" t="e">
        <v>#DIV/0!</v>
      </c>
    </row>
    <row r="228" spans="1:39" x14ac:dyDescent="0.25">
      <c r="A228">
        <v>347</v>
      </c>
      <c r="B228" t="s">
        <v>2033</v>
      </c>
      <c r="C228" t="s">
        <v>2034</v>
      </c>
      <c r="E228" t="s">
        <v>700</v>
      </c>
      <c r="F228" s="5" t="s">
        <v>1205</v>
      </c>
      <c r="G228" t="s">
        <v>208</v>
      </c>
      <c r="H228">
        <v>12724</v>
      </c>
      <c r="I228">
        <v>116.48</v>
      </c>
      <c r="J228">
        <v>5</v>
      </c>
      <c r="K228">
        <v>1</v>
      </c>
      <c r="L228">
        <v>4</v>
      </c>
      <c r="M228">
        <v>4</v>
      </c>
      <c r="N228">
        <v>0</v>
      </c>
      <c r="O228">
        <v>2</v>
      </c>
      <c r="P228">
        <v>3</v>
      </c>
      <c r="Q228">
        <v>0</v>
      </c>
      <c r="R228">
        <v>0</v>
      </c>
      <c r="S228">
        <v>4</v>
      </c>
      <c r="T228">
        <v>0</v>
      </c>
      <c r="U228">
        <v>4</v>
      </c>
      <c r="V228">
        <v>2</v>
      </c>
      <c r="W228">
        <v>0</v>
      </c>
      <c r="X228" s="3">
        <v>4.2298221698229064</v>
      </c>
      <c r="Y228" s="3">
        <v>3.7544625581154509</v>
      </c>
      <c r="Z228" s="3">
        <v>0</v>
      </c>
      <c r="AA228" s="3">
        <v>1.9128566985459918</v>
      </c>
      <c r="AB228" s="3">
        <v>2.8100574384413299</v>
      </c>
      <c r="AC228" s="3">
        <v>0</v>
      </c>
      <c r="AD228" s="3">
        <v>0</v>
      </c>
      <c r="AE228" s="3">
        <v>3.6690316017108491</v>
      </c>
      <c r="AF228" s="3">
        <v>0</v>
      </c>
      <c r="AG228" s="3">
        <v>3.6483358755984914</v>
      </c>
      <c r="AH228" s="3">
        <v>2.0972932651321394</v>
      </c>
      <c r="AI228" s="3">
        <v>0</v>
      </c>
      <c r="AJ228" s="2">
        <v>1.6905420035925989</v>
      </c>
      <c r="AK228" s="2">
        <v>0.63857786707832742</v>
      </c>
      <c r="AL228">
        <v>0.24743437395645129</v>
      </c>
      <c r="AM228">
        <v>0.69819366271771766</v>
      </c>
    </row>
    <row r="229" spans="1:39" x14ac:dyDescent="0.25">
      <c r="A229">
        <v>262</v>
      </c>
      <c r="B229" t="s">
        <v>1634</v>
      </c>
      <c r="C229" t="s">
        <v>1635</v>
      </c>
      <c r="E229" t="s">
        <v>579</v>
      </c>
      <c r="F229" s="5" t="s">
        <v>1238</v>
      </c>
      <c r="G229" t="s">
        <v>51</v>
      </c>
      <c r="H229">
        <v>16863</v>
      </c>
      <c r="I229">
        <v>177.03</v>
      </c>
      <c r="J229">
        <v>7</v>
      </c>
      <c r="K229">
        <v>7</v>
      </c>
      <c r="L229">
        <v>3</v>
      </c>
      <c r="M229">
        <v>13</v>
      </c>
      <c r="N229">
        <v>1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 s="3">
        <v>3.1723666273671802</v>
      </c>
      <c r="Y229" s="3">
        <v>12.202003313875217</v>
      </c>
      <c r="Z229" s="3">
        <v>1.0335418917296841</v>
      </c>
      <c r="AA229" s="3">
        <v>0</v>
      </c>
      <c r="AB229" s="3">
        <v>0</v>
      </c>
      <c r="AC229" s="3">
        <v>0</v>
      </c>
      <c r="AD229" s="3">
        <v>0</v>
      </c>
      <c r="AE229" s="3">
        <v>0</v>
      </c>
      <c r="AF229" s="3">
        <v>0</v>
      </c>
      <c r="AG229" s="3">
        <v>0</v>
      </c>
      <c r="AH229" s="3">
        <v>0</v>
      </c>
      <c r="AI229" s="3">
        <v>0</v>
      </c>
      <c r="AJ229" s="2" t="e">
        <v>#DIV/0!</v>
      </c>
      <c r="AK229" s="2" t="e">
        <v>#DIV/0!</v>
      </c>
      <c r="AL229">
        <v>0.25113386542165783</v>
      </c>
      <c r="AM229" t="e">
        <v>#DIV/0!</v>
      </c>
    </row>
    <row r="230" spans="1:39" x14ac:dyDescent="0.25">
      <c r="A230">
        <v>157</v>
      </c>
      <c r="B230" t="s">
        <v>1900</v>
      </c>
      <c r="C230" t="s">
        <v>1901</v>
      </c>
      <c r="E230" t="s">
        <v>764</v>
      </c>
      <c r="F230" s="5" t="s">
        <v>1406</v>
      </c>
      <c r="G230" t="s">
        <v>51</v>
      </c>
      <c r="H230">
        <v>30276</v>
      </c>
      <c r="I230">
        <v>50.76</v>
      </c>
      <c r="J230">
        <v>2</v>
      </c>
      <c r="K230">
        <v>2</v>
      </c>
      <c r="L230">
        <v>1</v>
      </c>
      <c r="M230">
        <v>3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1</v>
      </c>
      <c r="V230">
        <v>0</v>
      </c>
      <c r="W230">
        <v>0</v>
      </c>
      <c r="X230" s="3">
        <v>1.0574555424557266</v>
      </c>
      <c r="Y230" s="3">
        <v>2.8158469185865882</v>
      </c>
      <c r="Z230" s="3">
        <v>0</v>
      </c>
      <c r="AA230" s="3">
        <v>0</v>
      </c>
      <c r="AB230" s="3">
        <v>0</v>
      </c>
      <c r="AC230" s="3">
        <v>0</v>
      </c>
      <c r="AD230" s="3">
        <v>0</v>
      </c>
      <c r="AE230" s="3">
        <v>0</v>
      </c>
      <c r="AF230" s="3">
        <v>0</v>
      </c>
      <c r="AG230" s="3">
        <v>0.91208396889962284</v>
      </c>
      <c r="AH230" s="3">
        <v>0</v>
      </c>
      <c r="AI230" s="3">
        <v>0</v>
      </c>
      <c r="AJ230" s="2" t="e">
        <v>#DIV/0!</v>
      </c>
      <c r="AK230" s="2">
        <v>0</v>
      </c>
      <c r="AL230">
        <v>0.25652983942484853</v>
      </c>
      <c r="AM230">
        <v>0.42264973081037416</v>
      </c>
    </row>
    <row r="231" spans="1:39" x14ac:dyDescent="0.25">
      <c r="A231">
        <v>828</v>
      </c>
      <c r="B231" t="s">
        <v>2142</v>
      </c>
      <c r="C231" t="s">
        <v>2143</v>
      </c>
      <c r="E231" t="s">
        <v>500</v>
      </c>
      <c r="F231" s="5" t="s">
        <v>1166</v>
      </c>
      <c r="G231" t="s">
        <v>208</v>
      </c>
      <c r="H231">
        <v>82712</v>
      </c>
      <c r="I231">
        <v>206.03</v>
      </c>
      <c r="J231">
        <v>15</v>
      </c>
      <c r="K231">
        <v>15</v>
      </c>
      <c r="L231">
        <v>8</v>
      </c>
      <c r="M231">
        <v>21</v>
      </c>
      <c r="N231">
        <v>1</v>
      </c>
      <c r="O231">
        <v>2</v>
      </c>
      <c r="P231">
        <v>2</v>
      </c>
      <c r="Q231">
        <v>1</v>
      </c>
      <c r="R231">
        <v>0</v>
      </c>
      <c r="S231">
        <v>2</v>
      </c>
      <c r="T231">
        <v>1</v>
      </c>
      <c r="U231">
        <v>1</v>
      </c>
      <c r="V231">
        <v>3</v>
      </c>
      <c r="W231">
        <v>2</v>
      </c>
      <c r="X231" s="3">
        <v>8.4596443396458127</v>
      </c>
      <c r="Y231" s="3">
        <v>19.710928430106119</v>
      </c>
      <c r="Z231" s="3">
        <v>1.0335418917296841</v>
      </c>
      <c r="AA231" s="3">
        <v>1.9128566985459918</v>
      </c>
      <c r="AB231" s="3">
        <v>1.8733716256275532</v>
      </c>
      <c r="AC231" s="3">
        <v>1.0601702219349278</v>
      </c>
      <c r="AD231" s="3">
        <v>0</v>
      </c>
      <c r="AE231" s="3">
        <v>1.8345158008554245</v>
      </c>
      <c r="AF231" s="3">
        <v>1.0573386750168845</v>
      </c>
      <c r="AG231" s="3">
        <v>0.91208396889962284</v>
      </c>
      <c r="AH231" s="3">
        <v>3.1459398976982094</v>
      </c>
      <c r="AI231" s="3">
        <v>2.1243816537754583</v>
      </c>
      <c r="AJ231" s="2">
        <v>6.0259416107929731</v>
      </c>
      <c r="AK231" s="2">
        <v>0.46775554698613497</v>
      </c>
      <c r="AL231">
        <v>0.25988614314311698</v>
      </c>
      <c r="AM231">
        <v>1.1045028126331707E-2</v>
      </c>
    </row>
    <row r="232" spans="1:39" x14ac:dyDescent="0.25">
      <c r="A232">
        <v>613</v>
      </c>
      <c r="B232" t="s">
        <v>2124</v>
      </c>
      <c r="C232" t="s">
        <v>2125</v>
      </c>
      <c r="E232" t="s">
        <v>696</v>
      </c>
      <c r="F232" s="5" t="s">
        <v>1345</v>
      </c>
      <c r="G232" t="s">
        <v>203</v>
      </c>
      <c r="H232">
        <v>18919</v>
      </c>
      <c r="I232">
        <v>120.46</v>
      </c>
      <c r="J232">
        <v>4</v>
      </c>
      <c r="K232">
        <v>1</v>
      </c>
      <c r="L232">
        <v>2</v>
      </c>
      <c r="M232">
        <v>2</v>
      </c>
      <c r="N232">
        <v>4</v>
      </c>
      <c r="O232">
        <v>0</v>
      </c>
      <c r="P232">
        <v>1</v>
      </c>
      <c r="Q232">
        <v>4</v>
      </c>
      <c r="R232">
        <v>0</v>
      </c>
      <c r="S232">
        <v>3</v>
      </c>
      <c r="T232">
        <v>4</v>
      </c>
      <c r="U232">
        <v>2</v>
      </c>
      <c r="V232">
        <v>0</v>
      </c>
      <c r="W232">
        <v>2</v>
      </c>
      <c r="X232" s="3">
        <v>2.1149110849114532</v>
      </c>
      <c r="Y232" s="3">
        <v>1.8772312790577255</v>
      </c>
      <c r="Z232" s="3">
        <v>4.1341675669187365</v>
      </c>
      <c r="AA232" s="3">
        <v>0</v>
      </c>
      <c r="AB232" s="3">
        <v>0.93668581281377661</v>
      </c>
      <c r="AC232" s="3">
        <v>4.2406808877397113</v>
      </c>
      <c r="AD232" s="3">
        <v>0</v>
      </c>
      <c r="AE232" s="3">
        <v>2.7517737012831369</v>
      </c>
      <c r="AF232" s="3">
        <v>4.229354700067538</v>
      </c>
      <c r="AG232" s="3">
        <v>1.8241679377992457</v>
      </c>
      <c r="AH232" s="3">
        <v>0</v>
      </c>
      <c r="AI232" s="3">
        <v>2.1243816537754583</v>
      </c>
      <c r="AJ232" s="2">
        <v>1.5695836128468879</v>
      </c>
      <c r="AK232" s="2">
        <v>1.7680234829130164</v>
      </c>
      <c r="AL232">
        <v>0.26520469505618161</v>
      </c>
      <c r="AM232">
        <v>0.55283310433780786</v>
      </c>
    </row>
    <row r="233" spans="1:39" x14ac:dyDescent="0.25">
      <c r="A233">
        <v>508</v>
      </c>
      <c r="B233" t="s">
        <v>1737</v>
      </c>
      <c r="C233" t="s">
        <v>1738</v>
      </c>
      <c r="E233" t="s">
        <v>408</v>
      </c>
      <c r="F233" s="5" t="s">
        <v>1088</v>
      </c>
      <c r="G233" t="s">
        <v>51</v>
      </c>
      <c r="H233">
        <v>38922</v>
      </c>
      <c r="I233">
        <v>245.78</v>
      </c>
      <c r="J233">
        <v>18</v>
      </c>
      <c r="K233">
        <v>18</v>
      </c>
      <c r="L233">
        <v>8</v>
      </c>
      <c r="M233">
        <v>14</v>
      </c>
      <c r="N233">
        <v>25</v>
      </c>
      <c r="O233">
        <v>11</v>
      </c>
      <c r="P233">
        <v>3</v>
      </c>
      <c r="Q233">
        <v>10</v>
      </c>
      <c r="R233">
        <v>9</v>
      </c>
      <c r="S233">
        <v>5</v>
      </c>
      <c r="T233">
        <v>13</v>
      </c>
      <c r="U233">
        <v>11</v>
      </c>
      <c r="V233">
        <v>6</v>
      </c>
      <c r="W233">
        <v>11</v>
      </c>
      <c r="X233" s="3">
        <v>8.4596443396458127</v>
      </c>
      <c r="Y233" s="3">
        <v>13.140618953404079</v>
      </c>
      <c r="Z233" s="3">
        <v>25.838547293242105</v>
      </c>
      <c r="AA233" s="3">
        <v>10.520711842002955</v>
      </c>
      <c r="AB233" s="3">
        <v>2.8100574384413299</v>
      </c>
      <c r="AC233" s="3">
        <v>10.601702219349278</v>
      </c>
      <c r="AD233" s="3">
        <v>9.5993283041305109</v>
      </c>
      <c r="AE233" s="3">
        <v>4.5862895021385617</v>
      </c>
      <c r="AF233" s="3">
        <v>13.7454027752195</v>
      </c>
      <c r="AG233" s="3">
        <v>10.032923657895852</v>
      </c>
      <c r="AH233" s="3">
        <v>6.2918797953964187</v>
      </c>
      <c r="AI233" s="3">
        <v>11.684099095765021</v>
      </c>
      <c r="AJ233" s="2">
        <v>1.982194383338185</v>
      </c>
      <c r="AK233" s="2">
        <v>0.99721938524966092</v>
      </c>
      <c r="AL233">
        <v>0.26735252542023702</v>
      </c>
      <c r="AM233">
        <v>0.98340984852546165</v>
      </c>
    </row>
    <row r="234" spans="1:39" x14ac:dyDescent="0.25">
      <c r="A234">
        <v>1156</v>
      </c>
      <c r="B234" t="s">
        <v>2507</v>
      </c>
      <c r="C234" t="s">
        <v>2508</v>
      </c>
      <c r="E234" t="s">
        <v>281</v>
      </c>
      <c r="F234" s="5" t="s">
        <v>978</v>
      </c>
      <c r="G234" t="s">
        <v>51</v>
      </c>
      <c r="H234">
        <v>196099</v>
      </c>
      <c r="I234">
        <v>291.61</v>
      </c>
      <c r="J234">
        <v>44</v>
      </c>
      <c r="K234">
        <v>44</v>
      </c>
      <c r="L234">
        <v>13</v>
      </c>
      <c r="M234">
        <v>20</v>
      </c>
      <c r="N234">
        <v>38</v>
      </c>
      <c r="O234">
        <v>13</v>
      </c>
      <c r="P234">
        <v>15</v>
      </c>
      <c r="Q234">
        <v>18</v>
      </c>
      <c r="R234">
        <v>18</v>
      </c>
      <c r="S234">
        <v>31</v>
      </c>
      <c r="T234">
        <v>15</v>
      </c>
      <c r="U234">
        <v>32</v>
      </c>
      <c r="V234">
        <v>9</v>
      </c>
      <c r="W234">
        <v>10</v>
      </c>
      <c r="X234" s="3">
        <v>13.746922051924447</v>
      </c>
      <c r="Y234" s="3">
        <v>18.772312790577256</v>
      </c>
      <c r="Z234" s="3">
        <v>39.274591885728</v>
      </c>
      <c r="AA234" s="3">
        <v>12.433568540548947</v>
      </c>
      <c r="AB234" s="3">
        <v>14.050287192206648</v>
      </c>
      <c r="AC234" s="3">
        <v>19.083063994828699</v>
      </c>
      <c r="AD234" s="3">
        <v>19.198656608261022</v>
      </c>
      <c r="AE234" s="3">
        <v>28.434994913259079</v>
      </c>
      <c r="AF234" s="3">
        <v>15.860080125253269</v>
      </c>
      <c r="AG234" s="3">
        <v>29.186687004787931</v>
      </c>
      <c r="AH234" s="3">
        <v>9.4378196930946281</v>
      </c>
      <c r="AI234" s="3">
        <v>10.621908268877291</v>
      </c>
      <c r="AJ234" s="2">
        <v>1.5755690127276423</v>
      </c>
      <c r="AK234" s="2">
        <v>1.2893066772399597</v>
      </c>
      <c r="AL234">
        <v>0.27123878175428373</v>
      </c>
      <c r="AM234">
        <v>0.62767545543180647</v>
      </c>
    </row>
    <row r="235" spans="1:39" x14ac:dyDescent="0.25">
      <c r="A235">
        <v>1159</v>
      </c>
      <c r="B235" t="s">
        <v>2459</v>
      </c>
      <c r="C235" t="s">
        <v>2460</v>
      </c>
      <c r="E235" t="s">
        <v>438</v>
      </c>
      <c r="F235" s="5" t="s">
        <v>1111</v>
      </c>
      <c r="G235" t="s">
        <v>51</v>
      </c>
      <c r="H235">
        <v>74669</v>
      </c>
      <c r="I235">
        <v>232.39</v>
      </c>
      <c r="J235">
        <v>20</v>
      </c>
      <c r="K235">
        <v>20</v>
      </c>
      <c r="L235">
        <v>11</v>
      </c>
      <c r="M235">
        <v>11</v>
      </c>
      <c r="N235">
        <v>24</v>
      </c>
      <c r="O235">
        <v>9</v>
      </c>
      <c r="P235">
        <v>9</v>
      </c>
      <c r="Q235">
        <v>7</v>
      </c>
      <c r="R235">
        <v>5</v>
      </c>
      <c r="S235">
        <v>5</v>
      </c>
      <c r="T235">
        <v>11</v>
      </c>
      <c r="U235">
        <v>7</v>
      </c>
      <c r="V235">
        <v>5</v>
      </c>
      <c r="W235">
        <v>7</v>
      </c>
      <c r="X235" s="3">
        <v>11.632010967012993</v>
      </c>
      <c r="Y235" s="3">
        <v>10.324772034817491</v>
      </c>
      <c r="Z235" s="3">
        <v>24.805005401512421</v>
      </c>
      <c r="AA235" s="3">
        <v>8.6078551434569626</v>
      </c>
      <c r="AB235" s="3">
        <v>8.4301723153239898</v>
      </c>
      <c r="AC235" s="3">
        <v>7.4211915535444941</v>
      </c>
      <c r="AD235" s="3">
        <v>5.332960168961395</v>
      </c>
      <c r="AE235" s="3">
        <v>4.5862895021385617</v>
      </c>
      <c r="AF235" s="3">
        <v>11.63072542518573</v>
      </c>
      <c r="AG235" s="3">
        <v>6.38458778229736</v>
      </c>
      <c r="AH235" s="3">
        <v>5.2432331628303492</v>
      </c>
      <c r="AI235" s="3">
        <v>7.4353357882141049</v>
      </c>
      <c r="AJ235" s="2">
        <v>1.9118267177614616</v>
      </c>
      <c r="AK235" s="2">
        <v>1.1304515510064701</v>
      </c>
      <c r="AL235">
        <v>0.27441905460706528</v>
      </c>
      <c r="AM235">
        <v>0.67180935175480194</v>
      </c>
    </row>
    <row r="236" spans="1:39" x14ac:dyDescent="0.25">
      <c r="A236">
        <v>995</v>
      </c>
      <c r="B236" t="s">
        <v>2535</v>
      </c>
      <c r="C236" t="s">
        <v>2536</v>
      </c>
      <c r="E236" t="s">
        <v>400</v>
      </c>
      <c r="F236" s="5" t="s">
        <v>1081</v>
      </c>
      <c r="G236" t="s">
        <v>51</v>
      </c>
      <c r="H236">
        <v>122634</v>
      </c>
      <c r="I236">
        <v>247.81</v>
      </c>
      <c r="J236">
        <v>19</v>
      </c>
      <c r="K236">
        <v>19</v>
      </c>
      <c r="L236">
        <v>7</v>
      </c>
      <c r="M236">
        <v>7</v>
      </c>
      <c r="N236">
        <v>21</v>
      </c>
      <c r="O236">
        <v>5</v>
      </c>
      <c r="P236">
        <v>5</v>
      </c>
      <c r="Q236">
        <v>5</v>
      </c>
      <c r="R236">
        <v>5</v>
      </c>
      <c r="S236">
        <v>6</v>
      </c>
      <c r="T236">
        <v>2</v>
      </c>
      <c r="U236">
        <v>8</v>
      </c>
      <c r="V236">
        <v>6</v>
      </c>
      <c r="W236">
        <v>3</v>
      </c>
      <c r="X236" s="3">
        <v>7.402188797190087</v>
      </c>
      <c r="Y236" s="3">
        <v>6.5703094767020396</v>
      </c>
      <c r="Z236" s="3">
        <v>21.704379726323371</v>
      </c>
      <c r="AA236" s="3">
        <v>4.7821417463649798</v>
      </c>
      <c r="AB236" s="3">
        <v>4.6834290640688829</v>
      </c>
      <c r="AC236" s="3">
        <v>5.3008511096746389</v>
      </c>
      <c r="AD236" s="3">
        <v>5.332960168961395</v>
      </c>
      <c r="AE236" s="3">
        <v>5.5035474025662738</v>
      </c>
      <c r="AF236" s="3">
        <v>2.114677350033769</v>
      </c>
      <c r="AG236" s="3">
        <v>7.2966717511969827</v>
      </c>
      <c r="AH236" s="3">
        <v>6.2918797953964187</v>
      </c>
      <c r="AI236" s="3">
        <v>3.1865724806631874</v>
      </c>
      <c r="AJ236" s="2">
        <v>2.4160814443227925</v>
      </c>
      <c r="AK236" s="2">
        <v>0.7720470442136862</v>
      </c>
      <c r="AL236">
        <v>0.27787660355298704</v>
      </c>
      <c r="AM236">
        <v>6.926146892548668E-2</v>
      </c>
    </row>
    <row r="237" spans="1:39" x14ac:dyDescent="0.25">
      <c r="A237">
        <v>1813</v>
      </c>
      <c r="B237" t="s">
        <v>2768</v>
      </c>
      <c r="C237" t="s">
        <v>2769</v>
      </c>
      <c r="E237" t="s">
        <v>102</v>
      </c>
      <c r="F237" s="5"/>
      <c r="G237" t="s">
        <v>51</v>
      </c>
      <c r="H237">
        <v>19430</v>
      </c>
      <c r="I237">
        <v>159.1</v>
      </c>
      <c r="J237">
        <v>6</v>
      </c>
      <c r="K237">
        <v>6</v>
      </c>
      <c r="L237">
        <v>7</v>
      </c>
      <c r="M237">
        <v>10</v>
      </c>
      <c r="N237">
        <v>1</v>
      </c>
      <c r="O237">
        <v>3</v>
      </c>
      <c r="P237">
        <v>4</v>
      </c>
      <c r="Q237">
        <v>2</v>
      </c>
      <c r="R237">
        <v>3</v>
      </c>
      <c r="S237">
        <v>8</v>
      </c>
      <c r="T237">
        <v>3</v>
      </c>
      <c r="U237">
        <v>7</v>
      </c>
      <c r="V237">
        <v>3</v>
      </c>
      <c r="W237">
        <v>1</v>
      </c>
      <c r="X237" s="3">
        <v>7.402188797190087</v>
      </c>
      <c r="Y237" s="3">
        <v>9.3861563952886282</v>
      </c>
      <c r="Z237" s="3">
        <v>1.0335418917296841</v>
      </c>
      <c r="AA237" s="3">
        <v>2.8692850478189875</v>
      </c>
      <c r="AB237" s="3">
        <v>3.7467432512551064</v>
      </c>
      <c r="AC237" s="3">
        <v>2.1203404438698557</v>
      </c>
      <c r="AD237" s="3">
        <v>3.1997761013768371</v>
      </c>
      <c r="AE237" s="3">
        <v>7.3380632034216982</v>
      </c>
      <c r="AF237" s="3">
        <v>3.1720160250506537</v>
      </c>
      <c r="AG237" s="3">
        <v>6.38458778229736</v>
      </c>
      <c r="AH237" s="3">
        <v>3.1459398976982094</v>
      </c>
      <c r="AI237" s="3">
        <v>1.0621908268877291</v>
      </c>
      <c r="AJ237" s="2">
        <v>2.0399650711403976</v>
      </c>
      <c r="AK237" s="2">
        <v>1.2942716566045187</v>
      </c>
      <c r="AL237">
        <v>0.28305626678868512</v>
      </c>
      <c r="AM237">
        <v>0.68269181123229605</v>
      </c>
    </row>
    <row r="238" spans="1:39" x14ac:dyDescent="0.25">
      <c r="A238">
        <v>805</v>
      </c>
      <c r="B238" t="s">
        <v>2449</v>
      </c>
      <c r="C238" t="s">
        <v>2450</v>
      </c>
      <c r="E238" t="s">
        <v>191</v>
      </c>
      <c r="F238" s="5" t="s">
        <v>909</v>
      </c>
      <c r="G238" t="s">
        <v>51</v>
      </c>
      <c r="H238">
        <v>180962</v>
      </c>
      <c r="I238">
        <v>328.95</v>
      </c>
      <c r="J238">
        <v>65</v>
      </c>
      <c r="K238">
        <v>65</v>
      </c>
      <c r="L238">
        <v>27</v>
      </c>
      <c r="M238">
        <v>51</v>
      </c>
      <c r="N238">
        <v>34</v>
      </c>
      <c r="O238">
        <v>35</v>
      </c>
      <c r="P238">
        <v>24</v>
      </c>
      <c r="Q238">
        <v>14</v>
      </c>
      <c r="R238">
        <v>44</v>
      </c>
      <c r="S238">
        <v>42</v>
      </c>
      <c r="T238">
        <v>23</v>
      </c>
      <c r="U238">
        <v>47</v>
      </c>
      <c r="V238">
        <v>35</v>
      </c>
      <c r="W238">
        <v>14</v>
      </c>
      <c r="X238" s="3">
        <v>28.551299646304621</v>
      </c>
      <c r="Y238" s="3">
        <v>47.869397615972005</v>
      </c>
      <c r="Z238" s="3">
        <v>35.140424318809266</v>
      </c>
      <c r="AA238" s="3">
        <v>33.474992224554853</v>
      </c>
      <c r="AB238" s="3">
        <v>22.480459507530639</v>
      </c>
      <c r="AC238" s="3">
        <v>14.842383107088988</v>
      </c>
      <c r="AD238" s="3">
        <v>46.930049486860277</v>
      </c>
      <c r="AE238" s="3">
        <v>38.524831817963914</v>
      </c>
      <c r="AF238" s="3">
        <v>24.318789525388343</v>
      </c>
      <c r="AG238" s="3">
        <v>42.867946538282276</v>
      </c>
      <c r="AH238" s="3">
        <v>36.702632139812444</v>
      </c>
      <c r="AI238" s="3">
        <v>14.87067157642821</v>
      </c>
      <c r="AJ238" s="2">
        <v>1.5757702454391433</v>
      </c>
      <c r="AK238" s="2">
        <v>1.1623487674545618</v>
      </c>
      <c r="AL238">
        <v>0.28414416211156779</v>
      </c>
      <c r="AM238">
        <v>0.15245735943966665</v>
      </c>
    </row>
    <row r="239" spans="1:39" x14ac:dyDescent="0.25">
      <c r="A239">
        <v>405</v>
      </c>
      <c r="B239" t="s">
        <v>1688</v>
      </c>
      <c r="C239" t="s">
        <v>1689</v>
      </c>
      <c r="E239" t="s">
        <v>759</v>
      </c>
      <c r="F239" s="5" t="s">
        <v>1402</v>
      </c>
      <c r="G239" t="s">
        <v>208</v>
      </c>
      <c r="H239">
        <v>37086</v>
      </c>
      <c r="I239">
        <v>67.13</v>
      </c>
      <c r="J239">
        <v>3</v>
      </c>
      <c r="K239">
        <v>3</v>
      </c>
      <c r="L239">
        <v>1</v>
      </c>
      <c r="M239">
        <v>4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 s="3">
        <v>1.0574555424557266</v>
      </c>
      <c r="Y239" s="3">
        <v>3.7544625581154509</v>
      </c>
      <c r="Z239" s="3">
        <v>0</v>
      </c>
      <c r="AA239" s="3">
        <v>0</v>
      </c>
      <c r="AB239" s="3">
        <v>0</v>
      </c>
      <c r="AC239" s="3">
        <v>0</v>
      </c>
      <c r="AD239" s="3">
        <v>0</v>
      </c>
      <c r="AE239" s="3">
        <v>0</v>
      </c>
      <c r="AF239" s="3">
        <v>0</v>
      </c>
      <c r="AG239" s="3">
        <v>0</v>
      </c>
      <c r="AH239" s="3">
        <v>0</v>
      </c>
      <c r="AI239" s="3">
        <v>0</v>
      </c>
      <c r="AJ239" s="2" t="e">
        <v>#DIV/0!</v>
      </c>
      <c r="AK239" s="2" t="e">
        <v>#DIV/0!</v>
      </c>
      <c r="AL239">
        <v>0.28774907782221271</v>
      </c>
      <c r="AM239" t="e">
        <v>#DIV/0!</v>
      </c>
    </row>
    <row r="240" spans="1:39" x14ac:dyDescent="0.25">
      <c r="A240">
        <v>1048</v>
      </c>
      <c r="B240" t="s">
        <v>2784</v>
      </c>
      <c r="C240" t="s">
        <v>2785</v>
      </c>
      <c r="E240" t="s">
        <v>720</v>
      </c>
      <c r="F240" s="5" t="s">
        <v>1366</v>
      </c>
      <c r="G240" t="s">
        <v>51</v>
      </c>
      <c r="H240">
        <v>216437</v>
      </c>
      <c r="I240">
        <v>105.26</v>
      </c>
      <c r="J240">
        <v>4</v>
      </c>
      <c r="K240">
        <v>4</v>
      </c>
      <c r="L240">
        <v>1</v>
      </c>
      <c r="M240">
        <v>4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 s="3">
        <v>1.0574555424557266</v>
      </c>
      <c r="Y240" s="3">
        <v>3.7544625581154509</v>
      </c>
      <c r="Z240" s="3">
        <v>0</v>
      </c>
      <c r="AA240" s="3">
        <v>0</v>
      </c>
      <c r="AB240" s="3">
        <v>0</v>
      </c>
      <c r="AC240" s="3">
        <v>0</v>
      </c>
      <c r="AD240" s="3">
        <v>0</v>
      </c>
      <c r="AE240" s="3">
        <v>0</v>
      </c>
      <c r="AF240" s="3">
        <v>0</v>
      </c>
      <c r="AG240" s="3">
        <v>0</v>
      </c>
      <c r="AH240" s="3">
        <v>0</v>
      </c>
      <c r="AI240" s="3">
        <v>0</v>
      </c>
      <c r="AJ240" s="2" t="e">
        <v>#DIV/0!</v>
      </c>
      <c r="AK240" s="2" t="e">
        <v>#DIV/0!</v>
      </c>
      <c r="AL240">
        <v>0.28774907782221271</v>
      </c>
      <c r="AM240" t="e">
        <v>#DIV/0!</v>
      </c>
    </row>
    <row r="241" spans="1:39" x14ac:dyDescent="0.25">
      <c r="A241">
        <v>184</v>
      </c>
      <c r="B241" t="s">
        <v>1692</v>
      </c>
      <c r="C241" t="s">
        <v>1693</v>
      </c>
      <c r="E241" t="s">
        <v>731</v>
      </c>
      <c r="F241" s="5" t="s">
        <v>1377</v>
      </c>
      <c r="G241" t="s">
        <v>208</v>
      </c>
      <c r="H241">
        <v>52153</v>
      </c>
      <c r="I241">
        <v>97.43</v>
      </c>
      <c r="J241">
        <v>6</v>
      </c>
      <c r="K241">
        <v>6</v>
      </c>
      <c r="L241">
        <v>1</v>
      </c>
      <c r="M241">
        <v>5</v>
      </c>
      <c r="N241">
        <v>0</v>
      </c>
      <c r="O241">
        <v>0</v>
      </c>
      <c r="P241">
        <v>1</v>
      </c>
      <c r="Q241">
        <v>0</v>
      </c>
      <c r="R241">
        <v>0</v>
      </c>
      <c r="S241">
        <v>1</v>
      </c>
      <c r="T241">
        <v>0</v>
      </c>
      <c r="U241">
        <v>1</v>
      </c>
      <c r="V241">
        <v>1</v>
      </c>
      <c r="W241">
        <v>0</v>
      </c>
      <c r="X241" s="3">
        <v>1.0574555424557266</v>
      </c>
      <c r="Y241" s="3">
        <v>4.6930781976443141</v>
      </c>
      <c r="Z241" s="3">
        <v>0</v>
      </c>
      <c r="AA241" s="3">
        <v>0</v>
      </c>
      <c r="AB241" s="3">
        <v>0.93668581281377661</v>
      </c>
      <c r="AC241" s="3">
        <v>0</v>
      </c>
      <c r="AD241" s="3">
        <v>0</v>
      </c>
      <c r="AE241" s="3">
        <v>0.91725790042771227</v>
      </c>
      <c r="AF241" s="3">
        <v>0</v>
      </c>
      <c r="AG241" s="3">
        <v>0.91208396889962284</v>
      </c>
      <c r="AH241" s="3">
        <v>1.0486466325660697</v>
      </c>
      <c r="AI241" s="3">
        <v>0</v>
      </c>
      <c r="AJ241" s="2">
        <v>6.1392343744650155</v>
      </c>
      <c r="AK241" s="2">
        <v>0.46781434417458484</v>
      </c>
      <c r="AL241">
        <v>0.28780260487136344</v>
      </c>
      <c r="AM241">
        <v>0.3462289914683967</v>
      </c>
    </row>
    <row r="242" spans="1:39" x14ac:dyDescent="0.25">
      <c r="A242">
        <v>1611</v>
      </c>
      <c r="B242" t="s">
        <v>2682</v>
      </c>
      <c r="C242" t="s">
        <v>2683</v>
      </c>
      <c r="E242" t="s">
        <v>473</v>
      </c>
      <c r="F242" s="5" t="s">
        <v>1142</v>
      </c>
      <c r="G242" t="s">
        <v>51</v>
      </c>
      <c r="H242">
        <v>38942</v>
      </c>
      <c r="I242">
        <v>215.96</v>
      </c>
      <c r="J242">
        <v>14</v>
      </c>
      <c r="K242">
        <v>14</v>
      </c>
      <c r="L242">
        <v>4</v>
      </c>
      <c r="M242">
        <v>9</v>
      </c>
      <c r="N242">
        <v>16</v>
      </c>
      <c r="O242">
        <v>4</v>
      </c>
      <c r="P242">
        <v>6</v>
      </c>
      <c r="Q242">
        <v>4</v>
      </c>
      <c r="R242">
        <v>4</v>
      </c>
      <c r="S242">
        <v>10</v>
      </c>
      <c r="T242">
        <v>8</v>
      </c>
      <c r="U242">
        <v>8</v>
      </c>
      <c r="V242">
        <v>4</v>
      </c>
      <c r="W242">
        <v>5</v>
      </c>
      <c r="X242" s="3">
        <v>4.2298221698229064</v>
      </c>
      <c r="Y242" s="3">
        <v>8.4475407557597642</v>
      </c>
      <c r="Z242" s="3">
        <v>16.536670267674946</v>
      </c>
      <c r="AA242" s="3">
        <v>3.8257133970919837</v>
      </c>
      <c r="AB242" s="3">
        <v>5.6201148768826599</v>
      </c>
      <c r="AC242" s="3">
        <v>4.2406808877397113</v>
      </c>
      <c r="AD242" s="3">
        <v>4.2663681351691158</v>
      </c>
      <c r="AE242" s="3">
        <v>9.1725790042771234</v>
      </c>
      <c r="AF242" s="3">
        <v>8.458709400135076</v>
      </c>
      <c r="AG242" s="3">
        <v>7.2966717511969827</v>
      </c>
      <c r="AH242" s="3">
        <v>4.1945865302642789</v>
      </c>
      <c r="AI242" s="3">
        <v>5.3109541344386457</v>
      </c>
      <c r="AJ242" s="2">
        <v>2.1345131068906036</v>
      </c>
      <c r="AK242" s="2">
        <v>1.3032603086757546</v>
      </c>
      <c r="AL242">
        <v>0.28982248623200779</v>
      </c>
      <c r="AM242">
        <v>0.55584954273878862</v>
      </c>
    </row>
    <row r="243" spans="1:39" x14ac:dyDescent="0.25">
      <c r="A243">
        <v>9</v>
      </c>
      <c r="B243" t="s">
        <v>1445</v>
      </c>
      <c r="C243" t="s">
        <v>1446</v>
      </c>
      <c r="E243" t="s">
        <v>507</v>
      </c>
      <c r="F243" s="5" t="s">
        <v>1174</v>
      </c>
      <c r="G243" t="s">
        <v>51</v>
      </c>
      <c r="H243">
        <v>40511</v>
      </c>
      <c r="I243">
        <v>204.18</v>
      </c>
      <c r="J243">
        <v>14</v>
      </c>
      <c r="K243">
        <v>14</v>
      </c>
      <c r="L243">
        <v>5</v>
      </c>
      <c r="M243">
        <v>21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 s="3">
        <v>5.287277712278633</v>
      </c>
      <c r="Y243" s="3">
        <v>19.710928430106119</v>
      </c>
      <c r="Z243" s="3">
        <v>0</v>
      </c>
      <c r="AA243" s="3">
        <v>0</v>
      </c>
      <c r="AB243" s="3">
        <v>0</v>
      </c>
      <c r="AC243" s="3">
        <v>0</v>
      </c>
      <c r="AD243" s="3">
        <v>0</v>
      </c>
      <c r="AE243" s="3">
        <v>0</v>
      </c>
      <c r="AF243" s="3">
        <v>0</v>
      </c>
      <c r="AG243" s="3">
        <v>0</v>
      </c>
      <c r="AH243" s="3">
        <v>0</v>
      </c>
      <c r="AI243" s="3">
        <v>0</v>
      </c>
      <c r="AJ243" s="2" t="e">
        <v>#DIV/0!</v>
      </c>
      <c r="AK243" s="2" t="e">
        <v>#DIV/0!</v>
      </c>
      <c r="AL243">
        <v>0.29278213120503871</v>
      </c>
      <c r="AM243" t="e">
        <v>#DIV/0!</v>
      </c>
    </row>
    <row r="244" spans="1:39" x14ac:dyDescent="0.25">
      <c r="A244">
        <v>1449</v>
      </c>
      <c r="B244" t="s">
        <v>2571</v>
      </c>
      <c r="C244" t="s">
        <v>2572</v>
      </c>
      <c r="E244" t="s">
        <v>557</v>
      </c>
      <c r="F244" s="5" t="s">
        <v>1219</v>
      </c>
      <c r="G244" t="s">
        <v>51</v>
      </c>
      <c r="H244">
        <v>86776</v>
      </c>
      <c r="I244">
        <v>186.96</v>
      </c>
      <c r="J244">
        <v>12</v>
      </c>
      <c r="K244">
        <v>12</v>
      </c>
      <c r="L244">
        <v>4</v>
      </c>
      <c r="M244">
        <v>14</v>
      </c>
      <c r="N244">
        <v>0</v>
      </c>
      <c r="O244">
        <v>1</v>
      </c>
      <c r="P244">
        <v>1</v>
      </c>
      <c r="Q244">
        <v>0</v>
      </c>
      <c r="R244">
        <v>1</v>
      </c>
      <c r="S244">
        <v>1</v>
      </c>
      <c r="T244">
        <v>0</v>
      </c>
      <c r="U244">
        <v>0</v>
      </c>
      <c r="V244">
        <v>1</v>
      </c>
      <c r="W244">
        <v>0</v>
      </c>
      <c r="X244" s="3">
        <v>4.2298221698229064</v>
      </c>
      <c r="Y244" s="3">
        <v>13.140618953404079</v>
      </c>
      <c r="Z244" s="3">
        <v>0</v>
      </c>
      <c r="AA244" s="3">
        <v>0.95642834927299591</v>
      </c>
      <c r="AB244" s="3">
        <v>0.93668581281377661</v>
      </c>
      <c r="AC244" s="3">
        <v>0</v>
      </c>
      <c r="AD244" s="3">
        <v>1.066592033792279</v>
      </c>
      <c r="AE244" s="3">
        <v>0.91725790042771227</v>
      </c>
      <c r="AF244" s="3">
        <v>0</v>
      </c>
      <c r="AG244" s="3">
        <v>0</v>
      </c>
      <c r="AH244" s="3">
        <v>1.0486466325660697</v>
      </c>
      <c r="AI244" s="3">
        <v>0</v>
      </c>
      <c r="AJ244" s="2">
        <v>9.1755909237294038</v>
      </c>
      <c r="AK244" s="2">
        <v>1.8918192960439411</v>
      </c>
      <c r="AL244">
        <v>0.29278838584993183</v>
      </c>
      <c r="AM244">
        <v>0.49756870850600254</v>
      </c>
    </row>
    <row r="245" spans="1:39" x14ac:dyDescent="0.25">
      <c r="A245">
        <v>321</v>
      </c>
      <c r="B245" t="s">
        <v>2166</v>
      </c>
      <c r="C245" t="s">
        <v>2167</v>
      </c>
      <c r="E245" t="s">
        <v>534</v>
      </c>
      <c r="F245" s="5" t="s">
        <v>1199</v>
      </c>
      <c r="G245" t="s">
        <v>51</v>
      </c>
      <c r="H245">
        <v>35883</v>
      </c>
      <c r="I245">
        <v>194.83</v>
      </c>
      <c r="J245">
        <v>11</v>
      </c>
      <c r="K245">
        <v>11</v>
      </c>
      <c r="L245">
        <v>6</v>
      </c>
      <c r="M245">
        <v>18</v>
      </c>
      <c r="N245">
        <v>10</v>
      </c>
      <c r="O245">
        <v>3</v>
      </c>
      <c r="P245">
        <v>5</v>
      </c>
      <c r="Q245">
        <v>10</v>
      </c>
      <c r="R245">
        <v>2</v>
      </c>
      <c r="S245">
        <v>7</v>
      </c>
      <c r="T245">
        <v>9</v>
      </c>
      <c r="U245">
        <v>5</v>
      </c>
      <c r="V245">
        <v>4</v>
      </c>
      <c r="W245">
        <v>10</v>
      </c>
      <c r="X245" s="3">
        <v>6.3447332547343605</v>
      </c>
      <c r="Y245" s="3">
        <v>16.895081511519528</v>
      </c>
      <c r="Z245" s="3">
        <v>10.335418917296842</v>
      </c>
      <c r="AA245" s="3">
        <v>2.8692850478189875</v>
      </c>
      <c r="AB245" s="3">
        <v>4.6834290640688829</v>
      </c>
      <c r="AC245" s="3">
        <v>10.601702219349278</v>
      </c>
      <c r="AD245" s="3">
        <v>2.1331840675845579</v>
      </c>
      <c r="AE245" s="3">
        <v>6.420805302993986</v>
      </c>
      <c r="AF245" s="3">
        <v>9.5160480751519607</v>
      </c>
      <c r="AG245" s="3">
        <v>4.5604198444981145</v>
      </c>
      <c r="AH245" s="3">
        <v>4.1945865302642789</v>
      </c>
      <c r="AI245" s="3">
        <v>10.621908268877291</v>
      </c>
      <c r="AJ245" s="2">
        <v>1.849425124496014</v>
      </c>
      <c r="AK245" s="2">
        <v>0.93255493859864058</v>
      </c>
      <c r="AL245">
        <v>0.2989250510037772</v>
      </c>
      <c r="AM245">
        <v>0.782823706448319</v>
      </c>
    </row>
    <row r="246" spans="1:39" x14ac:dyDescent="0.25">
      <c r="A246">
        <v>1077</v>
      </c>
      <c r="B246" t="s">
        <v>2589</v>
      </c>
      <c r="C246" t="s">
        <v>2590</v>
      </c>
      <c r="E246" t="s">
        <v>654</v>
      </c>
      <c r="F246" s="5" t="s">
        <v>1304</v>
      </c>
      <c r="G246" t="s">
        <v>208</v>
      </c>
      <c r="H246">
        <v>19050</v>
      </c>
      <c r="I246">
        <v>136.72999999999999</v>
      </c>
      <c r="J246">
        <v>6</v>
      </c>
      <c r="K246">
        <v>5</v>
      </c>
      <c r="L246">
        <v>9</v>
      </c>
      <c r="M246">
        <v>8</v>
      </c>
      <c r="N246">
        <v>1</v>
      </c>
      <c r="O246">
        <v>2</v>
      </c>
      <c r="P246">
        <v>6</v>
      </c>
      <c r="Q246">
        <v>1</v>
      </c>
      <c r="R246">
        <v>0</v>
      </c>
      <c r="S246">
        <v>5</v>
      </c>
      <c r="T246">
        <v>2</v>
      </c>
      <c r="U246">
        <v>3</v>
      </c>
      <c r="V246">
        <v>3</v>
      </c>
      <c r="W246">
        <v>0</v>
      </c>
      <c r="X246" s="3">
        <v>9.5170998821015402</v>
      </c>
      <c r="Y246" s="3">
        <v>7.5089251162309019</v>
      </c>
      <c r="Z246" s="3">
        <v>1.0335418917296841</v>
      </c>
      <c r="AA246" s="3">
        <v>1.9128566985459918</v>
      </c>
      <c r="AB246" s="3">
        <v>5.6201148768826599</v>
      </c>
      <c r="AC246" s="3">
        <v>1.0601702219349278</v>
      </c>
      <c r="AD246" s="3">
        <v>0</v>
      </c>
      <c r="AE246" s="3">
        <v>4.5862895021385617</v>
      </c>
      <c r="AF246" s="3">
        <v>2.114677350033769</v>
      </c>
      <c r="AG246" s="3">
        <v>2.7362519066988686</v>
      </c>
      <c r="AH246" s="3">
        <v>3.1459398976982094</v>
      </c>
      <c r="AI246" s="3">
        <v>0</v>
      </c>
      <c r="AJ246" s="2">
        <v>2.1016256121367496</v>
      </c>
      <c r="AK246" s="2">
        <v>1.1391955711412198</v>
      </c>
      <c r="AL246">
        <v>0.30246411138366858</v>
      </c>
      <c r="AM246">
        <v>0.87381134081471268</v>
      </c>
    </row>
    <row r="247" spans="1:39" x14ac:dyDescent="0.25">
      <c r="A247">
        <v>218</v>
      </c>
      <c r="B247" t="s">
        <v>1920</v>
      </c>
      <c r="C247" t="s">
        <v>1921</v>
      </c>
      <c r="E247" t="s">
        <v>541</v>
      </c>
      <c r="F247" s="5" t="s">
        <v>1205</v>
      </c>
      <c r="G247" t="s">
        <v>47</v>
      </c>
      <c r="H247">
        <v>37506</v>
      </c>
      <c r="I247">
        <v>192.42</v>
      </c>
      <c r="J247">
        <v>17</v>
      </c>
      <c r="K247">
        <v>13</v>
      </c>
      <c r="L247">
        <v>12</v>
      </c>
      <c r="M247">
        <v>11</v>
      </c>
      <c r="N247">
        <v>2</v>
      </c>
      <c r="O247">
        <v>7</v>
      </c>
      <c r="P247">
        <v>7</v>
      </c>
      <c r="Q247">
        <v>3</v>
      </c>
      <c r="R247">
        <v>4</v>
      </c>
      <c r="S247">
        <v>7</v>
      </c>
      <c r="T247">
        <v>2</v>
      </c>
      <c r="U247">
        <v>8</v>
      </c>
      <c r="V247">
        <v>5</v>
      </c>
      <c r="W247">
        <v>2</v>
      </c>
      <c r="X247" s="3">
        <v>12.689466509468721</v>
      </c>
      <c r="Y247" s="3">
        <v>10.324772034817491</v>
      </c>
      <c r="Z247" s="3">
        <v>2.0670837834593683</v>
      </c>
      <c r="AA247" s="3">
        <v>6.6949984449109712</v>
      </c>
      <c r="AB247" s="3">
        <v>6.5568006896964359</v>
      </c>
      <c r="AC247" s="3">
        <v>3.1805106658047833</v>
      </c>
      <c r="AD247" s="3">
        <v>4.2663681351691158</v>
      </c>
      <c r="AE247" s="3">
        <v>6.420805302993986</v>
      </c>
      <c r="AF247" s="3">
        <v>2.114677350033769</v>
      </c>
      <c r="AG247" s="3">
        <v>7.2966717511969827</v>
      </c>
      <c r="AH247" s="3">
        <v>5.2432331628303492</v>
      </c>
      <c r="AI247" s="3">
        <v>2.1243816537754583</v>
      </c>
      <c r="AJ247" s="2">
        <v>1.5263418613928785</v>
      </c>
      <c r="AK247" s="2">
        <v>0.8729951320171877</v>
      </c>
      <c r="AL247">
        <v>0.30329809966652577</v>
      </c>
      <c r="AM247">
        <v>0.66925503210687332</v>
      </c>
    </row>
    <row r="248" spans="1:39" x14ac:dyDescent="0.25">
      <c r="A248">
        <v>485</v>
      </c>
      <c r="B248" t="s">
        <v>2057</v>
      </c>
      <c r="C248" t="s">
        <v>2058</v>
      </c>
      <c r="E248" t="s">
        <v>619</v>
      </c>
      <c r="F248" s="5"/>
      <c r="G248" t="s">
        <v>208</v>
      </c>
      <c r="H248">
        <v>48692</v>
      </c>
      <c r="I248">
        <v>156.36000000000001</v>
      </c>
      <c r="J248">
        <v>8</v>
      </c>
      <c r="K248">
        <v>1</v>
      </c>
      <c r="L248">
        <v>4</v>
      </c>
      <c r="M248">
        <v>7</v>
      </c>
      <c r="N248">
        <v>11</v>
      </c>
      <c r="O248">
        <v>5</v>
      </c>
      <c r="P248">
        <v>4</v>
      </c>
      <c r="Q248">
        <v>3</v>
      </c>
      <c r="R248">
        <v>6</v>
      </c>
      <c r="S248">
        <v>4</v>
      </c>
      <c r="T248">
        <v>3</v>
      </c>
      <c r="U248">
        <v>10</v>
      </c>
      <c r="V248">
        <v>4</v>
      </c>
      <c r="W248">
        <v>5</v>
      </c>
      <c r="X248" s="3">
        <v>4.2298221698229064</v>
      </c>
      <c r="Y248" s="3">
        <v>6.5703094767020396</v>
      </c>
      <c r="Z248" s="3">
        <v>11.368960809026527</v>
      </c>
      <c r="AA248" s="3">
        <v>4.7821417463649798</v>
      </c>
      <c r="AB248" s="3">
        <v>3.7467432512551064</v>
      </c>
      <c r="AC248" s="3">
        <v>3.1805106658047833</v>
      </c>
      <c r="AD248" s="3">
        <v>6.3995522027536742</v>
      </c>
      <c r="AE248" s="3">
        <v>3.6690316017108491</v>
      </c>
      <c r="AF248" s="3">
        <v>3.1720160250506537</v>
      </c>
      <c r="AG248" s="3">
        <v>9.1208396889962291</v>
      </c>
      <c r="AH248" s="3">
        <v>4.1945865302642789</v>
      </c>
      <c r="AI248" s="3">
        <v>5.3109541344386457</v>
      </c>
      <c r="AJ248" s="2">
        <v>1.8932738369067337</v>
      </c>
      <c r="AK248" s="2">
        <v>0.71085200549368277</v>
      </c>
      <c r="AL248">
        <v>0.3042080691279726</v>
      </c>
      <c r="AM248">
        <v>0.11181838126163623</v>
      </c>
    </row>
    <row r="249" spans="1:39" x14ac:dyDescent="0.25">
      <c r="A249">
        <v>1761</v>
      </c>
      <c r="B249" t="s">
        <v>2780</v>
      </c>
      <c r="C249" t="s">
        <v>2781</v>
      </c>
      <c r="E249" t="s">
        <v>643</v>
      </c>
      <c r="F249" s="5" t="s">
        <v>1295</v>
      </c>
      <c r="G249" t="s">
        <v>51</v>
      </c>
      <c r="H249">
        <v>52770</v>
      </c>
      <c r="I249">
        <v>145.71</v>
      </c>
      <c r="J249">
        <v>7</v>
      </c>
      <c r="K249">
        <v>7</v>
      </c>
      <c r="L249">
        <v>2</v>
      </c>
      <c r="M249">
        <v>7</v>
      </c>
      <c r="N249">
        <v>1</v>
      </c>
      <c r="O249">
        <v>1</v>
      </c>
      <c r="P249">
        <v>2</v>
      </c>
      <c r="Q249">
        <v>1</v>
      </c>
      <c r="R249">
        <v>1</v>
      </c>
      <c r="S249">
        <v>1</v>
      </c>
      <c r="T249">
        <v>1</v>
      </c>
      <c r="U249">
        <v>1</v>
      </c>
      <c r="V249">
        <v>0</v>
      </c>
      <c r="W249">
        <v>1</v>
      </c>
      <c r="X249" s="3">
        <v>2.1149110849114532</v>
      </c>
      <c r="Y249" s="3">
        <v>6.5703094767020396</v>
      </c>
      <c r="Z249" s="3">
        <v>1.0335418917296841</v>
      </c>
      <c r="AA249" s="3">
        <v>0.95642834927299591</v>
      </c>
      <c r="AB249" s="3">
        <v>1.8733716256275532</v>
      </c>
      <c r="AC249" s="3">
        <v>1.0601702219349278</v>
      </c>
      <c r="AD249" s="3">
        <v>1.066592033792279</v>
      </c>
      <c r="AE249" s="3">
        <v>0.91725790042771227</v>
      </c>
      <c r="AF249" s="3">
        <v>1.0573386750168845</v>
      </c>
      <c r="AG249" s="3">
        <v>0.91208396889962284</v>
      </c>
      <c r="AH249" s="3">
        <v>0</v>
      </c>
      <c r="AI249" s="3">
        <v>1.0621908268877291</v>
      </c>
      <c r="AJ249" s="2">
        <v>2.4984156591352473</v>
      </c>
      <c r="AK249" s="2">
        <v>1.5404079592800723</v>
      </c>
      <c r="AL249">
        <v>0.30437889196134915</v>
      </c>
      <c r="AM249">
        <v>0.3377898801961069</v>
      </c>
    </row>
    <row r="250" spans="1:39" x14ac:dyDescent="0.25">
      <c r="A250">
        <v>976</v>
      </c>
      <c r="B250" t="s">
        <v>2531</v>
      </c>
      <c r="C250" t="s">
        <v>2532</v>
      </c>
      <c r="E250" t="s">
        <v>627</v>
      </c>
      <c r="F250" s="5" t="s">
        <v>1281</v>
      </c>
      <c r="G250" t="s">
        <v>51</v>
      </c>
      <c r="H250">
        <v>94171</v>
      </c>
      <c r="I250">
        <v>153.83000000000001</v>
      </c>
      <c r="J250">
        <v>13</v>
      </c>
      <c r="K250">
        <v>13</v>
      </c>
      <c r="L250">
        <v>5</v>
      </c>
      <c r="M250">
        <v>1</v>
      </c>
      <c r="N250">
        <v>6</v>
      </c>
      <c r="O250">
        <v>4</v>
      </c>
      <c r="P250">
        <v>1</v>
      </c>
      <c r="Q250">
        <v>0</v>
      </c>
      <c r="R250">
        <v>2</v>
      </c>
      <c r="S250">
        <v>4</v>
      </c>
      <c r="T250">
        <v>0</v>
      </c>
      <c r="U250">
        <v>1</v>
      </c>
      <c r="V250">
        <v>1</v>
      </c>
      <c r="W250">
        <v>0</v>
      </c>
      <c r="X250" s="3">
        <v>5.287277712278633</v>
      </c>
      <c r="Y250" s="3">
        <v>0.93861563952886273</v>
      </c>
      <c r="Z250" s="3">
        <v>6.2012513503781053</v>
      </c>
      <c r="AA250" s="3">
        <v>3.8257133970919837</v>
      </c>
      <c r="AB250" s="3">
        <v>0.93668581281377661</v>
      </c>
      <c r="AC250" s="3">
        <v>0</v>
      </c>
      <c r="AD250" s="3">
        <v>2.1331840675845579</v>
      </c>
      <c r="AE250" s="3">
        <v>3.6690316017108491</v>
      </c>
      <c r="AF250" s="3">
        <v>0</v>
      </c>
      <c r="AG250" s="3">
        <v>0.91208396889962284</v>
      </c>
      <c r="AH250" s="3">
        <v>1.0486466325660697</v>
      </c>
      <c r="AI250" s="3">
        <v>0</v>
      </c>
      <c r="AJ250" s="2">
        <v>2.6094294397532276</v>
      </c>
      <c r="AK250" s="2">
        <v>2.9592110537562442</v>
      </c>
      <c r="AL250">
        <v>0.30542598367077911</v>
      </c>
      <c r="AM250">
        <v>0.23281473016471921</v>
      </c>
    </row>
    <row r="251" spans="1:39" x14ac:dyDescent="0.25">
      <c r="A251">
        <v>519</v>
      </c>
      <c r="B251" t="s">
        <v>2039</v>
      </c>
      <c r="C251" t="s">
        <v>2040</v>
      </c>
      <c r="E251" t="s">
        <v>540</v>
      </c>
      <c r="F251" s="5" t="s">
        <v>1204</v>
      </c>
      <c r="G251" t="s">
        <v>51</v>
      </c>
      <c r="H251">
        <v>21554</v>
      </c>
      <c r="I251">
        <v>193.16</v>
      </c>
      <c r="J251">
        <v>11</v>
      </c>
      <c r="K251">
        <v>6</v>
      </c>
      <c r="L251">
        <v>12</v>
      </c>
      <c r="M251">
        <v>6</v>
      </c>
      <c r="N251">
        <v>8</v>
      </c>
      <c r="O251">
        <v>5</v>
      </c>
      <c r="P251">
        <v>7</v>
      </c>
      <c r="Q251">
        <v>5</v>
      </c>
      <c r="R251">
        <v>5</v>
      </c>
      <c r="S251">
        <v>6</v>
      </c>
      <c r="T251">
        <v>7</v>
      </c>
      <c r="U251">
        <v>5</v>
      </c>
      <c r="V251">
        <v>5</v>
      </c>
      <c r="W251">
        <v>7</v>
      </c>
      <c r="X251" s="3">
        <v>12.689466509468721</v>
      </c>
      <c r="Y251" s="3">
        <v>5.6316938371731764</v>
      </c>
      <c r="Z251" s="3">
        <v>8.2683351338374731</v>
      </c>
      <c r="AA251" s="3">
        <v>4.7821417463649798</v>
      </c>
      <c r="AB251" s="3">
        <v>6.5568006896964359</v>
      </c>
      <c r="AC251" s="3">
        <v>5.3008511096746389</v>
      </c>
      <c r="AD251" s="3">
        <v>5.332960168961395</v>
      </c>
      <c r="AE251" s="3">
        <v>5.5035474025662738</v>
      </c>
      <c r="AF251" s="3">
        <v>7.4013707251181922</v>
      </c>
      <c r="AG251" s="3">
        <v>4.5604198444981145</v>
      </c>
      <c r="AH251" s="3">
        <v>5.2432331628303492</v>
      </c>
      <c r="AI251" s="3">
        <v>7.4353357882141049</v>
      </c>
      <c r="AJ251" s="2">
        <v>1.5979462369767758</v>
      </c>
      <c r="AK251" s="2">
        <v>1.0579436249393914</v>
      </c>
      <c r="AL251">
        <v>0.32388863705124948</v>
      </c>
      <c r="AM251">
        <v>0.29318476199886079</v>
      </c>
    </row>
    <row r="252" spans="1:39" x14ac:dyDescent="0.25">
      <c r="A252">
        <v>1948</v>
      </c>
      <c r="B252" t="s">
        <v>2850</v>
      </c>
      <c r="C252" t="s">
        <v>2851</v>
      </c>
      <c r="E252" t="s">
        <v>665</v>
      </c>
      <c r="F252" s="5" t="s">
        <v>1315</v>
      </c>
      <c r="G252" t="s">
        <v>208</v>
      </c>
      <c r="H252">
        <v>58318</v>
      </c>
      <c r="I252">
        <v>132.94</v>
      </c>
      <c r="J252">
        <v>6</v>
      </c>
      <c r="K252">
        <v>6</v>
      </c>
      <c r="L252">
        <v>1</v>
      </c>
      <c r="M252">
        <v>6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 s="3">
        <v>1.0574555424557266</v>
      </c>
      <c r="Y252" s="3">
        <v>5.6316938371731764</v>
      </c>
      <c r="Z252" s="3">
        <v>0</v>
      </c>
      <c r="AA252" s="3">
        <v>0</v>
      </c>
      <c r="AB252" s="3">
        <v>0</v>
      </c>
      <c r="AC252" s="3">
        <v>0</v>
      </c>
      <c r="AD252" s="3">
        <v>0</v>
      </c>
      <c r="AE252" s="3">
        <v>0</v>
      </c>
      <c r="AF252" s="3">
        <v>0</v>
      </c>
      <c r="AG252" s="3">
        <v>0</v>
      </c>
      <c r="AH252" s="3">
        <v>0</v>
      </c>
      <c r="AI252" s="3">
        <v>0</v>
      </c>
      <c r="AJ252" s="2" t="e">
        <v>#DIV/0!</v>
      </c>
      <c r="AK252" s="2" t="e">
        <v>#DIV/0!</v>
      </c>
      <c r="AL252">
        <v>0.32601981429104498</v>
      </c>
      <c r="AM252" t="e">
        <v>#DIV/0!</v>
      </c>
    </row>
    <row r="253" spans="1:39" x14ac:dyDescent="0.25">
      <c r="A253">
        <v>210</v>
      </c>
      <c r="B253" t="s">
        <v>1928</v>
      </c>
      <c r="C253" t="s">
        <v>1929</v>
      </c>
      <c r="E253" t="s">
        <v>320</v>
      </c>
      <c r="F253" s="5" t="s">
        <v>1010</v>
      </c>
      <c r="G253" t="s">
        <v>51</v>
      </c>
      <c r="H253">
        <v>223337</v>
      </c>
      <c r="I253">
        <v>277.17</v>
      </c>
      <c r="J253">
        <v>39</v>
      </c>
      <c r="K253">
        <v>1</v>
      </c>
      <c r="L253">
        <v>14</v>
      </c>
      <c r="M253">
        <v>10</v>
      </c>
      <c r="N253">
        <v>34</v>
      </c>
      <c r="O253">
        <v>12</v>
      </c>
      <c r="P253">
        <v>8</v>
      </c>
      <c r="Q253">
        <v>5</v>
      </c>
      <c r="R253">
        <v>18</v>
      </c>
      <c r="S253">
        <v>10</v>
      </c>
      <c r="T253">
        <v>2</v>
      </c>
      <c r="U253">
        <v>24</v>
      </c>
      <c r="V253">
        <v>3</v>
      </c>
      <c r="W253">
        <v>3</v>
      </c>
      <c r="X253" s="3">
        <v>14.804377594380174</v>
      </c>
      <c r="Y253" s="3">
        <v>9.3861563952886282</v>
      </c>
      <c r="Z253" s="3">
        <v>35.140424318809266</v>
      </c>
      <c r="AA253" s="3">
        <v>11.47714019127595</v>
      </c>
      <c r="AB253" s="3">
        <v>7.4934865025102129</v>
      </c>
      <c r="AC253" s="3">
        <v>5.3008511096746389</v>
      </c>
      <c r="AD253" s="3">
        <v>19.198656608261022</v>
      </c>
      <c r="AE253" s="3">
        <v>9.1725790042771234</v>
      </c>
      <c r="AF253" s="3">
        <v>2.114677350033769</v>
      </c>
      <c r="AG253" s="3">
        <v>21.890015253590949</v>
      </c>
      <c r="AH253" s="3">
        <v>3.1459398976982094</v>
      </c>
      <c r="AI253" s="3">
        <v>3.1865724806631874</v>
      </c>
      <c r="AJ253" s="2">
        <v>2.4444724292815097</v>
      </c>
      <c r="AK253" s="2">
        <v>1.0801978249480766</v>
      </c>
      <c r="AL253">
        <v>0.32716607310443668</v>
      </c>
      <c r="AM253">
        <v>0.80457407267227865</v>
      </c>
    </row>
    <row r="254" spans="1:39" x14ac:dyDescent="0.25">
      <c r="A254">
        <v>470</v>
      </c>
      <c r="B254" t="s">
        <v>2194</v>
      </c>
      <c r="C254" t="s">
        <v>2195</v>
      </c>
      <c r="E254" t="s">
        <v>248</v>
      </c>
      <c r="F254" s="5" t="s">
        <v>950</v>
      </c>
      <c r="G254" t="s">
        <v>51</v>
      </c>
      <c r="H254">
        <v>125423</v>
      </c>
      <c r="I254">
        <v>303.77999999999997</v>
      </c>
      <c r="J254">
        <v>47</v>
      </c>
      <c r="K254">
        <v>47</v>
      </c>
      <c r="L254">
        <v>23</v>
      </c>
      <c r="M254">
        <v>41</v>
      </c>
      <c r="N254">
        <v>36</v>
      </c>
      <c r="O254">
        <v>32</v>
      </c>
      <c r="P254">
        <v>22</v>
      </c>
      <c r="Q254">
        <v>12</v>
      </c>
      <c r="R254">
        <v>43</v>
      </c>
      <c r="S254">
        <v>36</v>
      </c>
      <c r="T254">
        <v>8</v>
      </c>
      <c r="U254">
        <v>67</v>
      </c>
      <c r="V254">
        <v>22</v>
      </c>
      <c r="W254">
        <v>5</v>
      </c>
      <c r="X254" s="3">
        <v>24.321477476481714</v>
      </c>
      <c r="Y254" s="3">
        <v>38.483241220683375</v>
      </c>
      <c r="Z254" s="3">
        <v>37.207508102268633</v>
      </c>
      <c r="AA254" s="3">
        <v>30.605707176735869</v>
      </c>
      <c r="AB254" s="3">
        <v>20.607087881903084</v>
      </c>
      <c r="AC254" s="3">
        <v>12.722042663219133</v>
      </c>
      <c r="AD254" s="3">
        <v>45.863457453068001</v>
      </c>
      <c r="AE254" s="3">
        <v>33.021284415397645</v>
      </c>
      <c r="AF254" s="3">
        <v>8.458709400135076</v>
      </c>
      <c r="AG254" s="3">
        <v>61.10962591627473</v>
      </c>
      <c r="AH254" s="3">
        <v>23.070225916453538</v>
      </c>
      <c r="AI254" s="3">
        <v>5.3109541344386457</v>
      </c>
      <c r="AJ254" s="2">
        <v>1.564283735801858</v>
      </c>
      <c r="AK254" s="2">
        <v>0.97600474512036439</v>
      </c>
      <c r="AL254">
        <v>0.32724205254153915</v>
      </c>
      <c r="AM254">
        <v>0.93289951473501276</v>
      </c>
    </row>
    <row r="255" spans="1:39" x14ac:dyDescent="0.25">
      <c r="A255">
        <v>888</v>
      </c>
      <c r="B255" t="s">
        <v>2441</v>
      </c>
      <c r="C255" t="s">
        <v>2442</v>
      </c>
      <c r="E255" t="s">
        <v>637</v>
      </c>
      <c r="F255" s="5" t="s">
        <v>1290</v>
      </c>
      <c r="G255" t="s">
        <v>208</v>
      </c>
      <c r="H255">
        <v>43395</v>
      </c>
      <c r="I255">
        <v>149.28</v>
      </c>
      <c r="J255">
        <v>7</v>
      </c>
      <c r="K255">
        <v>7</v>
      </c>
      <c r="L255">
        <v>2</v>
      </c>
      <c r="M255">
        <v>9</v>
      </c>
      <c r="N255">
        <v>0</v>
      </c>
      <c r="O255">
        <v>1</v>
      </c>
      <c r="P255">
        <v>1</v>
      </c>
      <c r="Q255">
        <v>0</v>
      </c>
      <c r="R255">
        <v>0</v>
      </c>
      <c r="S255">
        <v>4</v>
      </c>
      <c r="T255">
        <v>0</v>
      </c>
      <c r="U255">
        <v>1</v>
      </c>
      <c r="V255">
        <v>0</v>
      </c>
      <c r="W255">
        <v>0</v>
      </c>
      <c r="X255" s="3">
        <v>2.1149110849114532</v>
      </c>
      <c r="Y255" s="3">
        <v>8.4475407557597642</v>
      </c>
      <c r="Z255" s="3">
        <v>0</v>
      </c>
      <c r="AA255" s="3">
        <v>0.95642834927299591</v>
      </c>
      <c r="AB255" s="3">
        <v>0.93668581281377661</v>
      </c>
      <c r="AC255" s="3">
        <v>0</v>
      </c>
      <c r="AD255" s="3">
        <v>0</v>
      </c>
      <c r="AE255" s="3">
        <v>3.6690316017108491</v>
      </c>
      <c r="AF255" s="3">
        <v>0</v>
      </c>
      <c r="AG255" s="3">
        <v>0.91208396889962284</v>
      </c>
      <c r="AH255" s="3">
        <v>0</v>
      </c>
      <c r="AI255" s="3">
        <v>0</v>
      </c>
      <c r="AJ255" s="2">
        <v>5.579405643993633</v>
      </c>
      <c r="AK255" s="2">
        <v>4.0226905929914833</v>
      </c>
      <c r="AL255">
        <v>0.34138683597764785</v>
      </c>
      <c r="AM255">
        <v>0.57898680318242313</v>
      </c>
    </row>
    <row r="256" spans="1:39" x14ac:dyDescent="0.25">
      <c r="A256">
        <v>158</v>
      </c>
      <c r="B256" t="s">
        <v>1988</v>
      </c>
      <c r="C256" t="s">
        <v>1989</v>
      </c>
      <c r="E256" t="s">
        <v>564</v>
      </c>
      <c r="F256" s="5" t="s">
        <v>1226</v>
      </c>
      <c r="G256" t="s">
        <v>51</v>
      </c>
      <c r="H256">
        <v>126529</v>
      </c>
      <c r="I256">
        <v>184.15</v>
      </c>
      <c r="J256">
        <v>18</v>
      </c>
      <c r="K256">
        <v>17</v>
      </c>
      <c r="L256">
        <v>3</v>
      </c>
      <c r="M256">
        <v>1</v>
      </c>
      <c r="N256">
        <v>13</v>
      </c>
      <c r="O256">
        <v>1</v>
      </c>
      <c r="P256">
        <v>2</v>
      </c>
      <c r="Q256">
        <v>5</v>
      </c>
      <c r="R256">
        <v>0</v>
      </c>
      <c r="S256">
        <v>3</v>
      </c>
      <c r="T256">
        <v>10</v>
      </c>
      <c r="U256">
        <v>1</v>
      </c>
      <c r="V256">
        <v>2</v>
      </c>
      <c r="W256">
        <v>5</v>
      </c>
      <c r="X256" s="3">
        <v>3.1723666273671802</v>
      </c>
      <c r="Y256" s="3">
        <v>0.93861563952886273</v>
      </c>
      <c r="Z256" s="3">
        <v>13.436044592485896</v>
      </c>
      <c r="AA256" s="3">
        <v>0.95642834927299591</v>
      </c>
      <c r="AB256" s="3">
        <v>1.8733716256275532</v>
      </c>
      <c r="AC256" s="3">
        <v>5.3008511096746389</v>
      </c>
      <c r="AD256" s="3">
        <v>0</v>
      </c>
      <c r="AE256" s="3">
        <v>2.7517737012831369</v>
      </c>
      <c r="AF256" s="3">
        <v>10.573386750168845</v>
      </c>
      <c r="AG256" s="3">
        <v>0.91208396889962284</v>
      </c>
      <c r="AH256" s="3">
        <v>2.0972932651321394</v>
      </c>
      <c r="AI256" s="3">
        <v>5.3109541344386457</v>
      </c>
      <c r="AJ256" s="2">
        <v>2.1581330543959432</v>
      </c>
      <c r="AK256" s="2">
        <v>1.6015179998656295</v>
      </c>
      <c r="AL256">
        <v>0.35914333205169924</v>
      </c>
      <c r="AM256">
        <v>0.46299473104112432</v>
      </c>
    </row>
    <row r="257" spans="1:39" x14ac:dyDescent="0.25">
      <c r="A257">
        <v>340</v>
      </c>
      <c r="B257" t="s">
        <v>1970</v>
      </c>
      <c r="C257" t="s">
        <v>1971</v>
      </c>
      <c r="E257" t="s">
        <v>475</v>
      </c>
      <c r="F257" s="5" t="s">
        <v>1144</v>
      </c>
      <c r="G257" t="s">
        <v>17</v>
      </c>
      <c r="H257">
        <v>42646</v>
      </c>
      <c r="I257">
        <v>215.44</v>
      </c>
      <c r="J257">
        <v>13</v>
      </c>
      <c r="K257">
        <v>7</v>
      </c>
      <c r="L257">
        <v>9</v>
      </c>
      <c r="M257">
        <v>15</v>
      </c>
      <c r="N257">
        <v>2</v>
      </c>
      <c r="O257">
        <v>5</v>
      </c>
      <c r="P257">
        <v>7</v>
      </c>
      <c r="Q257">
        <v>4</v>
      </c>
      <c r="R257">
        <v>4</v>
      </c>
      <c r="S257">
        <v>9</v>
      </c>
      <c r="T257">
        <v>3</v>
      </c>
      <c r="U257">
        <v>6</v>
      </c>
      <c r="V257">
        <v>12</v>
      </c>
      <c r="W257">
        <v>5</v>
      </c>
      <c r="X257" s="3">
        <v>9.5170998821015402</v>
      </c>
      <c r="Y257" s="3">
        <v>14.079234592932941</v>
      </c>
      <c r="Z257" s="3">
        <v>2.0670837834593683</v>
      </c>
      <c r="AA257" s="3">
        <v>4.7821417463649798</v>
      </c>
      <c r="AB257" s="3">
        <v>6.5568006896964359</v>
      </c>
      <c r="AC257" s="3">
        <v>4.2406808877397113</v>
      </c>
      <c r="AD257" s="3">
        <v>4.2663681351691158</v>
      </c>
      <c r="AE257" s="3">
        <v>8.2553211038494112</v>
      </c>
      <c r="AF257" s="3">
        <v>3.1720160250506537</v>
      </c>
      <c r="AG257" s="3">
        <v>5.4725038133977373</v>
      </c>
      <c r="AH257" s="3">
        <v>12.583759590792837</v>
      </c>
      <c r="AI257" s="3">
        <v>5.3109541344386457</v>
      </c>
      <c r="AJ257" s="2">
        <v>1.6472425375835384</v>
      </c>
      <c r="AK257" s="2">
        <v>0.67161206669665885</v>
      </c>
      <c r="AL257">
        <v>0.36376245608953639</v>
      </c>
      <c r="AM257">
        <v>0.10974862812240493</v>
      </c>
    </row>
    <row r="258" spans="1:39" x14ac:dyDescent="0.25">
      <c r="A258">
        <v>1622</v>
      </c>
      <c r="B258" t="s">
        <v>2722</v>
      </c>
      <c r="C258" t="s">
        <v>2723</v>
      </c>
      <c r="E258" t="s">
        <v>487</v>
      </c>
      <c r="F258" s="5" t="s">
        <v>1155</v>
      </c>
      <c r="G258" t="s">
        <v>51</v>
      </c>
      <c r="H258">
        <v>20082</v>
      </c>
      <c r="I258">
        <v>212.77</v>
      </c>
      <c r="J258">
        <v>13</v>
      </c>
      <c r="K258">
        <v>13</v>
      </c>
      <c r="L258">
        <v>5</v>
      </c>
      <c r="M258">
        <v>10</v>
      </c>
      <c r="N258">
        <v>12</v>
      </c>
      <c r="O258">
        <v>7</v>
      </c>
      <c r="P258">
        <v>7</v>
      </c>
      <c r="Q258">
        <v>4</v>
      </c>
      <c r="R258">
        <v>4</v>
      </c>
      <c r="S258">
        <v>5</v>
      </c>
      <c r="T258">
        <v>4</v>
      </c>
      <c r="U258">
        <v>7</v>
      </c>
      <c r="V258">
        <v>6</v>
      </c>
      <c r="W258">
        <v>4</v>
      </c>
      <c r="X258" s="3">
        <v>5.287277712278633</v>
      </c>
      <c r="Y258" s="3">
        <v>9.3861563952886282</v>
      </c>
      <c r="Z258" s="3">
        <v>12.402502700756211</v>
      </c>
      <c r="AA258" s="3">
        <v>6.6949984449109712</v>
      </c>
      <c r="AB258" s="3">
        <v>6.5568006896964359</v>
      </c>
      <c r="AC258" s="3">
        <v>4.2406808877397113</v>
      </c>
      <c r="AD258" s="3">
        <v>4.2663681351691158</v>
      </c>
      <c r="AE258" s="3">
        <v>4.5862895021385617</v>
      </c>
      <c r="AF258" s="3">
        <v>4.229354700067538</v>
      </c>
      <c r="AG258" s="3">
        <v>6.38458778229736</v>
      </c>
      <c r="AH258" s="3">
        <v>6.2918797953964187</v>
      </c>
      <c r="AI258" s="3">
        <v>4.2487633075509166</v>
      </c>
      <c r="AJ258" s="2">
        <v>1.5478615252801906</v>
      </c>
      <c r="AK258" s="2">
        <v>0.77292962359408812</v>
      </c>
      <c r="AL258">
        <v>0.36782000143216353</v>
      </c>
      <c r="AM258">
        <v>0.1841166073127789</v>
      </c>
    </row>
    <row r="259" spans="1:39" x14ac:dyDescent="0.25">
      <c r="A259">
        <v>985</v>
      </c>
      <c r="B259" t="s">
        <v>2419</v>
      </c>
      <c r="C259" t="s">
        <v>2420</v>
      </c>
      <c r="E259" t="s">
        <v>692</v>
      </c>
      <c r="F259" s="5" t="s">
        <v>1341</v>
      </c>
      <c r="G259" t="s">
        <v>29</v>
      </c>
      <c r="H259">
        <v>27935</v>
      </c>
      <c r="I259">
        <v>123.02</v>
      </c>
      <c r="J259">
        <v>7</v>
      </c>
      <c r="K259">
        <v>2</v>
      </c>
      <c r="L259">
        <v>5</v>
      </c>
      <c r="M259">
        <v>6</v>
      </c>
      <c r="N259">
        <v>2</v>
      </c>
      <c r="O259">
        <v>6</v>
      </c>
      <c r="P259">
        <v>1</v>
      </c>
      <c r="Q259">
        <v>1</v>
      </c>
      <c r="R259">
        <v>4</v>
      </c>
      <c r="S259">
        <v>3</v>
      </c>
      <c r="T259">
        <v>2</v>
      </c>
      <c r="U259">
        <v>4</v>
      </c>
      <c r="V259">
        <v>5</v>
      </c>
      <c r="W259">
        <v>1</v>
      </c>
      <c r="X259" s="3">
        <v>5.287277712278633</v>
      </c>
      <c r="Y259" s="3">
        <v>5.6316938371731764</v>
      </c>
      <c r="Z259" s="3">
        <v>2.0670837834593683</v>
      </c>
      <c r="AA259" s="3">
        <v>5.738570095637975</v>
      </c>
      <c r="AB259" s="3">
        <v>0.93668581281377661</v>
      </c>
      <c r="AC259" s="3">
        <v>1.0601702219349278</v>
      </c>
      <c r="AD259" s="3">
        <v>4.2663681351691158</v>
      </c>
      <c r="AE259" s="3">
        <v>2.7517737012831369</v>
      </c>
      <c r="AF259" s="3">
        <v>2.114677350033769</v>
      </c>
      <c r="AG259" s="3">
        <v>3.6483358755984914</v>
      </c>
      <c r="AH259" s="3">
        <v>5.2432331628303492</v>
      </c>
      <c r="AI259" s="3">
        <v>1.0621908268877291</v>
      </c>
      <c r="AJ259" s="2">
        <v>1.6787769819039084</v>
      </c>
      <c r="AK259" s="2">
        <v>0.91752456459281495</v>
      </c>
      <c r="AL259">
        <v>0.37144991193112831</v>
      </c>
      <c r="AM259">
        <v>0.82916035659221199</v>
      </c>
    </row>
    <row r="260" spans="1:39" x14ac:dyDescent="0.25">
      <c r="A260">
        <v>1866</v>
      </c>
      <c r="B260" t="s">
        <v>2838</v>
      </c>
      <c r="C260" t="s">
        <v>2839</v>
      </c>
      <c r="E260" t="s">
        <v>479</v>
      </c>
      <c r="F260" s="5" t="s">
        <v>1148</v>
      </c>
      <c r="G260" t="s">
        <v>51</v>
      </c>
      <c r="H260">
        <v>24506</v>
      </c>
      <c r="I260">
        <v>214.19</v>
      </c>
      <c r="J260">
        <v>16</v>
      </c>
      <c r="K260">
        <v>16</v>
      </c>
      <c r="L260">
        <v>1</v>
      </c>
      <c r="M260">
        <v>4</v>
      </c>
      <c r="N260">
        <v>19</v>
      </c>
      <c r="O260">
        <v>2</v>
      </c>
      <c r="P260">
        <v>2</v>
      </c>
      <c r="Q260">
        <v>4</v>
      </c>
      <c r="R260">
        <v>0</v>
      </c>
      <c r="S260">
        <v>4</v>
      </c>
      <c r="T260">
        <v>9</v>
      </c>
      <c r="U260">
        <v>0</v>
      </c>
      <c r="V260">
        <v>4</v>
      </c>
      <c r="W260">
        <v>8</v>
      </c>
      <c r="X260" s="3">
        <v>1.0574555424557266</v>
      </c>
      <c r="Y260" s="3">
        <v>3.7544625581154509</v>
      </c>
      <c r="Z260" s="3">
        <v>19.637295942864</v>
      </c>
      <c r="AA260" s="3">
        <v>1.9128566985459918</v>
      </c>
      <c r="AB260" s="3">
        <v>1.8733716256275532</v>
      </c>
      <c r="AC260" s="3">
        <v>4.2406808877397113</v>
      </c>
      <c r="AD260" s="3">
        <v>0</v>
      </c>
      <c r="AE260" s="3">
        <v>3.6690316017108491</v>
      </c>
      <c r="AF260" s="3">
        <v>9.5160480751519607</v>
      </c>
      <c r="AG260" s="3">
        <v>0</v>
      </c>
      <c r="AH260" s="3">
        <v>4.1945865302642789</v>
      </c>
      <c r="AI260" s="3">
        <v>8.4975266151018332</v>
      </c>
      <c r="AJ260" s="2">
        <v>3.045906387871999</v>
      </c>
      <c r="AK260" s="2">
        <v>1.0388403826731312</v>
      </c>
      <c r="AL260">
        <v>0.38966053565065562</v>
      </c>
      <c r="AM260">
        <v>0.75167168687558306</v>
      </c>
    </row>
    <row r="261" spans="1:39" x14ac:dyDescent="0.25">
      <c r="A261">
        <v>1442</v>
      </c>
      <c r="B261" t="s">
        <v>2742</v>
      </c>
      <c r="C261" t="s">
        <v>2743</v>
      </c>
      <c r="E261" t="s">
        <v>757</v>
      </c>
      <c r="F261" s="5" t="s">
        <v>1400</v>
      </c>
      <c r="G261" t="s">
        <v>51</v>
      </c>
      <c r="H261">
        <v>50322</v>
      </c>
      <c r="I261">
        <v>69.94</v>
      </c>
      <c r="J261">
        <v>3</v>
      </c>
      <c r="K261">
        <v>3</v>
      </c>
      <c r="L261">
        <v>1</v>
      </c>
      <c r="M261">
        <v>3</v>
      </c>
      <c r="N261">
        <v>0</v>
      </c>
      <c r="O261">
        <v>1</v>
      </c>
      <c r="P261">
        <v>0</v>
      </c>
      <c r="Q261">
        <v>0</v>
      </c>
      <c r="R261">
        <v>0</v>
      </c>
      <c r="S261">
        <v>1</v>
      </c>
      <c r="T261">
        <v>0</v>
      </c>
      <c r="U261">
        <v>3</v>
      </c>
      <c r="V261">
        <v>0</v>
      </c>
      <c r="W261">
        <v>0</v>
      </c>
      <c r="X261" s="3">
        <v>1.0574555424557266</v>
      </c>
      <c r="Y261" s="3">
        <v>2.8158469185865882</v>
      </c>
      <c r="Z261" s="3">
        <v>0</v>
      </c>
      <c r="AA261" s="3">
        <v>0.95642834927299591</v>
      </c>
      <c r="AB261" s="3">
        <v>0</v>
      </c>
      <c r="AC261" s="3">
        <v>0</v>
      </c>
      <c r="AD261" s="3">
        <v>0</v>
      </c>
      <c r="AE261" s="3">
        <v>0.91725790042771227</v>
      </c>
      <c r="AF261" s="3">
        <v>0</v>
      </c>
      <c r="AG261" s="3">
        <v>2.7362519066988686</v>
      </c>
      <c r="AH261" s="3">
        <v>0</v>
      </c>
      <c r="AI261" s="3">
        <v>0</v>
      </c>
      <c r="AJ261" s="2">
        <v>4.0497570612440601</v>
      </c>
      <c r="AK261" s="2">
        <v>0.33522421608262359</v>
      </c>
      <c r="AL261">
        <v>0.40232006330061987</v>
      </c>
      <c r="AM261">
        <v>0.63609426504362399</v>
      </c>
    </row>
    <row r="262" spans="1:39" x14ac:dyDescent="0.25">
      <c r="A262">
        <v>1425</v>
      </c>
      <c r="B262" t="s">
        <v>2750</v>
      </c>
      <c r="C262" t="s">
        <v>2751</v>
      </c>
      <c r="E262" t="s">
        <v>717</v>
      </c>
      <c r="F262" s="5" t="s">
        <v>1363</v>
      </c>
      <c r="G262" t="s">
        <v>208</v>
      </c>
      <c r="H262">
        <v>53389</v>
      </c>
      <c r="I262">
        <v>108.23</v>
      </c>
      <c r="J262">
        <v>4</v>
      </c>
      <c r="K262">
        <v>4</v>
      </c>
      <c r="L262">
        <v>1</v>
      </c>
      <c r="M262">
        <v>3</v>
      </c>
      <c r="N262">
        <v>0</v>
      </c>
      <c r="O262">
        <v>1</v>
      </c>
      <c r="P262">
        <v>0</v>
      </c>
      <c r="Q262">
        <v>0</v>
      </c>
      <c r="R262">
        <v>1</v>
      </c>
      <c r="S262">
        <v>0</v>
      </c>
      <c r="T262">
        <v>0</v>
      </c>
      <c r="U262">
        <v>3</v>
      </c>
      <c r="V262">
        <v>0</v>
      </c>
      <c r="W262">
        <v>0</v>
      </c>
      <c r="X262" s="3">
        <v>1.0574555424557266</v>
      </c>
      <c r="Y262" s="3">
        <v>2.8158469185865882</v>
      </c>
      <c r="Z262" s="3">
        <v>0</v>
      </c>
      <c r="AA262" s="3">
        <v>0.95642834927299591</v>
      </c>
      <c r="AB262" s="3">
        <v>0</v>
      </c>
      <c r="AC262" s="3">
        <v>0</v>
      </c>
      <c r="AD262" s="3">
        <v>1.066592033792279</v>
      </c>
      <c r="AE262" s="3">
        <v>0</v>
      </c>
      <c r="AF262" s="3">
        <v>0</v>
      </c>
      <c r="AG262" s="3">
        <v>2.7362519066988686</v>
      </c>
      <c r="AH262" s="3">
        <v>0</v>
      </c>
      <c r="AI262" s="3">
        <v>0</v>
      </c>
      <c r="AJ262" s="2">
        <v>4.0497570612440601</v>
      </c>
      <c r="AK262" s="2">
        <v>0.38980038028701142</v>
      </c>
      <c r="AL262">
        <v>0.40232006330061987</v>
      </c>
      <c r="AM262">
        <v>0.42264973081037438</v>
      </c>
    </row>
    <row r="263" spans="1:39" x14ac:dyDescent="0.25">
      <c r="A263">
        <v>1287</v>
      </c>
      <c r="B263" t="s">
        <v>2593</v>
      </c>
      <c r="C263" t="s">
        <v>2594</v>
      </c>
      <c r="E263" t="s">
        <v>740</v>
      </c>
      <c r="F263" s="5" t="s">
        <v>1384</v>
      </c>
      <c r="G263" t="s">
        <v>208</v>
      </c>
      <c r="H263">
        <v>49386</v>
      </c>
      <c r="I263">
        <v>91.78</v>
      </c>
      <c r="J263">
        <v>6</v>
      </c>
      <c r="K263">
        <v>6</v>
      </c>
      <c r="L263">
        <v>1</v>
      </c>
      <c r="M263">
        <v>4</v>
      </c>
      <c r="N263">
        <v>0</v>
      </c>
      <c r="O263">
        <v>1</v>
      </c>
      <c r="P263">
        <v>0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 s="3">
        <v>1.0574555424557266</v>
      </c>
      <c r="Y263" s="3">
        <v>3.7544625581154509</v>
      </c>
      <c r="Z263" s="3">
        <v>0</v>
      </c>
      <c r="AA263" s="3">
        <v>0.95642834927299591</v>
      </c>
      <c r="AB263" s="3">
        <v>0</v>
      </c>
      <c r="AC263" s="3">
        <v>0</v>
      </c>
      <c r="AD263" s="3">
        <v>0</v>
      </c>
      <c r="AE263" s="3">
        <v>0</v>
      </c>
      <c r="AF263" s="3">
        <v>0</v>
      </c>
      <c r="AG263" s="3">
        <v>0</v>
      </c>
      <c r="AH263" s="3">
        <v>0</v>
      </c>
      <c r="AI263" s="3">
        <v>0</v>
      </c>
      <c r="AJ263" s="2">
        <v>5.0311328645045199</v>
      </c>
      <c r="AK263" s="2" t="e">
        <v>#DIV/0!</v>
      </c>
      <c r="AL263">
        <v>0.40732859377528585</v>
      </c>
      <c r="AM263" t="e">
        <v>#DIV/0!</v>
      </c>
    </row>
    <row r="264" spans="1:39" x14ac:dyDescent="0.25">
      <c r="A264">
        <v>990</v>
      </c>
      <c r="B264" t="s">
        <v>2410</v>
      </c>
      <c r="C264" t="s">
        <v>2411</v>
      </c>
      <c r="E264" t="s">
        <v>339</v>
      </c>
      <c r="F264" s="5" t="s">
        <v>1028</v>
      </c>
      <c r="G264" t="s">
        <v>47</v>
      </c>
      <c r="H264">
        <v>105541</v>
      </c>
      <c r="I264">
        <v>223.09</v>
      </c>
      <c r="J264">
        <v>22</v>
      </c>
      <c r="K264">
        <v>2</v>
      </c>
      <c r="L264">
        <v>5</v>
      </c>
      <c r="M264">
        <v>5</v>
      </c>
      <c r="N264">
        <v>11</v>
      </c>
      <c r="O264">
        <v>7</v>
      </c>
      <c r="P264">
        <v>3</v>
      </c>
      <c r="Q264">
        <v>1</v>
      </c>
      <c r="R264">
        <v>10</v>
      </c>
      <c r="S264">
        <v>9</v>
      </c>
      <c r="T264">
        <v>0</v>
      </c>
      <c r="U264">
        <v>18</v>
      </c>
      <c r="V264">
        <v>6</v>
      </c>
      <c r="W264">
        <v>0</v>
      </c>
      <c r="X264" s="3">
        <v>5.287277712278633</v>
      </c>
      <c r="Y264" s="3">
        <v>4.6930781976443141</v>
      </c>
      <c r="Z264" s="3">
        <v>11.368960809026527</v>
      </c>
      <c r="AA264" s="3">
        <v>6.6949984449109712</v>
      </c>
      <c r="AB264" s="3">
        <v>2.8100574384413299</v>
      </c>
      <c r="AC264" s="3">
        <v>1.0601702219349278</v>
      </c>
      <c r="AD264" s="3">
        <v>10.66592033792279</v>
      </c>
      <c r="AE264" s="3">
        <v>8.2553211038494112</v>
      </c>
      <c r="AF264" s="3">
        <v>0</v>
      </c>
      <c r="AG264" s="3">
        <v>16.417511440193213</v>
      </c>
      <c r="AH264" s="3">
        <v>6.2918797953964187</v>
      </c>
      <c r="AI264" s="3">
        <v>0</v>
      </c>
      <c r="AJ264" s="2">
        <v>2.0207155536657648</v>
      </c>
      <c r="AK264" s="2">
        <v>0.83319016549062186</v>
      </c>
      <c r="AL264">
        <v>0.41114996864808118</v>
      </c>
      <c r="AM264">
        <v>0.64013288518632994</v>
      </c>
    </row>
    <row r="265" spans="1:39" x14ac:dyDescent="0.25">
      <c r="A265">
        <v>1591</v>
      </c>
      <c r="B265" t="s">
        <v>2629</v>
      </c>
      <c r="C265" t="s">
        <v>2630</v>
      </c>
      <c r="E265" t="s">
        <v>597</v>
      </c>
      <c r="F265" s="5" t="s">
        <v>1254</v>
      </c>
      <c r="G265" t="s">
        <v>51</v>
      </c>
      <c r="H265">
        <v>187034</v>
      </c>
      <c r="I265">
        <v>167.63</v>
      </c>
      <c r="J265">
        <v>11</v>
      </c>
      <c r="K265">
        <v>10</v>
      </c>
      <c r="L265">
        <v>1</v>
      </c>
      <c r="M265">
        <v>11</v>
      </c>
      <c r="N265">
        <v>0</v>
      </c>
      <c r="O265">
        <v>1</v>
      </c>
      <c r="P265">
        <v>0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1</v>
      </c>
      <c r="W265">
        <v>0</v>
      </c>
      <c r="X265" s="3">
        <v>1.0574555424557266</v>
      </c>
      <c r="Y265" s="3">
        <v>10.324772034817491</v>
      </c>
      <c r="Z265" s="3">
        <v>0</v>
      </c>
      <c r="AA265" s="3">
        <v>0.95642834927299591</v>
      </c>
      <c r="AB265" s="3">
        <v>0</v>
      </c>
      <c r="AC265" s="3">
        <v>0</v>
      </c>
      <c r="AD265" s="3">
        <v>0</v>
      </c>
      <c r="AE265" s="3">
        <v>0</v>
      </c>
      <c r="AF265" s="3">
        <v>0</v>
      </c>
      <c r="AG265" s="3">
        <v>0</v>
      </c>
      <c r="AH265" s="3">
        <v>1.0486466325660697</v>
      </c>
      <c r="AI265" s="3">
        <v>0</v>
      </c>
      <c r="AJ265" s="2">
        <v>11.900763487327744</v>
      </c>
      <c r="AK265" s="2">
        <v>0</v>
      </c>
      <c r="AL265">
        <v>0.41702830524962409</v>
      </c>
      <c r="AM265">
        <v>0.42264973081037416</v>
      </c>
    </row>
    <row r="266" spans="1:39" x14ac:dyDescent="0.25">
      <c r="A266">
        <v>677</v>
      </c>
      <c r="B266" t="s">
        <v>1450</v>
      </c>
      <c r="C266" t="s">
        <v>1451</v>
      </c>
      <c r="E266" t="s">
        <v>679</v>
      </c>
      <c r="F266" s="5" t="s">
        <v>1328</v>
      </c>
      <c r="G266" t="s">
        <v>51</v>
      </c>
      <c r="H266">
        <v>51188</v>
      </c>
      <c r="I266">
        <v>129.87</v>
      </c>
      <c r="J266">
        <v>9</v>
      </c>
      <c r="K266">
        <v>9</v>
      </c>
      <c r="L266">
        <v>3</v>
      </c>
      <c r="M266">
        <v>1</v>
      </c>
      <c r="N266">
        <v>4</v>
      </c>
      <c r="O266">
        <v>2</v>
      </c>
      <c r="P266">
        <v>2</v>
      </c>
      <c r="Q266">
        <v>0</v>
      </c>
      <c r="R266">
        <v>3</v>
      </c>
      <c r="S266">
        <v>1</v>
      </c>
      <c r="T266">
        <v>4</v>
      </c>
      <c r="U266">
        <v>3</v>
      </c>
      <c r="V266">
        <v>0</v>
      </c>
      <c r="W266">
        <v>0</v>
      </c>
      <c r="X266" s="3">
        <v>3.1723666273671802</v>
      </c>
      <c r="Y266" s="3">
        <v>0.93861563952886273</v>
      </c>
      <c r="Z266" s="3">
        <v>4.1341675669187365</v>
      </c>
      <c r="AA266" s="3">
        <v>1.9128566985459918</v>
      </c>
      <c r="AB266" s="3">
        <v>1.8733716256275532</v>
      </c>
      <c r="AC266" s="3">
        <v>0</v>
      </c>
      <c r="AD266" s="3">
        <v>3.1997761013768371</v>
      </c>
      <c r="AE266" s="3">
        <v>0.91725790042771227</v>
      </c>
      <c r="AF266" s="3">
        <v>4.229354700067538</v>
      </c>
      <c r="AG266" s="3">
        <v>2.7362519066988686</v>
      </c>
      <c r="AH266" s="3">
        <v>0</v>
      </c>
      <c r="AI266" s="3">
        <v>0</v>
      </c>
      <c r="AJ266" s="2">
        <v>2.1776684150749208</v>
      </c>
      <c r="AK266" s="2">
        <v>3.0502998212403361</v>
      </c>
      <c r="AL266">
        <v>0.4177903073687782</v>
      </c>
      <c r="AM266">
        <v>0.25581501650488914</v>
      </c>
    </row>
    <row r="267" spans="1:39" x14ac:dyDescent="0.25">
      <c r="A267">
        <v>1396</v>
      </c>
      <c r="B267" t="s">
        <v>2635</v>
      </c>
      <c r="C267" t="s">
        <v>2636</v>
      </c>
      <c r="E267" t="s">
        <v>735</v>
      </c>
      <c r="F267" s="5" t="s">
        <v>1380</v>
      </c>
      <c r="G267" t="s">
        <v>51</v>
      </c>
      <c r="H267">
        <v>16626</v>
      </c>
      <c r="I267">
        <v>95.75</v>
      </c>
      <c r="J267">
        <v>3</v>
      </c>
      <c r="K267">
        <v>3</v>
      </c>
      <c r="L267">
        <v>0</v>
      </c>
      <c r="M267">
        <v>1</v>
      </c>
      <c r="N267">
        <v>1</v>
      </c>
      <c r="O267">
        <v>0</v>
      </c>
      <c r="P267">
        <v>1</v>
      </c>
      <c r="Q267">
        <v>0</v>
      </c>
      <c r="R267">
        <v>0</v>
      </c>
      <c r="S267">
        <v>1</v>
      </c>
      <c r="T267">
        <v>1</v>
      </c>
      <c r="U267">
        <v>0</v>
      </c>
      <c r="V267">
        <v>2</v>
      </c>
      <c r="W267">
        <v>2</v>
      </c>
      <c r="X267" s="3">
        <v>0</v>
      </c>
      <c r="Y267" s="3">
        <v>0.93861563952886273</v>
      </c>
      <c r="Z267" s="3">
        <v>1.0335418917296841</v>
      </c>
      <c r="AA267" s="3">
        <v>0</v>
      </c>
      <c r="AB267" s="3">
        <v>0.93668581281377661</v>
      </c>
      <c r="AC267" s="3">
        <v>0</v>
      </c>
      <c r="AD267" s="3">
        <v>0</v>
      </c>
      <c r="AE267" s="3">
        <v>0.91725790042771227</v>
      </c>
      <c r="AF267" s="3">
        <v>1.0573386750168845</v>
      </c>
      <c r="AG267" s="3">
        <v>0</v>
      </c>
      <c r="AH267" s="3">
        <v>2.0972932651321394</v>
      </c>
      <c r="AI267" s="3">
        <v>2.1243816537754583</v>
      </c>
      <c r="AJ267" s="2">
        <v>2.1054632239323063</v>
      </c>
      <c r="AK267" s="2">
        <v>0.46772823899845528</v>
      </c>
      <c r="AL267">
        <v>0.42157271221998482</v>
      </c>
      <c r="AM267">
        <v>0.18453371901266868</v>
      </c>
    </row>
    <row r="268" spans="1:39" x14ac:dyDescent="0.25">
      <c r="A268">
        <v>18</v>
      </c>
      <c r="B268" t="s">
        <v>1789</v>
      </c>
      <c r="C268" t="s">
        <v>1790</v>
      </c>
      <c r="E268" t="s">
        <v>701</v>
      </c>
      <c r="F268" s="5" t="s">
        <v>1349</v>
      </c>
      <c r="G268" t="s">
        <v>208</v>
      </c>
      <c r="H268">
        <v>72787</v>
      </c>
      <c r="I268">
        <v>116.2</v>
      </c>
      <c r="J268">
        <v>6</v>
      </c>
      <c r="K268">
        <v>6</v>
      </c>
      <c r="L268">
        <v>0</v>
      </c>
      <c r="M268">
        <v>6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 s="3">
        <v>0</v>
      </c>
      <c r="Y268" s="3">
        <v>5.6316938371731764</v>
      </c>
      <c r="Z268" s="3">
        <v>0</v>
      </c>
      <c r="AA268" s="3">
        <v>0</v>
      </c>
      <c r="AB268" s="3">
        <v>0</v>
      </c>
      <c r="AC268" s="3">
        <v>0</v>
      </c>
      <c r="AD268" s="3">
        <v>0</v>
      </c>
      <c r="AE268" s="3">
        <v>0</v>
      </c>
      <c r="AF268" s="3">
        <v>0</v>
      </c>
      <c r="AG268" s="3">
        <v>0</v>
      </c>
      <c r="AH268" s="3">
        <v>0</v>
      </c>
      <c r="AI268" s="3">
        <v>0</v>
      </c>
      <c r="AJ268" s="2" t="e">
        <v>#DIV/0!</v>
      </c>
      <c r="AK268" s="2" t="e">
        <v>#DIV/0!</v>
      </c>
      <c r="AL268">
        <v>0.42264973081037416</v>
      </c>
      <c r="AM268" t="e">
        <v>#DIV/0!</v>
      </c>
    </row>
    <row r="269" spans="1:39" x14ac:dyDescent="0.25">
      <c r="A269">
        <v>330</v>
      </c>
      <c r="B269" t="s">
        <v>1954</v>
      </c>
      <c r="C269" t="s">
        <v>1955</v>
      </c>
      <c r="E269" t="s">
        <v>758</v>
      </c>
      <c r="F269" s="5" t="s">
        <v>1401</v>
      </c>
      <c r="G269" t="s">
        <v>51</v>
      </c>
      <c r="H269">
        <v>50687</v>
      </c>
      <c r="I269">
        <v>68.650000000000006</v>
      </c>
      <c r="J269">
        <v>2</v>
      </c>
      <c r="K269">
        <v>2</v>
      </c>
      <c r="L269">
        <v>0</v>
      </c>
      <c r="M269">
        <v>3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 s="3">
        <v>0</v>
      </c>
      <c r="Y269" s="3">
        <v>2.8158469185865882</v>
      </c>
      <c r="Z269" s="3">
        <v>0</v>
      </c>
      <c r="AA269" s="3">
        <v>0</v>
      </c>
      <c r="AB269" s="3">
        <v>0</v>
      </c>
      <c r="AC269" s="3">
        <v>0</v>
      </c>
      <c r="AD269" s="3">
        <v>0</v>
      </c>
      <c r="AE269" s="3">
        <v>0</v>
      </c>
      <c r="AF269" s="3">
        <v>0</v>
      </c>
      <c r="AG269" s="3">
        <v>0</v>
      </c>
      <c r="AH269" s="3">
        <v>0</v>
      </c>
      <c r="AI269" s="3">
        <v>0</v>
      </c>
      <c r="AJ269" s="2" t="e">
        <v>#DIV/0!</v>
      </c>
      <c r="AK269" s="2" t="e">
        <v>#DIV/0!</v>
      </c>
      <c r="AL269">
        <v>0.42264973081037416</v>
      </c>
      <c r="AM269" t="e">
        <v>#DIV/0!</v>
      </c>
    </row>
    <row r="270" spans="1:39" x14ac:dyDescent="0.25">
      <c r="A270">
        <v>155</v>
      </c>
      <c r="B270" t="s">
        <v>1896</v>
      </c>
      <c r="C270" t="s">
        <v>1897</v>
      </c>
      <c r="E270" t="s">
        <v>755</v>
      </c>
      <c r="F270" s="5" t="s">
        <v>1398</v>
      </c>
      <c r="G270" t="s">
        <v>51</v>
      </c>
      <c r="H270">
        <v>71520</v>
      </c>
      <c r="I270">
        <v>72.58</v>
      </c>
      <c r="J270">
        <v>3</v>
      </c>
      <c r="K270">
        <v>3</v>
      </c>
      <c r="L270">
        <v>1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2</v>
      </c>
      <c r="V270">
        <v>0</v>
      </c>
      <c r="W270">
        <v>0</v>
      </c>
      <c r="X270" s="3">
        <v>1.0574555424557266</v>
      </c>
      <c r="Y270" s="3">
        <v>0</v>
      </c>
      <c r="Z270" s="3">
        <v>0</v>
      </c>
      <c r="AA270" s="3">
        <v>0</v>
      </c>
      <c r="AB270" s="3">
        <v>0</v>
      </c>
      <c r="AC270" s="3">
        <v>0</v>
      </c>
      <c r="AD270" s="3">
        <v>0</v>
      </c>
      <c r="AE270" s="3">
        <v>0</v>
      </c>
      <c r="AF270" s="3">
        <v>0</v>
      </c>
      <c r="AG270" s="3">
        <v>1.8241679377992457</v>
      </c>
      <c r="AH270" s="3">
        <v>0</v>
      </c>
      <c r="AI270" s="3">
        <v>0</v>
      </c>
      <c r="AJ270" s="2" t="e">
        <v>#DIV/0!</v>
      </c>
      <c r="AK270" s="2">
        <v>0</v>
      </c>
      <c r="AL270">
        <v>0.42264973081037416</v>
      </c>
      <c r="AM270">
        <v>0.42264973081037416</v>
      </c>
    </row>
    <row r="271" spans="1:39" x14ac:dyDescent="0.25">
      <c r="A271">
        <v>950</v>
      </c>
      <c r="B271" t="s">
        <v>2503</v>
      </c>
      <c r="C271" t="s">
        <v>2504</v>
      </c>
      <c r="E271" t="s">
        <v>765</v>
      </c>
      <c r="F271" s="5" t="s">
        <v>1407</v>
      </c>
      <c r="G271" t="s">
        <v>51</v>
      </c>
      <c r="H271">
        <v>6391</v>
      </c>
      <c r="I271">
        <v>48.67</v>
      </c>
      <c r="J271">
        <v>2</v>
      </c>
      <c r="K271">
        <v>2</v>
      </c>
      <c r="L271">
        <v>1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>
        <v>0</v>
      </c>
      <c r="U271">
        <v>2</v>
      </c>
      <c r="V271">
        <v>0</v>
      </c>
      <c r="W271">
        <v>0</v>
      </c>
      <c r="X271" s="3">
        <v>1.0574555424557266</v>
      </c>
      <c r="Y271" s="3">
        <v>0</v>
      </c>
      <c r="Z271" s="3">
        <v>0</v>
      </c>
      <c r="AA271" s="3">
        <v>0</v>
      </c>
      <c r="AB271" s="3">
        <v>0</v>
      </c>
      <c r="AC271" s="3">
        <v>0</v>
      </c>
      <c r="AD271" s="3">
        <v>0</v>
      </c>
      <c r="AE271" s="3">
        <v>0</v>
      </c>
      <c r="AF271" s="3">
        <v>0</v>
      </c>
      <c r="AG271" s="3">
        <v>1.8241679377992457</v>
      </c>
      <c r="AH271" s="3">
        <v>0</v>
      </c>
      <c r="AI271" s="3">
        <v>0</v>
      </c>
      <c r="AJ271" s="2" t="e">
        <v>#DIV/0!</v>
      </c>
      <c r="AK271" s="2">
        <v>0</v>
      </c>
      <c r="AL271">
        <v>0.42264973081037416</v>
      </c>
      <c r="AM271">
        <v>0.42264973081037416</v>
      </c>
    </row>
    <row r="272" spans="1:39" x14ac:dyDescent="0.25">
      <c r="A272">
        <v>364</v>
      </c>
      <c r="B272" t="s">
        <v>2025</v>
      </c>
      <c r="C272" t="s">
        <v>2026</v>
      </c>
      <c r="E272" t="s">
        <v>749</v>
      </c>
      <c r="F272" s="5" t="s">
        <v>1392</v>
      </c>
      <c r="G272" t="s">
        <v>208</v>
      </c>
      <c r="H272">
        <v>27859</v>
      </c>
      <c r="I272">
        <v>81.66</v>
      </c>
      <c r="J272">
        <v>2</v>
      </c>
      <c r="K272">
        <v>2</v>
      </c>
      <c r="L272">
        <v>0</v>
      </c>
      <c r="M272">
        <v>0</v>
      </c>
      <c r="N272">
        <v>2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 s="3">
        <v>0</v>
      </c>
      <c r="Y272" s="3">
        <v>0</v>
      </c>
      <c r="Z272" s="3">
        <v>2.0670837834593683</v>
      </c>
      <c r="AA272" s="3">
        <v>0</v>
      </c>
      <c r="AB272" s="3">
        <v>0</v>
      </c>
      <c r="AC272" s="3">
        <v>0</v>
      </c>
      <c r="AD272" s="3">
        <v>0</v>
      </c>
      <c r="AE272" s="3">
        <v>0</v>
      </c>
      <c r="AF272" s="3">
        <v>0</v>
      </c>
      <c r="AG272" s="3">
        <v>0</v>
      </c>
      <c r="AH272" s="3">
        <v>0</v>
      </c>
      <c r="AI272" s="3">
        <v>0</v>
      </c>
      <c r="AJ272" s="2" t="e">
        <v>#DIV/0!</v>
      </c>
      <c r="AK272" s="2" t="e">
        <v>#DIV/0!</v>
      </c>
      <c r="AL272">
        <v>0.42264973081037416</v>
      </c>
      <c r="AM272" t="e">
        <v>#DIV/0!</v>
      </c>
    </row>
    <row r="273" spans="1:39" x14ac:dyDescent="0.25">
      <c r="A273">
        <v>1030</v>
      </c>
      <c r="B273" t="s">
        <v>2461</v>
      </c>
      <c r="C273" t="s">
        <v>2462</v>
      </c>
      <c r="E273" t="s">
        <v>727</v>
      </c>
      <c r="F273" s="5" t="s">
        <v>1373</v>
      </c>
      <c r="G273" t="s">
        <v>51</v>
      </c>
      <c r="H273">
        <v>52426</v>
      </c>
      <c r="I273">
        <v>101.25</v>
      </c>
      <c r="J273">
        <v>5</v>
      </c>
      <c r="K273">
        <v>5</v>
      </c>
      <c r="L273">
        <v>0</v>
      </c>
      <c r="M273">
        <v>7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 s="3">
        <v>0</v>
      </c>
      <c r="Y273" s="3">
        <v>6.5703094767020396</v>
      </c>
      <c r="Z273" s="3">
        <v>0</v>
      </c>
      <c r="AA273" s="3">
        <v>0</v>
      </c>
      <c r="AB273" s="3">
        <v>0</v>
      </c>
      <c r="AC273" s="3">
        <v>0</v>
      </c>
      <c r="AD273" s="3">
        <v>0</v>
      </c>
      <c r="AE273" s="3">
        <v>0</v>
      </c>
      <c r="AF273" s="3">
        <v>0</v>
      </c>
      <c r="AG273" s="3">
        <v>0</v>
      </c>
      <c r="AH273" s="3">
        <v>0</v>
      </c>
      <c r="AI273" s="3">
        <v>0</v>
      </c>
      <c r="AJ273" s="2" t="e">
        <v>#DIV/0!</v>
      </c>
      <c r="AK273" s="2" t="e">
        <v>#DIV/0!</v>
      </c>
      <c r="AL273">
        <v>0.42264973081037416</v>
      </c>
      <c r="AM273" t="e">
        <v>#DIV/0!</v>
      </c>
    </row>
    <row r="274" spans="1:39" x14ac:dyDescent="0.25">
      <c r="A274">
        <v>730</v>
      </c>
      <c r="B274" t="s">
        <v>2210</v>
      </c>
      <c r="C274" t="s">
        <v>2211</v>
      </c>
      <c r="E274" t="s">
        <v>761</v>
      </c>
      <c r="F274" s="5" t="s">
        <v>1404</v>
      </c>
      <c r="G274" t="s">
        <v>51</v>
      </c>
      <c r="H274">
        <v>19606</v>
      </c>
      <c r="I274">
        <v>64.650000000000006</v>
      </c>
      <c r="J274">
        <v>2</v>
      </c>
      <c r="K274">
        <v>2</v>
      </c>
      <c r="L274">
        <v>0</v>
      </c>
      <c r="M274">
        <v>2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 s="3">
        <v>0</v>
      </c>
      <c r="Y274" s="3">
        <v>1.8772312790577255</v>
      </c>
      <c r="Z274" s="3">
        <v>0</v>
      </c>
      <c r="AA274" s="3">
        <v>0</v>
      </c>
      <c r="AB274" s="3">
        <v>0</v>
      </c>
      <c r="AC274" s="3">
        <v>0</v>
      </c>
      <c r="AD274" s="3">
        <v>0</v>
      </c>
      <c r="AE274" s="3">
        <v>0</v>
      </c>
      <c r="AF274" s="3">
        <v>0</v>
      </c>
      <c r="AG274" s="3">
        <v>0</v>
      </c>
      <c r="AH274" s="3">
        <v>0</v>
      </c>
      <c r="AI274" s="3">
        <v>0</v>
      </c>
      <c r="AJ274" s="2" t="e">
        <v>#DIV/0!</v>
      </c>
      <c r="AK274" s="2" t="e">
        <v>#DIV/0!</v>
      </c>
      <c r="AL274">
        <v>0.42264973081037438</v>
      </c>
      <c r="AM274" t="e">
        <v>#DIV/0!</v>
      </c>
    </row>
    <row r="275" spans="1:39" x14ac:dyDescent="0.25">
      <c r="A275">
        <v>799</v>
      </c>
      <c r="B275" t="s">
        <v>2184</v>
      </c>
      <c r="C275" t="s">
        <v>2185</v>
      </c>
      <c r="E275" t="s">
        <v>766</v>
      </c>
      <c r="F275" s="5" t="s">
        <v>1408</v>
      </c>
      <c r="G275" t="s">
        <v>208</v>
      </c>
      <c r="H275">
        <v>204679</v>
      </c>
      <c r="I275">
        <v>46.87</v>
      </c>
      <c r="J275">
        <v>2</v>
      </c>
      <c r="K275">
        <v>2</v>
      </c>
      <c r="L275">
        <v>0</v>
      </c>
      <c r="M275">
        <v>2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 s="3">
        <v>0</v>
      </c>
      <c r="Y275" s="3">
        <v>1.8772312790577255</v>
      </c>
      <c r="Z275" s="3">
        <v>0</v>
      </c>
      <c r="AA275" s="3">
        <v>0</v>
      </c>
      <c r="AB275" s="3">
        <v>0</v>
      </c>
      <c r="AC275" s="3">
        <v>0</v>
      </c>
      <c r="AD275" s="3">
        <v>0</v>
      </c>
      <c r="AE275" s="3">
        <v>0</v>
      </c>
      <c r="AF275" s="3">
        <v>0</v>
      </c>
      <c r="AG275" s="3">
        <v>0</v>
      </c>
      <c r="AH275" s="3">
        <v>0</v>
      </c>
      <c r="AI275" s="3">
        <v>0</v>
      </c>
      <c r="AJ275" s="2" t="e">
        <v>#DIV/0!</v>
      </c>
      <c r="AK275" s="2" t="e">
        <v>#DIV/0!</v>
      </c>
      <c r="AL275">
        <v>0.42264973081037438</v>
      </c>
      <c r="AM275" t="e">
        <v>#DIV/0!</v>
      </c>
    </row>
    <row r="276" spans="1:39" x14ac:dyDescent="0.25">
      <c r="A276">
        <v>51</v>
      </c>
      <c r="B276" t="s">
        <v>1852</v>
      </c>
      <c r="C276" t="s">
        <v>1853</v>
      </c>
      <c r="E276" t="s">
        <v>661</v>
      </c>
      <c r="F276" s="5" t="s">
        <v>1311</v>
      </c>
      <c r="G276" t="s">
        <v>47</v>
      </c>
      <c r="H276">
        <v>53235</v>
      </c>
      <c r="I276">
        <v>135.16</v>
      </c>
      <c r="J276">
        <v>7</v>
      </c>
      <c r="K276">
        <v>7</v>
      </c>
      <c r="L276">
        <v>0</v>
      </c>
      <c r="M276">
        <v>0</v>
      </c>
      <c r="N276">
        <v>6</v>
      </c>
      <c r="O276">
        <v>0</v>
      </c>
      <c r="P276">
        <v>0</v>
      </c>
      <c r="Q276">
        <v>1</v>
      </c>
      <c r="R276">
        <v>0</v>
      </c>
      <c r="S276">
        <v>2</v>
      </c>
      <c r="T276">
        <v>3</v>
      </c>
      <c r="U276">
        <v>2</v>
      </c>
      <c r="V276">
        <v>2</v>
      </c>
      <c r="W276">
        <v>2</v>
      </c>
      <c r="X276" s="3">
        <v>0</v>
      </c>
      <c r="Y276" s="3">
        <v>0</v>
      </c>
      <c r="Z276" s="3">
        <v>6.2012513503781053</v>
      </c>
      <c r="AA276" s="3">
        <v>0</v>
      </c>
      <c r="AB276" s="3">
        <v>0</v>
      </c>
      <c r="AC276" s="3">
        <v>1.0601702219349278</v>
      </c>
      <c r="AD276" s="3">
        <v>0</v>
      </c>
      <c r="AE276" s="3">
        <v>1.8345158008554245</v>
      </c>
      <c r="AF276" s="3">
        <v>3.1720160250506537</v>
      </c>
      <c r="AG276" s="3">
        <v>1.8241679377992457</v>
      </c>
      <c r="AH276" s="3">
        <v>2.0972932651321394</v>
      </c>
      <c r="AI276" s="3">
        <v>2.1243816537754583</v>
      </c>
      <c r="AJ276" s="2">
        <v>5.8492978033849461</v>
      </c>
      <c r="AK276" s="2">
        <v>0.82809493143742163</v>
      </c>
      <c r="AL276">
        <v>0.42264973081037438</v>
      </c>
      <c r="AM276">
        <v>0.71695221963433053</v>
      </c>
    </row>
    <row r="277" spans="1:39" x14ac:dyDescent="0.25">
      <c r="A277">
        <v>355</v>
      </c>
      <c r="B277" t="s">
        <v>1632</v>
      </c>
      <c r="C277" t="s">
        <v>1633</v>
      </c>
      <c r="E277" t="s">
        <v>682</v>
      </c>
      <c r="F277" s="5" t="s">
        <v>1331</v>
      </c>
      <c r="G277" t="s">
        <v>51</v>
      </c>
      <c r="H277">
        <v>23546</v>
      </c>
      <c r="I277">
        <v>128.18</v>
      </c>
      <c r="J277">
        <v>8</v>
      </c>
      <c r="K277">
        <v>8</v>
      </c>
      <c r="L277">
        <v>3</v>
      </c>
      <c r="M277">
        <v>7</v>
      </c>
      <c r="N277">
        <v>1</v>
      </c>
      <c r="O277">
        <v>2</v>
      </c>
      <c r="P277">
        <v>1</v>
      </c>
      <c r="Q277">
        <v>2</v>
      </c>
      <c r="R277">
        <v>0</v>
      </c>
      <c r="S277">
        <v>1</v>
      </c>
      <c r="T277">
        <v>1</v>
      </c>
      <c r="U277">
        <v>1</v>
      </c>
      <c r="V277">
        <v>2</v>
      </c>
      <c r="W277">
        <v>0</v>
      </c>
      <c r="X277" s="3">
        <v>3.1723666273671802</v>
      </c>
      <c r="Y277" s="3">
        <v>6.5703094767020396</v>
      </c>
      <c r="Z277" s="3">
        <v>1.0335418917296841</v>
      </c>
      <c r="AA277" s="3">
        <v>1.9128566985459918</v>
      </c>
      <c r="AB277" s="3">
        <v>0.93668581281377661</v>
      </c>
      <c r="AC277" s="3">
        <v>2.1203404438698557</v>
      </c>
      <c r="AD277" s="3">
        <v>0</v>
      </c>
      <c r="AE277" s="3">
        <v>0.91725790042771227</v>
      </c>
      <c r="AF277" s="3">
        <v>1.0573386750168845</v>
      </c>
      <c r="AG277" s="3">
        <v>0.91208396889962284</v>
      </c>
      <c r="AH277" s="3">
        <v>2.0972932651321394</v>
      </c>
      <c r="AI277" s="3">
        <v>0</v>
      </c>
      <c r="AJ277" s="2">
        <v>2.168304181984706</v>
      </c>
      <c r="AK277" s="2">
        <v>0.6561479076516985</v>
      </c>
      <c r="AL277">
        <v>0.4293115078863704</v>
      </c>
      <c r="AM277">
        <v>0.67321509172715044</v>
      </c>
    </row>
    <row r="278" spans="1:39" x14ac:dyDescent="0.25">
      <c r="A278">
        <v>1562</v>
      </c>
      <c r="B278" t="s">
        <v>2752</v>
      </c>
      <c r="C278" t="s">
        <v>2753</v>
      </c>
      <c r="E278" t="s">
        <v>702</v>
      </c>
      <c r="F278" s="5" t="s">
        <v>1350</v>
      </c>
      <c r="G278" t="s">
        <v>208</v>
      </c>
      <c r="H278">
        <v>42697</v>
      </c>
      <c r="I278">
        <v>115.5</v>
      </c>
      <c r="J278">
        <v>5</v>
      </c>
      <c r="K278">
        <v>5</v>
      </c>
      <c r="L278">
        <v>1</v>
      </c>
      <c r="M278">
        <v>2</v>
      </c>
      <c r="N278">
        <v>1</v>
      </c>
      <c r="O278">
        <v>2</v>
      </c>
      <c r="P278">
        <v>0</v>
      </c>
      <c r="Q278">
        <v>0</v>
      </c>
      <c r="R278">
        <v>1</v>
      </c>
      <c r="S278">
        <v>1</v>
      </c>
      <c r="T278">
        <v>0</v>
      </c>
      <c r="U278">
        <v>1</v>
      </c>
      <c r="V278">
        <v>2</v>
      </c>
      <c r="W278">
        <v>0</v>
      </c>
      <c r="X278" s="3">
        <v>1.0574555424557266</v>
      </c>
      <c r="Y278" s="3">
        <v>1.8772312790577255</v>
      </c>
      <c r="Z278" s="3">
        <v>1.0335418917296841</v>
      </c>
      <c r="AA278" s="3">
        <v>1.9128566985459918</v>
      </c>
      <c r="AB278" s="3">
        <v>0</v>
      </c>
      <c r="AC278" s="3">
        <v>0</v>
      </c>
      <c r="AD278" s="3">
        <v>1.066592033792279</v>
      </c>
      <c r="AE278" s="3">
        <v>0.91725790042771227</v>
      </c>
      <c r="AF278" s="3">
        <v>0</v>
      </c>
      <c r="AG278" s="3">
        <v>0.91208396889962284</v>
      </c>
      <c r="AH278" s="3">
        <v>2.0972932651321394</v>
      </c>
      <c r="AI278" s="3">
        <v>0</v>
      </c>
      <c r="AJ278" s="2">
        <v>2.0745039167123611</v>
      </c>
      <c r="AK278" s="2">
        <v>0.65922274940658132</v>
      </c>
      <c r="AL278">
        <v>0.48570279612317135</v>
      </c>
      <c r="AM278">
        <v>0.50249167321773358</v>
      </c>
    </row>
    <row r="279" spans="1:39" x14ac:dyDescent="0.25">
      <c r="A279">
        <v>929</v>
      </c>
      <c r="B279" t="s">
        <v>2348</v>
      </c>
      <c r="C279" t="s">
        <v>2349</v>
      </c>
      <c r="E279" t="s">
        <v>72</v>
      </c>
      <c r="F279" s="5" t="s">
        <v>1773</v>
      </c>
      <c r="G279" t="s">
        <v>208</v>
      </c>
      <c r="H279">
        <v>28448</v>
      </c>
      <c r="I279">
        <v>150.54</v>
      </c>
      <c r="J279">
        <v>9</v>
      </c>
      <c r="K279">
        <v>9</v>
      </c>
      <c r="L279">
        <v>2</v>
      </c>
      <c r="M279">
        <v>1</v>
      </c>
      <c r="N279">
        <v>6</v>
      </c>
      <c r="O279">
        <v>3</v>
      </c>
      <c r="P279">
        <v>1</v>
      </c>
      <c r="Q279">
        <v>1</v>
      </c>
      <c r="R279">
        <v>2</v>
      </c>
      <c r="S279">
        <v>1</v>
      </c>
      <c r="T279">
        <v>1</v>
      </c>
      <c r="U279">
        <v>5</v>
      </c>
      <c r="V279">
        <v>2</v>
      </c>
      <c r="W279">
        <v>2</v>
      </c>
      <c r="X279" s="3">
        <v>2.1149110849114532</v>
      </c>
      <c r="Y279" s="3">
        <v>0.93861563952886273</v>
      </c>
      <c r="Z279" s="3">
        <v>6.2012513503781053</v>
      </c>
      <c r="AA279" s="3">
        <v>2.8692850478189875</v>
      </c>
      <c r="AB279" s="3">
        <v>0.93668581281377661</v>
      </c>
      <c r="AC279" s="3">
        <v>1.0601702219349278</v>
      </c>
      <c r="AD279" s="3">
        <v>2.1331840675845579</v>
      </c>
      <c r="AE279" s="3">
        <v>0.91725790042771227</v>
      </c>
      <c r="AF279" s="3">
        <v>1.0573386750168845</v>
      </c>
      <c r="AG279" s="3">
        <v>4.5604198444981145</v>
      </c>
      <c r="AH279" s="3">
        <v>2.0972932651321394</v>
      </c>
      <c r="AI279" s="3">
        <v>2.1243816537754583</v>
      </c>
      <c r="AJ279" s="2">
        <v>1.9018721236777212</v>
      </c>
      <c r="AK279" s="2">
        <v>0.46774496901877533</v>
      </c>
      <c r="AL279">
        <v>0.51237185218747339</v>
      </c>
      <c r="AM279">
        <v>7.0100990443896616E-2</v>
      </c>
    </row>
    <row r="280" spans="1:39" x14ac:dyDescent="0.25">
      <c r="A280">
        <v>1668</v>
      </c>
      <c r="B280" t="s">
        <v>2766</v>
      </c>
      <c r="C280" t="s">
        <v>2767</v>
      </c>
      <c r="E280" t="s">
        <v>644</v>
      </c>
      <c r="F280" s="5" t="s">
        <v>1144</v>
      </c>
      <c r="G280" t="s">
        <v>208</v>
      </c>
      <c r="H280">
        <v>19521</v>
      </c>
      <c r="I280">
        <v>145.69</v>
      </c>
      <c r="J280">
        <v>7</v>
      </c>
      <c r="K280">
        <v>1</v>
      </c>
      <c r="L280">
        <v>2</v>
      </c>
      <c r="M280">
        <v>7</v>
      </c>
      <c r="N280">
        <v>1</v>
      </c>
      <c r="O280">
        <v>1</v>
      </c>
      <c r="P280">
        <v>0</v>
      </c>
      <c r="Q280">
        <v>3</v>
      </c>
      <c r="R280">
        <v>1</v>
      </c>
      <c r="S280">
        <v>1</v>
      </c>
      <c r="T280">
        <v>2</v>
      </c>
      <c r="U280">
        <v>2</v>
      </c>
      <c r="V280">
        <v>1</v>
      </c>
      <c r="W280">
        <v>3</v>
      </c>
      <c r="X280" s="3">
        <v>2.1149110849114532</v>
      </c>
      <c r="Y280" s="3">
        <v>6.5703094767020396</v>
      </c>
      <c r="Z280" s="3">
        <v>1.0335418917296841</v>
      </c>
      <c r="AA280" s="3">
        <v>0.95642834927299591</v>
      </c>
      <c r="AB280" s="3">
        <v>0</v>
      </c>
      <c r="AC280" s="3">
        <v>3.1805106658047833</v>
      </c>
      <c r="AD280" s="3">
        <v>1.066592033792279</v>
      </c>
      <c r="AE280" s="3">
        <v>0.91725790042771227</v>
      </c>
      <c r="AF280" s="3">
        <v>2.114677350033769</v>
      </c>
      <c r="AG280" s="3">
        <v>1.8241679377992457</v>
      </c>
      <c r="AH280" s="3">
        <v>1.0486466325660697</v>
      </c>
      <c r="AI280" s="3">
        <v>3.1865724806631874</v>
      </c>
      <c r="AJ280" s="2">
        <v>2.3492641341633247</v>
      </c>
      <c r="AK280" s="2">
        <v>0.6763930492867406</v>
      </c>
      <c r="AL280">
        <v>0.54018411234778829</v>
      </c>
      <c r="AM280">
        <v>0.14179036406319445</v>
      </c>
    </row>
    <row r="281" spans="1:39" x14ac:dyDescent="0.25">
      <c r="A281">
        <v>1238</v>
      </c>
      <c r="B281" t="s">
        <v>2577</v>
      </c>
      <c r="C281" t="s">
        <v>2578</v>
      </c>
      <c r="E281" t="s">
        <v>561</v>
      </c>
      <c r="F281" s="5" t="s">
        <v>1223</v>
      </c>
      <c r="G281" t="s">
        <v>47</v>
      </c>
      <c r="H281">
        <v>52342</v>
      </c>
      <c r="I281">
        <v>185.59</v>
      </c>
      <c r="J281">
        <v>13</v>
      </c>
      <c r="K281">
        <v>13</v>
      </c>
      <c r="L281">
        <v>2</v>
      </c>
      <c r="M281">
        <v>5</v>
      </c>
      <c r="N281">
        <v>6</v>
      </c>
      <c r="O281">
        <v>3</v>
      </c>
      <c r="P281">
        <v>6</v>
      </c>
      <c r="Q281">
        <v>0</v>
      </c>
      <c r="R281">
        <v>3</v>
      </c>
      <c r="S281">
        <v>6</v>
      </c>
      <c r="T281">
        <v>2</v>
      </c>
      <c r="U281">
        <v>9</v>
      </c>
      <c r="V281">
        <v>3</v>
      </c>
      <c r="W281">
        <v>0</v>
      </c>
      <c r="X281" s="3">
        <v>2.1149110849114532</v>
      </c>
      <c r="Y281" s="3">
        <v>4.6930781976443141</v>
      </c>
      <c r="Z281" s="3">
        <v>6.2012513503781053</v>
      </c>
      <c r="AA281" s="3">
        <v>2.8692850478189875</v>
      </c>
      <c r="AB281" s="3">
        <v>5.6201148768826599</v>
      </c>
      <c r="AC281" s="3">
        <v>0</v>
      </c>
      <c r="AD281" s="3">
        <v>3.1997761013768371</v>
      </c>
      <c r="AE281" s="3">
        <v>5.5035474025662738</v>
      </c>
      <c r="AF281" s="3">
        <v>2.114677350033769</v>
      </c>
      <c r="AG281" s="3">
        <v>8.2087557200966064</v>
      </c>
      <c r="AH281" s="3">
        <v>3.1459398976982094</v>
      </c>
      <c r="AI281" s="3">
        <v>0</v>
      </c>
      <c r="AJ281" s="2">
        <v>1.5324099168753755</v>
      </c>
      <c r="AK281" s="2">
        <v>0.95273367231642558</v>
      </c>
      <c r="AL281">
        <v>0.58679727849909824</v>
      </c>
      <c r="AM281">
        <v>0.9477135487819609</v>
      </c>
    </row>
    <row r="282" spans="1:39" x14ac:dyDescent="0.25">
      <c r="A282">
        <v>1366</v>
      </c>
      <c r="B282" t="s">
        <v>2551</v>
      </c>
      <c r="C282" t="s">
        <v>2552</v>
      </c>
      <c r="E282" t="s">
        <v>709</v>
      </c>
      <c r="F282" s="5" t="s">
        <v>1357</v>
      </c>
      <c r="G282" t="s">
        <v>47</v>
      </c>
      <c r="H282">
        <v>27933</v>
      </c>
      <c r="I282">
        <v>110.37</v>
      </c>
      <c r="J282">
        <v>5</v>
      </c>
      <c r="K282">
        <v>5</v>
      </c>
      <c r="L282">
        <v>1</v>
      </c>
      <c r="M282">
        <v>1</v>
      </c>
      <c r="N282">
        <v>4</v>
      </c>
      <c r="O282">
        <v>3</v>
      </c>
      <c r="P282">
        <v>0</v>
      </c>
      <c r="Q282">
        <v>0</v>
      </c>
      <c r="R282">
        <v>3</v>
      </c>
      <c r="S282">
        <v>1</v>
      </c>
      <c r="T282">
        <v>1</v>
      </c>
      <c r="U282">
        <v>1</v>
      </c>
      <c r="V282">
        <v>1</v>
      </c>
      <c r="W282">
        <v>0</v>
      </c>
      <c r="X282" s="3">
        <v>1.0574555424557266</v>
      </c>
      <c r="Y282" s="3">
        <v>0.93861563952886273</v>
      </c>
      <c r="Z282" s="3">
        <v>4.1341675669187365</v>
      </c>
      <c r="AA282" s="3">
        <v>2.8692850478189875</v>
      </c>
      <c r="AB282" s="3">
        <v>0</v>
      </c>
      <c r="AC282" s="3">
        <v>0</v>
      </c>
      <c r="AD282" s="3">
        <v>3.1997761013768371</v>
      </c>
      <c r="AE282" s="3">
        <v>0.91725790042771227</v>
      </c>
      <c r="AF282" s="3">
        <v>1.0573386750168845</v>
      </c>
      <c r="AG282" s="3">
        <v>0.91208396889962284</v>
      </c>
      <c r="AH282" s="3">
        <v>1.0486466325660697</v>
      </c>
      <c r="AI282" s="3">
        <v>0</v>
      </c>
      <c r="AJ282" s="2">
        <v>2.1365039188292103</v>
      </c>
      <c r="AK282" s="2">
        <v>2.6390023560368099</v>
      </c>
      <c r="AL282">
        <v>0.59163099983421363</v>
      </c>
      <c r="AM282">
        <v>0.26479352860742744</v>
      </c>
    </row>
    <row r="283" spans="1:39" x14ac:dyDescent="0.25">
      <c r="A283">
        <v>165</v>
      </c>
      <c r="B283" t="s">
        <v>1576</v>
      </c>
      <c r="C283" t="s">
        <v>1577</v>
      </c>
      <c r="E283" t="s">
        <v>339</v>
      </c>
      <c r="F283" s="5" t="s">
        <v>1028</v>
      </c>
      <c r="G283" t="s">
        <v>47</v>
      </c>
      <c r="H283">
        <v>170613</v>
      </c>
      <c r="I283">
        <v>270.05</v>
      </c>
      <c r="J283">
        <v>41</v>
      </c>
      <c r="K283">
        <v>21</v>
      </c>
      <c r="L283">
        <v>6</v>
      </c>
      <c r="M283">
        <v>6</v>
      </c>
      <c r="N283">
        <v>18</v>
      </c>
      <c r="O283">
        <v>11</v>
      </c>
      <c r="P283">
        <v>8</v>
      </c>
      <c r="Q283">
        <v>1</v>
      </c>
      <c r="R283">
        <v>14</v>
      </c>
      <c r="S283">
        <v>12</v>
      </c>
      <c r="T283">
        <v>0</v>
      </c>
      <c r="U283">
        <v>26</v>
      </c>
      <c r="V283">
        <v>6</v>
      </c>
      <c r="W283">
        <v>0</v>
      </c>
      <c r="X283" s="3">
        <v>6.3447332547343605</v>
      </c>
      <c r="Y283" s="3">
        <v>5.6316938371731764</v>
      </c>
      <c r="Z283" s="3">
        <v>18.603754051134317</v>
      </c>
      <c r="AA283" s="3">
        <v>10.520711842002955</v>
      </c>
      <c r="AB283" s="3">
        <v>7.4934865025102129</v>
      </c>
      <c r="AC283" s="3">
        <v>1.0601702219349278</v>
      </c>
      <c r="AD283" s="3">
        <v>14.932288473091907</v>
      </c>
      <c r="AE283" s="3">
        <v>11.007094805132548</v>
      </c>
      <c r="AF283" s="3">
        <v>0</v>
      </c>
      <c r="AG283" s="3">
        <v>23.714183191390195</v>
      </c>
      <c r="AH283" s="3">
        <v>6.2918797953964187</v>
      </c>
      <c r="AI283" s="3">
        <v>0</v>
      </c>
      <c r="AJ283" s="2">
        <v>1.6032080452106048</v>
      </c>
      <c r="AK283" s="2">
        <v>0.86447139998496458</v>
      </c>
      <c r="AL283">
        <v>0.6335890520124432</v>
      </c>
      <c r="AM283">
        <v>0.76444917148400182</v>
      </c>
    </row>
    <row r="284" spans="1:39" x14ac:dyDescent="0.25">
      <c r="A284">
        <v>546</v>
      </c>
      <c r="B284" t="s">
        <v>2160</v>
      </c>
      <c r="C284" t="s">
        <v>2161</v>
      </c>
      <c r="E284" t="s">
        <v>621</v>
      </c>
      <c r="F284" s="5" t="s">
        <v>1276</v>
      </c>
      <c r="G284" t="s">
        <v>208</v>
      </c>
      <c r="H284">
        <v>51722</v>
      </c>
      <c r="I284">
        <v>155.49</v>
      </c>
      <c r="J284">
        <v>9</v>
      </c>
      <c r="K284">
        <v>9</v>
      </c>
      <c r="L284">
        <v>0</v>
      </c>
      <c r="M284">
        <v>4</v>
      </c>
      <c r="N284">
        <v>2</v>
      </c>
      <c r="O284">
        <v>2</v>
      </c>
      <c r="P284">
        <v>2</v>
      </c>
      <c r="Q284">
        <v>0</v>
      </c>
      <c r="R284">
        <v>0</v>
      </c>
      <c r="S284">
        <v>2</v>
      </c>
      <c r="T284">
        <v>0</v>
      </c>
      <c r="U284">
        <v>3</v>
      </c>
      <c r="V284">
        <v>0</v>
      </c>
      <c r="W284">
        <v>0</v>
      </c>
      <c r="X284" s="3">
        <v>0</v>
      </c>
      <c r="Y284" s="3">
        <v>3.7544625581154509</v>
      </c>
      <c r="Z284" s="3">
        <v>2.0670837834593683</v>
      </c>
      <c r="AA284" s="3">
        <v>1.9128566985459918</v>
      </c>
      <c r="AB284" s="3">
        <v>1.8733716256275532</v>
      </c>
      <c r="AC284" s="3">
        <v>0</v>
      </c>
      <c r="AD284" s="3">
        <v>0</v>
      </c>
      <c r="AE284" s="3">
        <v>1.8345158008554245</v>
      </c>
      <c r="AF284" s="3">
        <v>0</v>
      </c>
      <c r="AG284" s="3">
        <v>2.7362519066988686</v>
      </c>
      <c r="AH284" s="3">
        <v>0</v>
      </c>
      <c r="AI284" s="3">
        <v>0</v>
      </c>
      <c r="AJ284" s="2">
        <v>1.5375581827452369</v>
      </c>
      <c r="AK284" s="2">
        <v>0.67044843216524719</v>
      </c>
      <c r="AL284">
        <v>0.65303701905636524</v>
      </c>
      <c r="AM284">
        <v>0.84196492746581952</v>
      </c>
    </row>
    <row r="285" spans="1:39" x14ac:dyDescent="0.25">
      <c r="A285">
        <v>1534</v>
      </c>
      <c r="B285" t="s">
        <v>2565</v>
      </c>
      <c r="C285" t="s">
        <v>2566</v>
      </c>
      <c r="E285" t="s">
        <v>736</v>
      </c>
      <c r="F285" s="5" t="s">
        <v>1381</v>
      </c>
      <c r="G285" t="s">
        <v>51</v>
      </c>
      <c r="H285">
        <v>21733</v>
      </c>
      <c r="I285">
        <v>94.82</v>
      </c>
      <c r="J285">
        <v>5</v>
      </c>
      <c r="K285">
        <v>5</v>
      </c>
      <c r="L285">
        <v>1</v>
      </c>
      <c r="M285">
        <v>1</v>
      </c>
      <c r="N285">
        <v>4</v>
      </c>
      <c r="O285">
        <v>1</v>
      </c>
      <c r="P285">
        <v>3</v>
      </c>
      <c r="Q285">
        <v>0</v>
      </c>
      <c r="R285">
        <v>0</v>
      </c>
      <c r="S285">
        <v>2</v>
      </c>
      <c r="T285">
        <v>0</v>
      </c>
      <c r="U285">
        <v>1</v>
      </c>
      <c r="V285">
        <v>2</v>
      </c>
      <c r="W285">
        <v>0</v>
      </c>
      <c r="X285" s="3">
        <v>1.0574555424557266</v>
      </c>
      <c r="Y285" s="3">
        <v>0.93861563952886273</v>
      </c>
      <c r="Z285" s="3">
        <v>4.1341675669187365</v>
      </c>
      <c r="AA285" s="3">
        <v>0.95642834927299591</v>
      </c>
      <c r="AB285" s="3">
        <v>2.8100574384413299</v>
      </c>
      <c r="AC285" s="3">
        <v>0</v>
      </c>
      <c r="AD285" s="3">
        <v>0</v>
      </c>
      <c r="AE285" s="3">
        <v>1.8345158008554245</v>
      </c>
      <c r="AF285" s="3">
        <v>0</v>
      </c>
      <c r="AG285" s="3">
        <v>0.91208396889962284</v>
      </c>
      <c r="AH285" s="3">
        <v>2.0972932651321394</v>
      </c>
      <c r="AI285" s="3">
        <v>0</v>
      </c>
      <c r="AJ285" s="2">
        <v>1.6275751707066526</v>
      </c>
      <c r="AK285" s="2">
        <v>0.60959981357925774</v>
      </c>
      <c r="AL285">
        <v>0.69934574870404231</v>
      </c>
      <c r="AM285">
        <v>0.28537883042758982</v>
      </c>
    </row>
    <row r="286" spans="1:39" x14ac:dyDescent="0.25">
      <c r="A286">
        <v>233</v>
      </c>
      <c r="B286" t="s">
        <v>1962</v>
      </c>
      <c r="C286" t="s">
        <v>1963</v>
      </c>
      <c r="E286" t="s">
        <v>710</v>
      </c>
      <c r="F286" s="5" t="s">
        <v>1358</v>
      </c>
      <c r="G286" t="s">
        <v>203</v>
      </c>
      <c r="H286">
        <v>74269</v>
      </c>
      <c r="I286">
        <v>110.32</v>
      </c>
      <c r="J286">
        <v>6</v>
      </c>
      <c r="K286">
        <v>6</v>
      </c>
      <c r="L286">
        <v>0</v>
      </c>
      <c r="M286">
        <v>0</v>
      </c>
      <c r="N286">
        <v>5</v>
      </c>
      <c r="O286">
        <v>1</v>
      </c>
      <c r="P286">
        <v>1</v>
      </c>
      <c r="Q286">
        <v>1</v>
      </c>
      <c r="R286">
        <v>0</v>
      </c>
      <c r="S286">
        <v>1</v>
      </c>
      <c r="T286">
        <v>1</v>
      </c>
      <c r="U286">
        <v>0</v>
      </c>
      <c r="V286">
        <v>0</v>
      </c>
      <c r="W286">
        <v>0</v>
      </c>
      <c r="X286" s="3">
        <v>0</v>
      </c>
      <c r="Y286" s="3">
        <v>0</v>
      </c>
      <c r="Z286" s="3">
        <v>5.1677094586484209</v>
      </c>
      <c r="AA286" s="3">
        <v>0.95642834927299591</v>
      </c>
      <c r="AB286" s="3">
        <v>0.93668581281377661</v>
      </c>
      <c r="AC286" s="3">
        <v>1.0601702219349278</v>
      </c>
      <c r="AD286" s="3">
        <v>0</v>
      </c>
      <c r="AE286" s="3">
        <v>0.91725790042771227</v>
      </c>
      <c r="AF286" s="3">
        <v>1.0573386750168845</v>
      </c>
      <c r="AG286" s="3">
        <v>0</v>
      </c>
      <c r="AH286" s="3">
        <v>0</v>
      </c>
      <c r="AI286" s="3">
        <v>0</v>
      </c>
      <c r="AJ286" s="2">
        <v>1.7498177576827796</v>
      </c>
      <c r="AK286" s="2" t="e">
        <v>#DIV/0!</v>
      </c>
      <c r="AL286">
        <v>0.70406397479508565</v>
      </c>
      <c r="AM286">
        <v>0.18555028407950891</v>
      </c>
    </row>
    <row r="287" spans="1:39" x14ac:dyDescent="0.25">
      <c r="A287">
        <v>196</v>
      </c>
      <c r="B287" t="s">
        <v>1684</v>
      </c>
      <c r="C287" t="s">
        <v>1685</v>
      </c>
      <c r="E287" t="s">
        <v>746</v>
      </c>
      <c r="F287" s="5" t="s">
        <v>1389</v>
      </c>
      <c r="G287" t="s">
        <v>208</v>
      </c>
      <c r="H287">
        <v>26684</v>
      </c>
      <c r="I287">
        <v>86.29</v>
      </c>
      <c r="J287">
        <v>2</v>
      </c>
      <c r="K287">
        <v>2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1</v>
      </c>
      <c r="T287">
        <v>0</v>
      </c>
      <c r="U287">
        <v>0</v>
      </c>
      <c r="V287">
        <v>2</v>
      </c>
      <c r="W287">
        <v>0</v>
      </c>
      <c r="X287" s="3">
        <v>0</v>
      </c>
      <c r="Y287" s="3">
        <v>0</v>
      </c>
      <c r="Z287" s="3">
        <v>0</v>
      </c>
      <c r="AA287" s="3">
        <v>0</v>
      </c>
      <c r="AB287" s="3">
        <v>0</v>
      </c>
      <c r="AC287" s="3">
        <v>0</v>
      </c>
      <c r="AD287" s="3">
        <v>0</v>
      </c>
      <c r="AE287" s="3">
        <v>0.91725790042771227</v>
      </c>
      <c r="AF287" s="3">
        <v>0</v>
      </c>
      <c r="AG287" s="3">
        <v>0</v>
      </c>
      <c r="AH287" s="3">
        <v>2.0972932651321394</v>
      </c>
      <c r="AI287" s="3">
        <v>0</v>
      </c>
      <c r="AJ287" s="2" t="e">
        <v>#DIV/0!</v>
      </c>
      <c r="AK287" s="2">
        <v>0.43735319026541608</v>
      </c>
      <c r="AL287" t="e">
        <v>#DIV/0!</v>
      </c>
      <c r="AM287">
        <v>0.42264973081037416</v>
      </c>
    </row>
    <row r="288" spans="1:39" x14ac:dyDescent="0.25">
      <c r="A288">
        <v>567</v>
      </c>
      <c r="B288" t="s">
        <v>2091</v>
      </c>
      <c r="C288" t="s">
        <v>2092</v>
      </c>
      <c r="E288" t="s">
        <v>760</v>
      </c>
      <c r="F288" s="5" t="s">
        <v>1403</v>
      </c>
      <c r="G288" t="s">
        <v>51</v>
      </c>
      <c r="H288">
        <v>348664</v>
      </c>
      <c r="I288">
        <v>65.8</v>
      </c>
      <c r="J288">
        <v>2</v>
      </c>
      <c r="K288">
        <v>1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2</v>
      </c>
      <c r="V288">
        <v>1</v>
      </c>
      <c r="W288">
        <v>1</v>
      </c>
      <c r="X288" s="3">
        <v>0</v>
      </c>
      <c r="Y288" s="3">
        <v>0</v>
      </c>
      <c r="Z288" s="3">
        <v>0</v>
      </c>
      <c r="AA288" s="3">
        <v>0</v>
      </c>
      <c r="AB288" s="3">
        <v>0</v>
      </c>
      <c r="AC288" s="3">
        <v>0</v>
      </c>
      <c r="AD288" s="3">
        <v>0</v>
      </c>
      <c r="AE288" s="3">
        <v>0</v>
      </c>
      <c r="AF288" s="3">
        <v>0</v>
      </c>
      <c r="AG288" s="3">
        <v>1.8241679377992457</v>
      </c>
      <c r="AH288" s="3">
        <v>1.0486466325660697</v>
      </c>
      <c r="AI288" s="3">
        <v>1.0621908268877291</v>
      </c>
      <c r="AJ288" s="2" t="e">
        <v>#DIV/0!</v>
      </c>
      <c r="AK288" s="2">
        <v>0</v>
      </c>
      <c r="AL288" t="e">
        <v>#DIV/0!</v>
      </c>
      <c r="AM288">
        <v>3.6119451991603019E-2</v>
      </c>
    </row>
    <row r="294" spans="1:39" x14ac:dyDescent="0.25">
      <c r="A294">
        <v>656</v>
      </c>
      <c r="B294" t="s">
        <v>2394</v>
      </c>
      <c r="C294" t="s">
        <v>2395</v>
      </c>
      <c r="E294" t="s">
        <v>138</v>
      </c>
      <c r="F294" s="5" t="s">
        <v>867</v>
      </c>
      <c r="G294" t="s">
        <v>29</v>
      </c>
      <c r="H294">
        <v>46485</v>
      </c>
      <c r="I294">
        <v>363.84</v>
      </c>
      <c r="J294">
        <v>60</v>
      </c>
      <c r="K294">
        <v>60</v>
      </c>
      <c r="L294">
        <v>47</v>
      </c>
      <c r="M294">
        <v>44</v>
      </c>
      <c r="N294">
        <v>56</v>
      </c>
      <c r="O294">
        <v>81</v>
      </c>
      <c r="P294">
        <v>74</v>
      </c>
      <c r="Q294">
        <v>81</v>
      </c>
      <c r="R294">
        <v>61</v>
      </c>
      <c r="S294">
        <v>79</v>
      </c>
      <c r="T294">
        <v>80</v>
      </c>
      <c r="U294">
        <v>58</v>
      </c>
      <c r="V294">
        <v>91</v>
      </c>
      <c r="W294">
        <v>94</v>
      </c>
      <c r="X294" s="3">
        <v>49.700410495419156</v>
      </c>
      <c r="Y294" s="3">
        <v>41.299088139269962</v>
      </c>
      <c r="Z294" s="3">
        <v>57.878345936862317</v>
      </c>
      <c r="AA294" s="3">
        <v>77.470696291112674</v>
      </c>
      <c r="AB294" s="3">
        <v>69.31475014821946</v>
      </c>
      <c r="AC294" s="3">
        <v>85.873787976729147</v>
      </c>
      <c r="AD294" s="3">
        <v>65.062114061329027</v>
      </c>
      <c r="AE294" s="3">
        <v>72.463374133789273</v>
      </c>
      <c r="AF294" s="3">
        <v>84.587094001350764</v>
      </c>
      <c r="AG294" s="3">
        <v>52.900870196178126</v>
      </c>
      <c r="AH294" s="3">
        <v>95.42684356351235</v>
      </c>
      <c r="AI294" s="3">
        <v>99.84593772744654</v>
      </c>
      <c r="AJ294" s="2">
        <v>0.63989656350933932</v>
      </c>
      <c r="AK294" s="2">
        <v>0.89498857298306433</v>
      </c>
      <c r="AL294">
        <v>7.9289961989910859E-6</v>
      </c>
      <c r="AM294">
        <v>0.50068232545997859</v>
      </c>
    </row>
    <row r="295" spans="1:39" x14ac:dyDescent="0.25">
      <c r="A295">
        <v>140</v>
      </c>
      <c r="B295" t="s">
        <v>1843</v>
      </c>
      <c r="C295" t="s">
        <v>1844</v>
      </c>
      <c r="E295" t="s">
        <v>84</v>
      </c>
      <c r="F295" s="5" t="s">
        <v>1766</v>
      </c>
      <c r="G295" t="s">
        <v>17</v>
      </c>
      <c r="H295">
        <v>50419</v>
      </c>
      <c r="I295">
        <v>402.26</v>
      </c>
      <c r="J295">
        <v>96</v>
      </c>
      <c r="K295">
        <v>3</v>
      </c>
      <c r="L295">
        <v>218</v>
      </c>
      <c r="M295">
        <v>165</v>
      </c>
      <c r="N295">
        <v>123</v>
      </c>
      <c r="O295">
        <v>354</v>
      </c>
      <c r="P295">
        <v>278</v>
      </c>
      <c r="Q295">
        <v>225</v>
      </c>
      <c r="R295">
        <v>271</v>
      </c>
      <c r="S295">
        <v>248</v>
      </c>
      <c r="T295">
        <v>185</v>
      </c>
      <c r="U295">
        <v>257</v>
      </c>
      <c r="V295">
        <v>217</v>
      </c>
      <c r="W295">
        <v>217</v>
      </c>
      <c r="X295" s="3">
        <v>230.52530825534842</v>
      </c>
      <c r="Y295" s="3">
        <v>154.87158052226235</v>
      </c>
      <c r="Z295" s="3">
        <v>127.12565268275117</v>
      </c>
      <c r="AA295" s="3">
        <v>338.57563564264052</v>
      </c>
      <c r="AB295" s="3">
        <v>260.3986559622299</v>
      </c>
      <c r="AC295" s="3">
        <v>238.53829993535876</v>
      </c>
      <c r="AD295" s="3">
        <v>289.04644115770759</v>
      </c>
      <c r="AE295" s="3">
        <v>227.47995930607263</v>
      </c>
      <c r="AF295" s="3">
        <v>195.60765487812364</v>
      </c>
      <c r="AG295" s="3">
        <v>234.40558000720307</v>
      </c>
      <c r="AH295" s="3">
        <v>227.55631926683716</v>
      </c>
      <c r="AI295" s="3">
        <v>230.49540943463725</v>
      </c>
      <c r="AJ295" s="2">
        <v>0.6119580130942347</v>
      </c>
      <c r="AK295" s="2">
        <v>1.0284158263415839</v>
      </c>
      <c r="AL295">
        <v>2.4755374501130083E-4</v>
      </c>
      <c r="AM295">
        <v>0.82476369723573151</v>
      </c>
    </row>
    <row r="296" spans="1:39" x14ac:dyDescent="0.25">
      <c r="A296">
        <v>55</v>
      </c>
      <c r="B296" t="s">
        <v>1862</v>
      </c>
      <c r="C296" t="s">
        <v>1863</v>
      </c>
      <c r="E296" t="s">
        <v>399</v>
      </c>
      <c r="F296" s="5" t="s">
        <v>1080</v>
      </c>
      <c r="G296" t="s">
        <v>51</v>
      </c>
      <c r="H296">
        <v>33049</v>
      </c>
      <c r="I296">
        <v>247.91</v>
      </c>
      <c r="J296">
        <v>17</v>
      </c>
      <c r="K296">
        <v>17</v>
      </c>
      <c r="L296">
        <v>0</v>
      </c>
      <c r="M296">
        <v>0</v>
      </c>
      <c r="N296">
        <v>4</v>
      </c>
      <c r="O296">
        <v>10</v>
      </c>
      <c r="P296">
        <v>10</v>
      </c>
      <c r="Q296">
        <v>12</v>
      </c>
      <c r="R296">
        <v>6</v>
      </c>
      <c r="S296">
        <v>11</v>
      </c>
      <c r="T296">
        <v>21</v>
      </c>
      <c r="U296">
        <v>7</v>
      </c>
      <c r="V296">
        <v>15</v>
      </c>
      <c r="W296">
        <v>26</v>
      </c>
      <c r="X296" s="3">
        <v>0</v>
      </c>
      <c r="Y296" s="3">
        <v>0</v>
      </c>
      <c r="Z296" s="3">
        <v>4.1341675669187365</v>
      </c>
      <c r="AA296" s="3">
        <v>9.5642834927299596</v>
      </c>
      <c r="AB296" s="3">
        <v>9.3668581281377659</v>
      </c>
      <c r="AC296" s="3">
        <v>12.722042663219133</v>
      </c>
      <c r="AD296" s="3">
        <v>6.3995522027536742</v>
      </c>
      <c r="AE296" s="3">
        <v>10.089836904704836</v>
      </c>
      <c r="AF296" s="3">
        <v>22.204112175354574</v>
      </c>
      <c r="AG296" s="3">
        <v>6.38458778229736</v>
      </c>
      <c r="AH296" s="3">
        <v>15.729699488491047</v>
      </c>
      <c r="AI296" s="3">
        <v>27.616961499080961</v>
      </c>
      <c r="AJ296" s="2">
        <v>0.13060826771217213</v>
      </c>
      <c r="AK296" s="2">
        <v>0.77805207469988735</v>
      </c>
      <c r="AL296">
        <v>1.0541689526521935E-3</v>
      </c>
      <c r="AM296">
        <v>0.18478231351150953</v>
      </c>
    </row>
    <row r="297" spans="1:39" x14ac:dyDescent="0.25">
      <c r="A297">
        <v>1326</v>
      </c>
      <c r="B297" t="s">
        <v>2796</v>
      </c>
      <c r="C297" t="s">
        <v>2797</v>
      </c>
      <c r="E297" t="s">
        <v>210</v>
      </c>
      <c r="F297" s="5" t="s">
        <v>924</v>
      </c>
      <c r="G297" t="s">
        <v>17</v>
      </c>
      <c r="H297">
        <v>33332</v>
      </c>
      <c r="I297">
        <v>318.58</v>
      </c>
      <c r="J297">
        <v>40</v>
      </c>
      <c r="K297">
        <v>33</v>
      </c>
      <c r="L297">
        <v>13</v>
      </c>
      <c r="M297">
        <v>9</v>
      </c>
      <c r="N297">
        <v>45</v>
      </c>
      <c r="O297">
        <v>34</v>
      </c>
      <c r="P297">
        <v>28</v>
      </c>
      <c r="Q297">
        <v>63</v>
      </c>
      <c r="R297">
        <v>30</v>
      </c>
      <c r="S297">
        <v>30</v>
      </c>
      <c r="T297">
        <v>68</v>
      </c>
      <c r="U297">
        <v>24</v>
      </c>
      <c r="V297">
        <v>30</v>
      </c>
      <c r="W297">
        <v>62</v>
      </c>
      <c r="X297" s="3">
        <v>13.746922051924447</v>
      </c>
      <c r="Y297" s="3">
        <v>8.4475407557597642</v>
      </c>
      <c r="Z297" s="3">
        <v>46.509385127835792</v>
      </c>
      <c r="AA297" s="3">
        <v>32.518563875281863</v>
      </c>
      <c r="AB297" s="3">
        <v>26.227202758785744</v>
      </c>
      <c r="AC297" s="3">
        <v>66.790723981900456</v>
      </c>
      <c r="AD297" s="3">
        <v>31.997761013768372</v>
      </c>
      <c r="AE297" s="3">
        <v>27.517737012831368</v>
      </c>
      <c r="AF297" s="3">
        <v>71.899029901148154</v>
      </c>
      <c r="AG297" s="3">
        <v>21.890015253590949</v>
      </c>
      <c r="AH297" s="3">
        <v>31.459398976982094</v>
      </c>
      <c r="AI297" s="3">
        <v>65.855831267039207</v>
      </c>
      <c r="AJ297" s="2">
        <v>0.54728189069498312</v>
      </c>
      <c r="AK297" s="2">
        <v>1.1024223588414168</v>
      </c>
      <c r="AL297">
        <v>1.4707036137609141E-3</v>
      </c>
      <c r="AM297">
        <v>0.43238446493680127</v>
      </c>
    </row>
    <row r="298" spans="1:39" x14ac:dyDescent="0.25">
      <c r="A298">
        <v>1794</v>
      </c>
      <c r="B298" t="s">
        <v>2754</v>
      </c>
      <c r="C298" t="s">
        <v>2755</v>
      </c>
      <c r="E298" t="s">
        <v>626</v>
      </c>
      <c r="F298" s="5" t="s">
        <v>1280</v>
      </c>
      <c r="G298" t="s">
        <v>47</v>
      </c>
      <c r="H298">
        <v>68969</v>
      </c>
      <c r="I298">
        <v>153.88999999999999</v>
      </c>
      <c r="J298">
        <v>7</v>
      </c>
      <c r="K298">
        <v>7</v>
      </c>
      <c r="L298">
        <v>0</v>
      </c>
      <c r="M298">
        <v>0</v>
      </c>
      <c r="N298">
        <v>0</v>
      </c>
      <c r="O298">
        <v>1</v>
      </c>
      <c r="P298">
        <v>1</v>
      </c>
      <c r="Q298">
        <v>1</v>
      </c>
      <c r="R298">
        <v>4</v>
      </c>
      <c r="S298">
        <v>0</v>
      </c>
      <c r="T298">
        <v>0</v>
      </c>
      <c r="U298">
        <v>9</v>
      </c>
      <c r="V298">
        <v>0</v>
      </c>
      <c r="W298">
        <v>0</v>
      </c>
      <c r="X298" s="3">
        <v>0</v>
      </c>
      <c r="Y298" s="3">
        <v>0</v>
      </c>
      <c r="Z298" s="3">
        <v>0</v>
      </c>
      <c r="AA298" s="3">
        <v>0.95642834927299591</v>
      </c>
      <c r="AB298" s="3">
        <v>0.93668581281377661</v>
      </c>
      <c r="AC298" s="3">
        <v>1.0601702219349278</v>
      </c>
      <c r="AD298" s="3">
        <v>4.2663681351691158</v>
      </c>
      <c r="AE298" s="3">
        <v>0</v>
      </c>
      <c r="AF298" s="3">
        <v>0</v>
      </c>
      <c r="AG298" s="3">
        <v>8.2087557200966064</v>
      </c>
      <c r="AH298" s="3">
        <v>0</v>
      </c>
      <c r="AI298" s="3">
        <v>0</v>
      </c>
      <c r="AJ298" s="2">
        <v>0</v>
      </c>
      <c r="AK298" s="2">
        <v>0.51973384038268178</v>
      </c>
      <c r="AL298">
        <v>1.510037594808154E-3</v>
      </c>
      <c r="AM298">
        <v>0.42264973081037438</v>
      </c>
    </row>
    <row r="299" spans="1:39" x14ac:dyDescent="0.25">
      <c r="A299">
        <v>1434</v>
      </c>
      <c r="B299" t="s">
        <v>2708</v>
      </c>
      <c r="C299" t="s">
        <v>2709</v>
      </c>
      <c r="E299" t="s">
        <v>409</v>
      </c>
      <c r="F299" s="5" t="s">
        <v>1089</v>
      </c>
      <c r="G299" t="s">
        <v>51</v>
      </c>
      <c r="H299">
        <v>56361</v>
      </c>
      <c r="I299">
        <v>245.66</v>
      </c>
      <c r="J299">
        <v>19</v>
      </c>
      <c r="K299">
        <v>19</v>
      </c>
      <c r="L299">
        <v>3</v>
      </c>
      <c r="M299">
        <v>5</v>
      </c>
      <c r="N299">
        <v>11</v>
      </c>
      <c r="O299">
        <v>11</v>
      </c>
      <c r="P299">
        <v>14</v>
      </c>
      <c r="Q299">
        <v>18</v>
      </c>
      <c r="R299">
        <v>7</v>
      </c>
      <c r="S299">
        <v>14</v>
      </c>
      <c r="T299">
        <v>13</v>
      </c>
      <c r="U299">
        <v>10</v>
      </c>
      <c r="V299">
        <v>8</v>
      </c>
      <c r="W299">
        <v>15</v>
      </c>
      <c r="X299" s="3">
        <v>3.1723666273671802</v>
      </c>
      <c r="Y299" s="3">
        <v>4.6930781976443141</v>
      </c>
      <c r="Z299" s="3">
        <v>11.368960809026527</v>
      </c>
      <c r="AA299" s="3">
        <v>10.520711842002955</v>
      </c>
      <c r="AB299" s="3">
        <v>13.113601379392872</v>
      </c>
      <c r="AC299" s="3">
        <v>19.083063994828699</v>
      </c>
      <c r="AD299" s="3">
        <v>7.4661442365459534</v>
      </c>
      <c r="AE299" s="3">
        <v>12.841610605987972</v>
      </c>
      <c r="AF299" s="3">
        <v>13.7454027752195</v>
      </c>
      <c r="AG299" s="3">
        <v>9.1208396889962291</v>
      </c>
      <c r="AH299" s="3">
        <v>8.3891730605285577</v>
      </c>
      <c r="AI299" s="3">
        <v>15.932862403315939</v>
      </c>
      <c r="AJ299" s="2">
        <v>0.45027122186547969</v>
      </c>
      <c r="AK299" s="2">
        <v>1.0182485047150878</v>
      </c>
      <c r="AL299">
        <v>1.6121722400443403E-3</v>
      </c>
      <c r="AM299">
        <v>0.93262266074224098</v>
      </c>
    </row>
    <row r="300" spans="1:39" x14ac:dyDescent="0.25">
      <c r="A300">
        <v>160</v>
      </c>
      <c r="B300" t="s">
        <v>1841</v>
      </c>
      <c r="C300" t="s">
        <v>1842</v>
      </c>
      <c r="E300" t="s">
        <v>231</v>
      </c>
      <c r="F300" s="5" t="s">
        <v>939</v>
      </c>
      <c r="G300" t="s">
        <v>51</v>
      </c>
      <c r="H300">
        <v>38570</v>
      </c>
      <c r="I300">
        <v>309.63</v>
      </c>
      <c r="J300">
        <v>33</v>
      </c>
      <c r="K300">
        <v>33</v>
      </c>
      <c r="L300">
        <v>5</v>
      </c>
      <c r="M300">
        <v>3</v>
      </c>
      <c r="N300">
        <v>15</v>
      </c>
      <c r="O300">
        <v>13</v>
      </c>
      <c r="P300">
        <v>12</v>
      </c>
      <c r="Q300">
        <v>22</v>
      </c>
      <c r="R300">
        <v>8</v>
      </c>
      <c r="S300">
        <v>12</v>
      </c>
      <c r="T300">
        <v>31</v>
      </c>
      <c r="U300">
        <v>12</v>
      </c>
      <c r="V300">
        <v>16</v>
      </c>
      <c r="W300">
        <v>39</v>
      </c>
      <c r="X300" s="3">
        <v>5.287277712278633</v>
      </c>
      <c r="Y300" s="3">
        <v>2.8158469185865882</v>
      </c>
      <c r="Z300" s="3">
        <v>15.503128375945264</v>
      </c>
      <c r="AA300" s="3">
        <v>12.433568540548947</v>
      </c>
      <c r="AB300" s="3">
        <v>11.24022975376532</v>
      </c>
      <c r="AC300" s="3">
        <v>23.323744882568413</v>
      </c>
      <c r="AD300" s="3">
        <v>8.5327362703382317</v>
      </c>
      <c r="AE300" s="3">
        <v>11.007094805132548</v>
      </c>
      <c r="AF300" s="3">
        <v>32.777498925523417</v>
      </c>
      <c r="AG300" s="3">
        <v>10.945007626795475</v>
      </c>
      <c r="AH300" s="3">
        <v>16.778346121057115</v>
      </c>
      <c r="AI300" s="3">
        <v>41.425442248621437</v>
      </c>
      <c r="AJ300" s="2">
        <v>0.50228695823448943</v>
      </c>
      <c r="AK300" s="2">
        <v>0.75659061372033021</v>
      </c>
      <c r="AL300">
        <v>2.2338859209961679E-3</v>
      </c>
      <c r="AM300">
        <v>8.9512338911243772E-2</v>
      </c>
    </row>
    <row r="301" spans="1:39" x14ac:dyDescent="0.25">
      <c r="A301">
        <v>1116</v>
      </c>
      <c r="B301" t="s">
        <v>2651</v>
      </c>
      <c r="C301" t="s">
        <v>2652</v>
      </c>
      <c r="E301" t="s">
        <v>221</v>
      </c>
      <c r="F301" s="5" t="s">
        <v>932</v>
      </c>
      <c r="G301" t="s">
        <v>29</v>
      </c>
      <c r="H301">
        <v>24393</v>
      </c>
      <c r="I301">
        <v>314.01</v>
      </c>
      <c r="J301">
        <v>34</v>
      </c>
      <c r="K301">
        <v>34</v>
      </c>
      <c r="L301">
        <v>19</v>
      </c>
      <c r="M301">
        <v>21</v>
      </c>
      <c r="N301">
        <v>23</v>
      </c>
      <c r="O301">
        <v>53</v>
      </c>
      <c r="P301">
        <v>54</v>
      </c>
      <c r="Q301">
        <v>47</v>
      </c>
      <c r="R301">
        <v>38</v>
      </c>
      <c r="S301">
        <v>47</v>
      </c>
      <c r="T301">
        <v>44</v>
      </c>
      <c r="U301">
        <v>38</v>
      </c>
      <c r="V301">
        <v>44</v>
      </c>
      <c r="W301">
        <v>45</v>
      </c>
      <c r="X301" s="3">
        <v>20.091655306658808</v>
      </c>
      <c r="Y301" s="3">
        <v>19.710928430106119</v>
      </c>
      <c r="Z301" s="3">
        <v>23.771463509782738</v>
      </c>
      <c r="AA301" s="3">
        <v>50.690702511468785</v>
      </c>
      <c r="AB301" s="3">
        <v>50.581033891943932</v>
      </c>
      <c r="AC301" s="3">
        <v>49.828000430941607</v>
      </c>
      <c r="AD301" s="3">
        <v>40.530497284106602</v>
      </c>
      <c r="AE301" s="3">
        <v>43.111121320102477</v>
      </c>
      <c r="AF301" s="3">
        <v>46.522901700742921</v>
      </c>
      <c r="AG301" s="3">
        <v>34.659190818185671</v>
      </c>
      <c r="AH301" s="3">
        <v>46.140451832907075</v>
      </c>
      <c r="AI301" s="3">
        <v>47.798587209947812</v>
      </c>
      <c r="AJ301" s="2">
        <v>0.42074227644910989</v>
      </c>
      <c r="AK301" s="2">
        <v>1.0121797200910458</v>
      </c>
      <c r="AL301">
        <v>2.851596754699664E-3</v>
      </c>
      <c r="AM301">
        <v>0.86560736908143898</v>
      </c>
    </row>
    <row r="302" spans="1:39" x14ac:dyDescent="0.25">
      <c r="A302">
        <v>435</v>
      </c>
      <c r="B302" t="s">
        <v>2037</v>
      </c>
      <c r="C302" t="s">
        <v>2038</v>
      </c>
      <c r="E302" t="s">
        <v>517</v>
      </c>
      <c r="F302" s="5" t="s">
        <v>1184</v>
      </c>
      <c r="G302" t="s">
        <v>29</v>
      </c>
      <c r="H302">
        <v>33957</v>
      </c>
      <c r="I302">
        <v>199.34</v>
      </c>
      <c r="J302">
        <v>11</v>
      </c>
      <c r="K302">
        <v>11</v>
      </c>
      <c r="L302">
        <v>0</v>
      </c>
      <c r="M302">
        <v>1</v>
      </c>
      <c r="N302">
        <v>7</v>
      </c>
      <c r="O302">
        <v>6</v>
      </c>
      <c r="P302">
        <v>8</v>
      </c>
      <c r="Q302">
        <v>12</v>
      </c>
      <c r="R302">
        <v>2</v>
      </c>
      <c r="S302">
        <v>9</v>
      </c>
      <c r="T302">
        <v>14</v>
      </c>
      <c r="U302">
        <v>5</v>
      </c>
      <c r="V302">
        <v>9</v>
      </c>
      <c r="W302">
        <v>12</v>
      </c>
      <c r="X302" s="3">
        <v>0</v>
      </c>
      <c r="Y302" s="3">
        <v>0.93861563952886273</v>
      </c>
      <c r="Z302" s="3">
        <v>7.2347932421077896</v>
      </c>
      <c r="AA302" s="3">
        <v>5.738570095637975</v>
      </c>
      <c r="AB302" s="3">
        <v>7.4934865025102129</v>
      </c>
      <c r="AC302" s="3">
        <v>12.722042663219133</v>
      </c>
      <c r="AD302" s="3">
        <v>2.1331840675845579</v>
      </c>
      <c r="AE302" s="3">
        <v>8.2553211038494112</v>
      </c>
      <c r="AF302" s="3">
        <v>14.802741450236384</v>
      </c>
      <c r="AG302" s="3">
        <v>4.5604198444981145</v>
      </c>
      <c r="AH302" s="3">
        <v>9.4378196930946281</v>
      </c>
      <c r="AI302" s="3">
        <v>12.74628992265275</v>
      </c>
      <c r="AJ302" s="2">
        <v>0.3149178401194902</v>
      </c>
      <c r="AK302" s="2">
        <v>0.94192147441277563</v>
      </c>
      <c r="AL302">
        <v>2.943315256653231E-3</v>
      </c>
      <c r="AM302">
        <v>0.73576710915137</v>
      </c>
    </row>
    <row r="303" spans="1:39" x14ac:dyDescent="0.25">
      <c r="A303">
        <v>25</v>
      </c>
      <c r="B303" t="s">
        <v>1656</v>
      </c>
      <c r="C303" t="s">
        <v>1657</v>
      </c>
      <c r="E303" t="s">
        <v>424</v>
      </c>
      <c r="F303" s="5" t="s">
        <v>1100</v>
      </c>
      <c r="G303" t="s">
        <v>51</v>
      </c>
      <c r="H303">
        <v>61632</v>
      </c>
      <c r="I303">
        <v>238.11</v>
      </c>
      <c r="J303">
        <v>21</v>
      </c>
      <c r="K303">
        <v>21</v>
      </c>
      <c r="L303">
        <v>5</v>
      </c>
      <c r="M303">
        <v>3</v>
      </c>
      <c r="N303">
        <v>3</v>
      </c>
      <c r="O303">
        <v>12</v>
      </c>
      <c r="P303">
        <v>10</v>
      </c>
      <c r="Q303">
        <v>8</v>
      </c>
      <c r="R303">
        <v>8</v>
      </c>
      <c r="S303">
        <v>8</v>
      </c>
      <c r="T303">
        <v>5</v>
      </c>
      <c r="U303">
        <v>15</v>
      </c>
      <c r="V303">
        <v>9</v>
      </c>
      <c r="W303">
        <v>6</v>
      </c>
      <c r="X303" s="3">
        <v>5.287277712278633</v>
      </c>
      <c r="Y303" s="3">
        <v>2.8158469185865882</v>
      </c>
      <c r="Z303" s="3">
        <v>3.1006256751890526</v>
      </c>
      <c r="AA303" s="3">
        <v>11.47714019127595</v>
      </c>
      <c r="AB303" s="3">
        <v>9.3668581281377659</v>
      </c>
      <c r="AC303" s="3">
        <v>8.4813617754794226</v>
      </c>
      <c r="AD303" s="3">
        <v>8.5327362703382317</v>
      </c>
      <c r="AE303" s="3">
        <v>7.3380632034216982</v>
      </c>
      <c r="AF303" s="3">
        <v>5.2866933750844227</v>
      </c>
      <c r="AG303" s="3">
        <v>13.681259533494343</v>
      </c>
      <c r="AH303" s="3">
        <v>9.4378196930946281</v>
      </c>
      <c r="AI303" s="3">
        <v>6.3731449613263749</v>
      </c>
      <c r="AJ303" s="2">
        <v>0.38204988002876561</v>
      </c>
      <c r="AK303" s="2">
        <v>0.71739224258012346</v>
      </c>
      <c r="AL303">
        <v>3.2645552338436963E-3</v>
      </c>
      <c r="AM303">
        <v>0.15062172074675739</v>
      </c>
    </row>
    <row r="304" spans="1:39" x14ac:dyDescent="0.25">
      <c r="A304">
        <v>248</v>
      </c>
      <c r="B304" t="s">
        <v>1427</v>
      </c>
      <c r="C304" t="s">
        <v>1428</v>
      </c>
      <c r="E304" t="s">
        <v>70</v>
      </c>
      <c r="F304" s="5" t="s">
        <v>816</v>
      </c>
      <c r="G304" t="s">
        <v>17</v>
      </c>
      <c r="H304">
        <v>51630</v>
      </c>
      <c r="I304">
        <v>419.67</v>
      </c>
      <c r="J304">
        <v>92</v>
      </c>
      <c r="K304">
        <v>86</v>
      </c>
      <c r="L304">
        <v>42</v>
      </c>
      <c r="M304">
        <v>55</v>
      </c>
      <c r="N304">
        <v>99</v>
      </c>
      <c r="O304">
        <v>129</v>
      </c>
      <c r="P304">
        <v>125</v>
      </c>
      <c r="Q304">
        <v>160</v>
      </c>
      <c r="R304">
        <v>101</v>
      </c>
      <c r="S304">
        <v>140</v>
      </c>
      <c r="T304">
        <v>209</v>
      </c>
      <c r="U304">
        <v>119</v>
      </c>
      <c r="V304">
        <v>154</v>
      </c>
      <c r="W304">
        <v>229</v>
      </c>
      <c r="X304" s="3">
        <v>44.413132783140519</v>
      </c>
      <c r="Y304" s="3">
        <v>51.623860174087454</v>
      </c>
      <c r="Z304" s="3">
        <v>102.32064728123873</v>
      </c>
      <c r="AA304" s="3">
        <v>123.37925705621647</v>
      </c>
      <c r="AB304" s="3">
        <v>117.08572660172207</v>
      </c>
      <c r="AC304" s="3">
        <v>169.62723550958844</v>
      </c>
      <c r="AD304" s="3">
        <v>107.72579541302018</v>
      </c>
      <c r="AE304" s="3">
        <v>128.41610605987972</v>
      </c>
      <c r="AF304" s="3">
        <v>220.98378307852886</v>
      </c>
      <c r="AG304" s="3">
        <v>108.53799229905512</v>
      </c>
      <c r="AH304" s="3">
        <v>161.49158141517475</v>
      </c>
      <c r="AI304" s="3">
        <v>243.24169935729</v>
      </c>
      <c r="AJ304" s="2">
        <v>0.48369032858298522</v>
      </c>
      <c r="AK304" s="2">
        <v>0.89061225230061192</v>
      </c>
      <c r="AL304">
        <v>3.5688227468236885E-3</v>
      </c>
      <c r="AM304">
        <v>0.18707956597193509</v>
      </c>
    </row>
    <row r="305" spans="1:39" x14ac:dyDescent="0.25">
      <c r="A305">
        <v>129</v>
      </c>
      <c r="B305" t="s">
        <v>1819</v>
      </c>
      <c r="C305" t="s">
        <v>1820</v>
      </c>
      <c r="E305" t="s">
        <v>699</v>
      </c>
      <c r="F305" s="5" t="s">
        <v>1348</v>
      </c>
      <c r="G305" t="s">
        <v>51</v>
      </c>
      <c r="H305">
        <v>18353</v>
      </c>
      <c r="I305">
        <v>118.8</v>
      </c>
      <c r="J305">
        <v>4</v>
      </c>
      <c r="K305">
        <v>4</v>
      </c>
      <c r="L305">
        <v>1</v>
      </c>
      <c r="M305">
        <v>1</v>
      </c>
      <c r="N305">
        <v>0</v>
      </c>
      <c r="O305">
        <v>2</v>
      </c>
      <c r="P305">
        <v>2</v>
      </c>
      <c r="Q305">
        <v>1</v>
      </c>
      <c r="R305">
        <v>1</v>
      </c>
      <c r="S305">
        <v>5</v>
      </c>
      <c r="T305">
        <v>1</v>
      </c>
      <c r="U305">
        <v>2</v>
      </c>
      <c r="V305">
        <v>1</v>
      </c>
      <c r="W305">
        <v>3</v>
      </c>
      <c r="X305" s="3">
        <v>1.0574555424557266</v>
      </c>
      <c r="Y305" s="3">
        <v>0.93861563952886273</v>
      </c>
      <c r="Z305" s="3">
        <v>0</v>
      </c>
      <c r="AA305" s="3">
        <v>1.9128566985459918</v>
      </c>
      <c r="AB305" s="3">
        <v>1.8733716256275532</v>
      </c>
      <c r="AC305" s="3">
        <v>1.0601702219349278</v>
      </c>
      <c r="AD305" s="3">
        <v>1.066592033792279</v>
      </c>
      <c r="AE305" s="3">
        <v>4.5862895021385617</v>
      </c>
      <c r="AF305" s="3">
        <v>1.0573386750168845</v>
      </c>
      <c r="AG305" s="3">
        <v>1.8241679377992457</v>
      </c>
      <c r="AH305" s="3">
        <v>1.0486466325660697</v>
      </c>
      <c r="AI305" s="3">
        <v>3.1865724806631874</v>
      </c>
      <c r="AJ305" s="2">
        <v>0.41186690755909472</v>
      </c>
      <c r="AK305" s="2">
        <v>1.1074090752807664</v>
      </c>
      <c r="AL305">
        <v>3.9129911171538363E-3</v>
      </c>
      <c r="AM305">
        <v>0.91048916794891011</v>
      </c>
    </row>
    <row r="306" spans="1:39" x14ac:dyDescent="0.25">
      <c r="A306">
        <v>1147</v>
      </c>
      <c r="B306" t="s">
        <v>2627</v>
      </c>
      <c r="C306" t="s">
        <v>2628</v>
      </c>
      <c r="E306" t="s">
        <v>266</v>
      </c>
      <c r="F306" s="5" t="s">
        <v>966</v>
      </c>
      <c r="G306" t="s">
        <v>51</v>
      </c>
      <c r="H306">
        <v>55048</v>
      </c>
      <c r="I306">
        <v>277.39</v>
      </c>
      <c r="J306">
        <v>22</v>
      </c>
      <c r="K306">
        <v>1</v>
      </c>
      <c r="L306">
        <v>4</v>
      </c>
      <c r="M306">
        <v>6</v>
      </c>
      <c r="N306">
        <v>8</v>
      </c>
      <c r="O306">
        <v>16</v>
      </c>
      <c r="P306">
        <v>19</v>
      </c>
      <c r="Q306">
        <v>17</v>
      </c>
      <c r="R306">
        <v>11</v>
      </c>
      <c r="S306">
        <v>15</v>
      </c>
      <c r="T306">
        <v>23</v>
      </c>
      <c r="U306">
        <v>11</v>
      </c>
      <c r="V306">
        <v>23</v>
      </c>
      <c r="W306">
        <v>17</v>
      </c>
      <c r="X306" s="3">
        <v>4.2298221698229064</v>
      </c>
      <c r="Y306" s="3">
        <v>5.6316938371731764</v>
      </c>
      <c r="Z306" s="3">
        <v>8.2683351338374731</v>
      </c>
      <c r="AA306" s="3">
        <v>15.302853588367935</v>
      </c>
      <c r="AB306" s="3">
        <v>17.797030443461754</v>
      </c>
      <c r="AC306" s="3">
        <v>18.022893772893774</v>
      </c>
      <c r="AD306" s="3">
        <v>11.732512371715069</v>
      </c>
      <c r="AE306" s="3">
        <v>13.758868506415684</v>
      </c>
      <c r="AF306" s="3">
        <v>24.318789525388343</v>
      </c>
      <c r="AG306" s="3">
        <v>10.032923657895852</v>
      </c>
      <c r="AH306" s="3">
        <v>24.118872549019606</v>
      </c>
      <c r="AI306" s="3">
        <v>18.057244057091395</v>
      </c>
      <c r="AJ306" s="2">
        <v>0.35463352969756778</v>
      </c>
      <c r="AK306" s="2">
        <v>0.95405259609528681</v>
      </c>
      <c r="AL306">
        <v>3.9920831297663552E-3</v>
      </c>
      <c r="AM306">
        <v>0.88669891112493326</v>
      </c>
    </row>
    <row r="307" spans="1:39" x14ac:dyDescent="0.25">
      <c r="A307">
        <v>761</v>
      </c>
      <c r="B307" t="s">
        <v>2346</v>
      </c>
      <c r="C307" t="s">
        <v>2347</v>
      </c>
      <c r="E307" t="s">
        <v>478</v>
      </c>
      <c r="F307" s="5" t="s">
        <v>1147</v>
      </c>
      <c r="G307" t="s">
        <v>32</v>
      </c>
      <c r="H307">
        <v>38489</v>
      </c>
      <c r="I307">
        <v>214.81</v>
      </c>
      <c r="J307">
        <v>17</v>
      </c>
      <c r="K307">
        <v>17</v>
      </c>
      <c r="L307">
        <v>6</v>
      </c>
      <c r="M307">
        <v>14</v>
      </c>
      <c r="N307">
        <v>8</v>
      </c>
      <c r="O307">
        <v>14</v>
      </c>
      <c r="P307">
        <v>22</v>
      </c>
      <c r="Q307">
        <v>16</v>
      </c>
      <c r="R307">
        <v>8</v>
      </c>
      <c r="S307">
        <v>26</v>
      </c>
      <c r="T307">
        <v>14</v>
      </c>
      <c r="U307">
        <v>16</v>
      </c>
      <c r="V307">
        <v>22</v>
      </c>
      <c r="W307">
        <v>15</v>
      </c>
      <c r="X307" s="3">
        <v>6.3447332547343605</v>
      </c>
      <c r="Y307" s="3">
        <v>13.140618953404079</v>
      </c>
      <c r="Z307" s="3">
        <v>8.2683351338374731</v>
      </c>
      <c r="AA307" s="3">
        <v>13.389996889821942</v>
      </c>
      <c r="AB307" s="3">
        <v>20.607087881903084</v>
      </c>
      <c r="AC307" s="3">
        <v>16.962723550958845</v>
      </c>
      <c r="AD307" s="3">
        <v>8.5327362703382317</v>
      </c>
      <c r="AE307" s="3">
        <v>23.84870541112052</v>
      </c>
      <c r="AF307" s="3">
        <v>14.802741450236384</v>
      </c>
      <c r="AG307" s="3">
        <v>14.593343502393965</v>
      </c>
      <c r="AH307" s="3">
        <v>23.070225916453538</v>
      </c>
      <c r="AI307" s="3">
        <v>15.932862403315939</v>
      </c>
      <c r="AJ307" s="2">
        <v>0.54461914703909586</v>
      </c>
      <c r="AK307" s="2">
        <v>0.88036053012363624</v>
      </c>
      <c r="AL307">
        <v>4.0647896639494164E-3</v>
      </c>
      <c r="AM307">
        <v>0.40423304146449091</v>
      </c>
    </row>
    <row r="308" spans="1:39" x14ac:dyDescent="0.25">
      <c r="A308">
        <v>280</v>
      </c>
      <c r="B308" t="s">
        <v>1914</v>
      </c>
      <c r="C308" t="s">
        <v>1915</v>
      </c>
      <c r="E308" t="s">
        <v>271</v>
      </c>
      <c r="F308" s="5" t="s">
        <v>970</v>
      </c>
      <c r="G308" t="s">
        <v>51</v>
      </c>
      <c r="H308">
        <v>33619</v>
      </c>
      <c r="I308">
        <v>295.95</v>
      </c>
      <c r="J308">
        <v>29</v>
      </c>
      <c r="K308">
        <v>29</v>
      </c>
      <c r="L308">
        <v>7</v>
      </c>
      <c r="M308">
        <v>6</v>
      </c>
      <c r="N308">
        <v>16</v>
      </c>
      <c r="O308">
        <v>20</v>
      </c>
      <c r="P308">
        <v>16</v>
      </c>
      <c r="Q308">
        <v>26</v>
      </c>
      <c r="R308">
        <v>15</v>
      </c>
      <c r="S308">
        <v>31</v>
      </c>
      <c r="T308">
        <v>30</v>
      </c>
      <c r="U308">
        <v>23</v>
      </c>
      <c r="V308">
        <v>18</v>
      </c>
      <c r="W308">
        <v>26</v>
      </c>
      <c r="X308" s="3">
        <v>7.402188797190087</v>
      </c>
      <c r="Y308" s="3">
        <v>5.6316938371731764</v>
      </c>
      <c r="Z308" s="3">
        <v>16.536670267674946</v>
      </c>
      <c r="AA308" s="3">
        <v>19.128566985459919</v>
      </c>
      <c r="AB308" s="3">
        <v>14.986973005020426</v>
      </c>
      <c r="AC308" s="3">
        <v>27.564425770308123</v>
      </c>
      <c r="AD308" s="3">
        <v>15.998880506884186</v>
      </c>
      <c r="AE308" s="3">
        <v>28.434994913259079</v>
      </c>
      <c r="AF308" s="3">
        <v>31.720160250506538</v>
      </c>
      <c r="AG308" s="3">
        <v>20.977931284691326</v>
      </c>
      <c r="AH308" s="3">
        <v>18.875639386189256</v>
      </c>
      <c r="AI308" s="3">
        <v>27.616961499080961</v>
      </c>
      <c r="AJ308" s="2">
        <v>0.47941908749950973</v>
      </c>
      <c r="AK308" s="2">
        <v>1.1287006819334713</v>
      </c>
      <c r="AL308">
        <v>4.2919177351857726E-3</v>
      </c>
      <c r="AM308">
        <v>0.56529491937405363</v>
      </c>
    </row>
    <row r="309" spans="1:39" x14ac:dyDescent="0.25">
      <c r="A309">
        <v>1300</v>
      </c>
      <c r="B309" t="s">
        <v>2712</v>
      </c>
      <c r="C309" t="s">
        <v>2713</v>
      </c>
      <c r="E309" t="s">
        <v>34</v>
      </c>
      <c r="F309" s="5" t="s">
        <v>793</v>
      </c>
      <c r="G309" t="s">
        <v>17</v>
      </c>
      <c r="H309">
        <v>49953</v>
      </c>
      <c r="I309">
        <v>480.44</v>
      </c>
      <c r="J309">
        <v>163</v>
      </c>
      <c r="K309">
        <v>3</v>
      </c>
      <c r="L309">
        <v>372</v>
      </c>
      <c r="M309">
        <v>343</v>
      </c>
      <c r="N309">
        <v>226</v>
      </c>
      <c r="O309">
        <v>608</v>
      </c>
      <c r="P309">
        <v>561</v>
      </c>
      <c r="Q309">
        <v>372</v>
      </c>
      <c r="R309">
        <v>466</v>
      </c>
      <c r="S309">
        <v>499</v>
      </c>
      <c r="T309">
        <v>342</v>
      </c>
      <c r="U309">
        <v>455</v>
      </c>
      <c r="V309">
        <v>456</v>
      </c>
      <c r="W309">
        <v>414</v>
      </c>
      <c r="X309" s="3">
        <v>393.37346179353034</v>
      </c>
      <c r="Y309" s="3">
        <v>321.94516435839995</v>
      </c>
      <c r="Z309" s="3">
        <v>233.58046753090863</v>
      </c>
      <c r="AA309" s="3">
        <v>581.50843635798151</v>
      </c>
      <c r="AB309" s="3">
        <v>525.48074098852862</v>
      </c>
      <c r="AC309" s="3">
        <v>394.38332255979316</v>
      </c>
      <c r="AD309" s="3">
        <v>497.03188774720201</v>
      </c>
      <c r="AE309" s="3">
        <v>457.71169231342844</v>
      </c>
      <c r="AF309" s="3">
        <v>361.60982685577454</v>
      </c>
      <c r="AG309" s="3">
        <v>414.99820584932837</v>
      </c>
      <c r="AH309" s="3">
        <v>478.18286445012785</v>
      </c>
      <c r="AI309" s="3">
        <v>439.74700233151992</v>
      </c>
      <c r="AJ309" s="2">
        <v>0.63202109652471805</v>
      </c>
      <c r="AK309" s="2">
        <v>0.98756522121868473</v>
      </c>
      <c r="AL309">
        <v>4.5720910580624155E-3</v>
      </c>
      <c r="AM309">
        <v>0.91687905534129688</v>
      </c>
    </row>
    <row r="310" spans="1:39" x14ac:dyDescent="0.25">
      <c r="A310">
        <v>960</v>
      </c>
      <c r="B310" t="s">
        <v>1594</v>
      </c>
      <c r="C310" t="s">
        <v>1595</v>
      </c>
      <c r="E310" t="s">
        <v>18</v>
      </c>
      <c r="F310" s="5" t="s">
        <v>783</v>
      </c>
      <c r="G310" t="s">
        <v>17</v>
      </c>
      <c r="H310">
        <v>85577</v>
      </c>
      <c r="I310">
        <v>568.63</v>
      </c>
      <c r="J310">
        <v>295</v>
      </c>
      <c r="K310">
        <v>295</v>
      </c>
      <c r="L310">
        <v>288</v>
      </c>
      <c r="M310">
        <v>313</v>
      </c>
      <c r="N310">
        <v>482</v>
      </c>
      <c r="O310">
        <v>496</v>
      </c>
      <c r="P310">
        <v>543</v>
      </c>
      <c r="Q310">
        <v>664</v>
      </c>
      <c r="R310">
        <v>440</v>
      </c>
      <c r="S310">
        <v>544</v>
      </c>
      <c r="T310">
        <v>757</v>
      </c>
      <c r="U310">
        <v>544</v>
      </c>
      <c r="V310">
        <v>520</v>
      </c>
      <c r="W310">
        <v>784</v>
      </c>
      <c r="X310" s="3">
        <v>304.54719622724929</v>
      </c>
      <c r="Y310" s="3">
        <v>293.78669517253405</v>
      </c>
      <c r="Z310" s="3">
        <v>498.1671918137078</v>
      </c>
      <c r="AA310" s="3">
        <v>474.38846123940596</v>
      </c>
      <c r="AB310" s="3">
        <v>508.62039635788068</v>
      </c>
      <c r="AC310" s="3">
        <v>703.95302736479209</v>
      </c>
      <c r="AD310" s="3">
        <v>469.30049486860275</v>
      </c>
      <c r="AE310" s="3">
        <v>498.98829783267547</v>
      </c>
      <c r="AF310" s="3">
        <v>800.40537698778155</v>
      </c>
      <c r="AG310" s="3">
        <v>496.17367908139482</v>
      </c>
      <c r="AH310" s="3">
        <v>545.2962489343563</v>
      </c>
      <c r="AI310" s="3">
        <v>832.75760827997965</v>
      </c>
      <c r="AJ310" s="2">
        <v>0.64998568905908594</v>
      </c>
      <c r="AK310" s="2">
        <v>0.94369234014390291</v>
      </c>
      <c r="AL310">
        <v>4.8381076693578039E-3</v>
      </c>
      <c r="AM310">
        <v>2.599823244255884E-2</v>
      </c>
    </row>
    <row r="311" spans="1:39" x14ac:dyDescent="0.25">
      <c r="A311">
        <v>1666</v>
      </c>
      <c r="B311" t="s">
        <v>2744</v>
      </c>
      <c r="C311" t="s">
        <v>2745</v>
      </c>
      <c r="E311" t="s">
        <v>589</v>
      </c>
      <c r="F311" s="5" t="s">
        <v>1247</v>
      </c>
      <c r="G311" t="s">
        <v>51</v>
      </c>
      <c r="H311">
        <v>10421</v>
      </c>
      <c r="I311">
        <v>172.13</v>
      </c>
      <c r="J311">
        <v>6</v>
      </c>
      <c r="K311">
        <v>6</v>
      </c>
      <c r="L311">
        <v>1</v>
      </c>
      <c r="M311">
        <v>2</v>
      </c>
      <c r="N311">
        <v>5</v>
      </c>
      <c r="O311">
        <v>3</v>
      </c>
      <c r="P311">
        <v>4</v>
      </c>
      <c r="Q311">
        <v>7</v>
      </c>
      <c r="R311">
        <v>2</v>
      </c>
      <c r="S311">
        <v>3</v>
      </c>
      <c r="T311">
        <v>6</v>
      </c>
      <c r="U311">
        <v>2</v>
      </c>
      <c r="V311">
        <v>2</v>
      </c>
      <c r="W311">
        <v>12</v>
      </c>
      <c r="X311" s="3">
        <v>1.0574555424557266</v>
      </c>
      <c r="Y311" s="3">
        <v>1.8772312790577255</v>
      </c>
      <c r="Z311" s="3">
        <v>5.1677094586484209</v>
      </c>
      <c r="AA311" s="3">
        <v>2.8692850478189875</v>
      </c>
      <c r="AB311" s="3">
        <v>3.7467432512551064</v>
      </c>
      <c r="AC311" s="3">
        <v>7.4211915535444941</v>
      </c>
      <c r="AD311" s="3">
        <v>2.1331840675845579</v>
      </c>
      <c r="AE311" s="3">
        <v>2.7517737012831369</v>
      </c>
      <c r="AF311" s="3">
        <v>6.3440320501013074</v>
      </c>
      <c r="AG311" s="3">
        <v>1.8241679377992457</v>
      </c>
      <c r="AH311" s="3">
        <v>2.0972932651321394</v>
      </c>
      <c r="AI311" s="3">
        <v>12.74628992265275</v>
      </c>
      <c r="AJ311" s="2">
        <v>0.57720804868995501</v>
      </c>
      <c r="AK311" s="2">
        <v>0.67369555342910559</v>
      </c>
      <c r="AL311">
        <v>4.8732360554308322E-3</v>
      </c>
      <c r="AM311">
        <v>0.51264136603400368</v>
      </c>
    </row>
    <row r="312" spans="1:39" x14ac:dyDescent="0.25">
      <c r="A312">
        <v>245</v>
      </c>
      <c r="B312" t="s">
        <v>1952</v>
      </c>
      <c r="C312" t="s">
        <v>1953</v>
      </c>
      <c r="E312" t="s">
        <v>641</v>
      </c>
      <c r="F312" s="5" t="s">
        <v>1294</v>
      </c>
      <c r="G312" t="s">
        <v>203</v>
      </c>
      <c r="H312">
        <v>64942</v>
      </c>
      <c r="I312">
        <v>146.55000000000001</v>
      </c>
      <c r="J312">
        <v>10</v>
      </c>
      <c r="K312">
        <v>10</v>
      </c>
      <c r="L312">
        <v>2</v>
      </c>
      <c r="M312">
        <v>2</v>
      </c>
      <c r="N312">
        <v>1</v>
      </c>
      <c r="O312">
        <v>6</v>
      </c>
      <c r="P312">
        <v>5</v>
      </c>
      <c r="Q312">
        <v>4</v>
      </c>
      <c r="R312">
        <v>2</v>
      </c>
      <c r="S312">
        <v>4</v>
      </c>
      <c r="T312">
        <v>2</v>
      </c>
      <c r="U312">
        <v>4</v>
      </c>
      <c r="V312">
        <v>2</v>
      </c>
      <c r="W312">
        <v>4</v>
      </c>
      <c r="X312" s="3">
        <v>2.1149110849114532</v>
      </c>
      <c r="Y312" s="3">
        <v>1.8772312790577255</v>
      </c>
      <c r="Z312" s="3">
        <v>1.0335418917296841</v>
      </c>
      <c r="AA312" s="3">
        <v>5.738570095637975</v>
      </c>
      <c r="AB312" s="3">
        <v>4.6834290640688829</v>
      </c>
      <c r="AC312" s="3">
        <v>4.2406808877397113</v>
      </c>
      <c r="AD312" s="3">
        <v>2.1331840675845579</v>
      </c>
      <c r="AE312" s="3">
        <v>3.6690316017108491</v>
      </c>
      <c r="AF312" s="3">
        <v>2.114677350033769</v>
      </c>
      <c r="AG312" s="3">
        <v>3.6483358755984914</v>
      </c>
      <c r="AH312" s="3">
        <v>2.0972932651321394</v>
      </c>
      <c r="AI312" s="3">
        <v>4.2487633075509166</v>
      </c>
      <c r="AJ312" s="2">
        <v>0.34275345567361409</v>
      </c>
      <c r="AK312" s="2">
        <v>0.79213349488696727</v>
      </c>
      <c r="AL312">
        <v>5.3538496097404213E-3</v>
      </c>
      <c r="AM312">
        <v>0.60711655796520325</v>
      </c>
    </row>
    <row r="313" spans="1:39" x14ac:dyDescent="0.25">
      <c r="A313">
        <v>336</v>
      </c>
      <c r="B313" t="s">
        <v>1592</v>
      </c>
      <c r="C313" t="s">
        <v>1593</v>
      </c>
      <c r="E313" t="s">
        <v>307</v>
      </c>
      <c r="F313" s="5" t="s">
        <v>1001</v>
      </c>
      <c r="G313" t="s">
        <v>51</v>
      </c>
      <c r="H313">
        <v>62598</v>
      </c>
      <c r="I313">
        <v>283.02</v>
      </c>
      <c r="J313">
        <v>28</v>
      </c>
      <c r="K313">
        <v>28</v>
      </c>
      <c r="L313">
        <v>9</v>
      </c>
      <c r="M313">
        <v>9</v>
      </c>
      <c r="N313">
        <v>9</v>
      </c>
      <c r="O313">
        <v>16</v>
      </c>
      <c r="P313">
        <v>17</v>
      </c>
      <c r="Q313">
        <v>15</v>
      </c>
      <c r="R313">
        <v>15</v>
      </c>
      <c r="S313">
        <v>25</v>
      </c>
      <c r="T313">
        <v>29</v>
      </c>
      <c r="U313">
        <v>15</v>
      </c>
      <c r="V313">
        <v>26</v>
      </c>
      <c r="W313">
        <v>22</v>
      </c>
      <c r="X313" s="3">
        <v>9.5170998821015402</v>
      </c>
      <c r="Y313" s="3">
        <v>8.4475407557597642</v>
      </c>
      <c r="Z313" s="3">
        <v>9.3018770255671583</v>
      </c>
      <c r="AA313" s="3">
        <v>15.302853588367935</v>
      </c>
      <c r="AB313" s="3">
        <v>15.923658817834202</v>
      </c>
      <c r="AC313" s="3">
        <v>15.902553329023917</v>
      </c>
      <c r="AD313" s="3">
        <v>15.998880506884186</v>
      </c>
      <c r="AE313" s="3">
        <v>22.931447510692806</v>
      </c>
      <c r="AF313" s="3">
        <v>30.662821575489652</v>
      </c>
      <c r="AG313" s="3">
        <v>13.681259533494343</v>
      </c>
      <c r="AH313" s="3">
        <v>27.264812446717816</v>
      </c>
      <c r="AI313" s="3">
        <v>23.368198191530041</v>
      </c>
      <c r="AJ313" s="2">
        <v>0.57854992960423646</v>
      </c>
      <c r="AK313" s="2">
        <v>1.0820794422019859</v>
      </c>
      <c r="AL313">
        <v>5.390324972571324E-3</v>
      </c>
      <c r="AM313">
        <v>0.65348645107490344</v>
      </c>
    </row>
    <row r="314" spans="1:39" x14ac:dyDescent="0.25">
      <c r="A314">
        <v>276</v>
      </c>
      <c r="B314" t="s">
        <v>1608</v>
      </c>
      <c r="C314" t="s">
        <v>1609</v>
      </c>
      <c r="E314" t="s">
        <v>257</v>
      </c>
      <c r="F314" s="5" t="s">
        <v>958</v>
      </c>
      <c r="G314" t="s">
        <v>32</v>
      </c>
      <c r="H314">
        <v>10932</v>
      </c>
      <c r="I314">
        <v>299.83</v>
      </c>
      <c r="J314">
        <v>29</v>
      </c>
      <c r="K314">
        <v>4</v>
      </c>
      <c r="L314">
        <v>26</v>
      </c>
      <c r="M314">
        <v>22</v>
      </c>
      <c r="N314">
        <v>30</v>
      </c>
      <c r="O314">
        <v>59</v>
      </c>
      <c r="P314">
        <v>57</v>
      </c>
      <c r="Q314">
        <v>53</v>
      </c>
      <c r="R314">
        <v>39</v>
      </c>
      <c r="S314">
        <v>60</v>
      </c>
      <c r="T314">
        <v>50</v>
      </c>
      <c r="U314">
        <v>50</v>
      </c>
      <c r="V314">
        <v>64</v>
      </c>
      <c r="W314">
        <v>60</v>
      </c>
      <c r="X314" s="3">
        <v>27.493844103848893</v>
      </c>
      <c r="Y314" s="3">
        <v>20.649544069634981</v>
      </c>
      <c r="Z314" s="3">
        <v>31.006256751890529</v>
      </c>
      <c r="AA314" s="3">
        <v>56.429272607106761</v>
      </c>
      <c r="AB314" s="3">
        <v>53.391091330385265</v>
      </c>
      <c r="AC314" s="3">
        <v>56.189021762551171</v>
      </c>
      <c r="AD314" s="3">
        <v>41.597089317898885</v>
      </c>
      <c r="AE314" s="3">
        <v>55.035474025662737</v>
      </c>
      <c r="AF314" s="3">
        <v>52.866933750844225</v>
      </c>
      <c r="AG314" s="3">
        <v>45.604198444981144</v>
      </c>
      <c r="AH314" s="3">
        <v>67.113384484228462</v>
      </c>
      <c r="AI314" s="3">
        <v>63.731449613263756</v>
      </c>
      <c r="AJ314" s="2">
        <v>0.47677813270381741</v>
      </c>
      <c r="AK314" s="2">
        <v>0.84726730966019637</v>
      </c>
      <c r="AL314">
        <v>5.6318900122334968E-3</v>
      </c>
      <c r="AM314">
        <v>7.0103782700105866E-2</v>
      </c>
    </row>
    <row r="315" spans="1:39" x14ac:dyDescent="0.25">
      <c r="A315">
        <v>604</v>
      </c>
      <c r="B315" t="s">
        <v>2242</v>
      </c>
      <c r="C315" t="s">
        <v>2243</v>
      </c>
      <c r="E315" t="s">
        <v>64</v>
      </c>
      <c r="F315" s="5" t="s">
        <v>812</v>
      </c>
      <c r="G315" t="s">
        <v>17</v>
      </c>
      <c r="H315">
        <v>47436</v>
      </c>
      <c r="I315">
        <v>431.5</v>
      </c>
      <c r="J315">
        <v>106</v>
      </c>
      <c r="K315">
        <v>106</v>
      </c>
      <c r="L315">
        <v>47</v>
      </c>
      <c r="M315">
        <v>51</v>
      </c>
      <c r="N315">
        <v>131</v>
      </c>
      <c r="O315">
        <v>124</v>
      </c>
      <c r="P315">
        <v>114</v>
      </c>
      <c r="Q315">
        <v>178</v>
      </c>
      <c r="R315">
        <v>104</v>
      </c>
      <c r="S315">
        <v>127</v>
      </c>
      <c r="T315">
        <v>206</v>
      </c>
      <c r="U315">
        <v>133</v>
      </c>
      <c r="V315">
        <v>147</v>
      </c>
      <c r="W315">
        <v>242</v>
      </c>
      <c r="X315" s="3">
        <v>49.700410495419156</v>
      </c>
      <c r="Y315" s="3">
        <v>47.869397615972005</v>
      </c>
      <c r="Z315" s="3">
        <v>135.39398781658863</v>
      </c>
      <c r="AA315" s="3">
        <v>118.59711530985149</v>
      </c>
      <c r="AB315" s="3">
        <v>106.78218266077053</v>
      </c>
      <c r="AC315" s="3">
        <v>188.71029950441715</v>
      </c>
      <c r="AD315" s="3">
        <v>110.92557151439702</v>
      </c>
      <c r="AE315" s="3">
        <v>116.49175335431946</v>
      </c>
      <c r="AF315" s="3">
        <v>217.81176705347821</v>
      </c>
      <c r="AG315" s="3">
        <v>121.30716786364984</v>
      </c>
      <c r="AH315" s="3">
        <v>154.15105498721226</v>
      </c>
      <c r="AI315" s="3">
        <v>257.05018010683045</v>
      </c>
      <c r="AJ315" s="2">
        <v>0.56259272715012509</v>
      </c>
      <c r="AK315" s="2">
        <v>0.83609777695389298</v>
      </c>
      <c r="AL315">
        <v>5.6480235613839032E-3</v>
      </c>
      <c r="AM315">
        <v>8.9899942977149649E-2</v>
      </c>
    </row>
    <row r="316" spans="1:39" x14ac:dyDescent="0.25">
      <c r="A316">
        <v>1211</v>
      </c>
      <c r="B316" t="s">
        <v>2559</v>
      </c>
      <c r="C316" t="s">
        <v>2560</v>
      </c>
      <c r="E316" t="s">
        <v>430</v>
      </c>
      <c r="F316" s="5" t="s">
        <v>1104</v>
      </c>
      <c r="G316" t="s">
        <v>47</v>
      </c>
      <c r="H316">
        <v>41187</v>
      </c>
      <c r="I316">
        <v>235.75</v>
      </c>
      <c r="J316">
        <v>20</v>
      </c>
      <c r="K316">
        <v>19</v>
      </c>
      <c r="L316">
        <v>6</v>
      </c>
      <c r="M316">
        <v>9</v>
      </c>
      <c r="N316">
        <v>2</v>
      </c>
      <c r="O316">
        <v>14</v>
      </c>
      <c r="P316">
        <v>16</v>
      </c>
      <c r="Q316">
        <v>7</v>
      </c>
      <c r="R316">
        <v>11</v>
      </c>
      <c r="S316">
        <v>10</v>
      </c>
      <c r="T316">
        <v>4</v>
      </c>
      <c r="U316">
        <v>12</v>
      </c>
      <c r="V316">
        <v>8</v>
      </c>
      <c r="W316">
        <v>8</v>
      </c>
      <c r="X316" s="3">
        <v>6.3447332547343605</v>
      </c>
      <c r="Y316" s="3">
        <v>8.4475407557597642</v>
      </c>
      <c r="Z316" s="3">
        <v>2.0670837834593683</v>
      </c>
      <c r="AA316" s="3">
        <v>13.389996889821942</v>
      </c>
      <c r="AB316" s="3">
        <v>14.986973005020426</v>
      </c>
      <c r="AC316" s="3">
        <v>7.4211915535444941</v>
      </c>
      <c r="AD316" s="3">
        <v>11.732512371715069</v>
      </c>
      <c r="AE316" s="3">
        <v>9.1725790042771234</v>
      </c>
      <c r="AF316" s="3">
        <v>4.229354700067538</v>
      </c>
      <c r="AG316" s="3">
        <v>10.945007626795475</v>
      </c>
      <c r="AH316" s="3">
        <v>8.3891730605285577</v>
      </c>
      <c r="AI316" s="3">
        <v>8.4975266151018332</v>
      </c>
      <c r="AJ316" s="2">
        <v>0.47095596845835247</v>
      </c>
      <c r="AK316" s="2">
        <v>0.90308674933028521</v>
      </c>
      <c r="AL316">
        <v>6.2431645328640982E-3</v>
      </c>
      <c r="AM316">
        <v>0.64690675875195991</v>
      </c>
    </row>
    <row r="317" spans="1:39" x14ac:dyDescent="0.25">
      <c r="A317">
        <v>466</v>
      </c>
      <c r="B317" t="s">
        <v>2000</v>
      </c>
      <c r="C317" t="s">
        <v>2001</v>
      </c>
      <c r="E317" t="s">
        <v>142</v>
      </c>
      <c r="F317" s="5" t="s">
        <v>871</v>
      </c>
      <c r="G317" t="s">
        <v>17</v>
      </c>
      <c r="H317">
        <v>16120</v>
      </c>
      <c r="I317">
        <v>356.33</v>
      </c>
      <c r="J317">
        <v>40</v>
      </c>
      <c r="K317">
        <v>40</v>
      </c>
      <c r="L317">
        <v>42</v>
      </c>
      <c r="M317">
        <v>68</v>
      </c>
      <c r="N317">
        <v>49</v>
      </c>
      <c r="O317">
        <v>101</v>
      </c>
      <c r="P317">
        <v>134</v>
      </c>
      <c r="Q317">
        <v>92</v>
      </c>
      <c r="R317">
        <v>71</v>
      </c>
      <c r="S317">
        <v>106</v>
      </c>
      <c r="T317">
        <v>77</v>
      </c>
      <c r="U317">
        <v>86</v>
      </c>
      <c r="V317">
        <v>115</v>
      </c>
      <c r="W317">
        <v>85</v>
      </c>
      <c r="X317" s="3">
        <v>44.413132783140519</v>
      </c>
      <c r="Y317" s="3">
        <v>63.825863487962671</v>
      </c>
      <c r="Z317" s="3">
        <v>50.643552694754526</v>
      </c>
      <c r="AA317" s="3">
        <v>96.599263276572586</v>
      </c>
      <c r="AB317" s="3">
        <v>125.51589891704606</v>
      </c>
      <c r="AC317" s="3">
        <v>97.53566041801335</v>
      </c>
      <c r="AD317" s="3">
        <v>75.728034399251811</v>
      </c>
      <c r="AE317" s="3">
        <v>97.229337445337507</v>
      </c>
      <c r="AF317" s="3">
        <v>81.415077976300111</v>
      </c>
      <c r="AG317" s="3">
        <v>78.439221325367569</v>
      </c>
      <c r="AH317" s="3">
        <v>120.59436274509802</v>
      </c>
      <c r="AI317" s="3">
        <v>90.286220285456977</v>
      </c>
      <c r="AJ317" s="2">
        <v>0.49705033657584602</v>
      </c>
      <c r="AK317" s="2">
        <v>0.87920856433304939</v>
      </c>
      <c r="AL317">
        <v>6.4624595180701114E-3</v>
      </c>
      <c r="AM317">
        <v>0.1973897106744964</v>
      </c>
    </row>
    <row r="318" spans="1:39" x14ac:dyDescent="0.25">
      <c r="A318">
        <v>111</v>
      </c>
      <c r="B318" t="s">
        <v>1894</v>
      </c>
      <c r="C318" t="s">
        <v>1895</v>
      </c>
      <c r="E318" t="s">
        <v>538</v>
      </c>
      <c r="F318" s="5" t="s">
        <v>1202</v>
      </c>
      <c r="G318" t="s">
        <v>51</v>
      </c>
      <c r="H318">
        <v>27168</v>
      </c>
      <c r="I318">
        <v>194.39</v>
      </c>
      <c r="J318">
        <v>10</v>
      </c>
      <c r="K318">
        <v>10</v>
      </c>
      <c r="L318">
        <v>1</v>
      </c>
      <c r="M318">
        <v>1</v>
      </c>
      <c r="N318">
        <v>2</v>
      </c>
      <c r="O318">
        <v>6</v>
      </c>
      <c r="P318">
        <v>7</v>
      </c>
      <c r="Q318">
        <v>6</v>
      </c>
      <c r="R318">
        <v>11</v>
      </c>
      <c r="S318">
        <v>4</v>
      </c>
      <c r="T318">
        <v>4</v>
      </c>
      <c r="U318">
        <v>13</v>
      </c>
      <c r="V318">
        <v>4</v>
      </c>
      <c r="W318">
        <v>5</v>
      </c>
      <c r="X318" s="3">
        <v>1.0574555424557266</v>
      </c>
      <c r="Y318" s="3">
        <v>0.93861563952886273</v>
      </c>
      <c r="Z318" s="3">
        <v>2.0670837834593683</v>
      </c>
      <c r="AA318" s="3">
        <v>5.738570095637975</v>
      </c>
      <c r="AB318" s="3">
        <v>6.5568006896964359</v>
      </c>
      <c r="AC318" s="3">
        <v>6.3610213316095665</v>
      </c>
      <c r="AD318" s="3">
        <v>11.732512371715069</v>
      </c>
      <c r="AE318" s="3">
        <v>3.6690316017108491</v>
      </c>
      <c r="AF318" s="3">
        <v>4.229354700067538</v>
      </c>
      <c r="AG318" s="3">
        <v>11.857091595695097</v>
      </c>
      <c r="AH318" s="3">
        <v>4.1945865302642789</v>
      </c>
      <c r="AI318" s="3">
        <v>5.3109541344386457</v>
      </c>
      <c r="AJ318" s="2">
        <v>0.21778889187013539</v>
      </c>
      <c r="AK318" s="2">
        <v>0.91893631993493374</v>
      </c>
      <c r="AL318">
        <v>6.4675268709118681E-3</v>
      </c>
      <c r="AM318">
        <v>0.17299455447988876</v>
      </c>
    </row>
    <row r="319" spans="1:39" x14ac:dyDescent="0.25">
      <c r="A319">
        <v>983</v>
      </c>
      <c r="B319" t="s">
        <v>2764</v>
      </c>
      <c r="C319" t="s">
        <v>2765</v>
      </c>
      <c r="E319" t="s">
        <v>474</v>
      </c>
      <c r="F319" s="5" t="s">
        <v>1143</v>
      </c>
      <c r="G319" t="s">
        <v>208</v>
      </c>
      <c r="H319">
        <v>123838</v>
      </c>
      <c r="I319">
        <v>215.5</v>
      </c>
      <c r="J319">
        <v>15</v>
      </c>
      <c r="K319">
        <v>15</v>
      </c>
      <c r="L319">
        <v>3</v>
      </c>
      <c r="M319">
        <v>1</v>
      </c>
      <c r="N319">
        <v>4</v>
      </c>
      <c r="O319">
        <v>7</v>
      </c>
      <c r="P319">
        <v>6</v>
      </c>
      <c r="Q319">
        <v>8</v>
      </c>
      <c r="R319">
        <v>7</v>
      </c>
      <c r="S319">
        <v>7</v>
      </c>
      <c r="T319">
        <v>7</v>
      </c>
      <c r="U319">
        <v>7</v>
      </c>
      <c r="V319">
        <v>9</v>
      </c>
      <c r="W319">
        <v>6</v>
      </c>
      <c r="X319" s="3">
        <v>3.1723666273671802</v>
      </c>
      <c r="Y319" s="3">
        <v>0.93861563952886273</v>
      </c>
      <c r="Z319" s="3">
        <v>4.1341675669187365</v>
      </c>
      <c r="AA319" s="3">
        <v>6.6949984449109712</v>
      </c>
      <c r="AB319" s="3">
        <v>5.6201148768826599</v>
      </c>
      <c r="AC319" s="3">
        <v>8.4813617754794226</v>
      </c>
      <c r="AD319" s="3">
        <v>7.4661442365459534</v>
      </c>
      <c r="AE319" s="3">
        <v>6.420805302993986</v>
      </c>
      <c r="AF319" s="3">
        <v>7.4013707251181922</v>
      </c>
      <c r="AG319" s="3">
        <v>6.38458778229736</v>
      </c>
      <c r="AH319" s="3">
        <v>9.4378196930946281</v>
      </c>
      <c r="AI319" s="3">
        <v>6.3731449613263749</v>
      </c>
      <c r="AJ319" s="2">
        <v>0.39646862245880926</v>
      </c>
      <c r="AK319" s="2">
        <v>0.95912549711718886</v>
      </c>
      <c r="AL319">
        <v>6.707001560728355E-3</v>
      </c>
      <c r="AM319">
        <v>0.84438388022996802</v>
      </c>
    </row>
    <row r="320" spans="1:39" x14ac:dyDescent="0.25">
      <c r="A320">
        <v>198</v>
      </c>
      <c r="B320" t="s">
        <v>1878</v>
      </c>
      <c r="C320" t="s">
        <v>1879</v>
      </c>
      <c r="E320" t="s">
        <v>213</v>
      </c>
      <c r="F320" s="5" t="s">
        <v>927</v>
      </c>
      <c r="G320" t="s">
        <v>29</v>
      </c>
      <c r="H320">
        <v>18012</v>
      </c>
      <c r="I320">
        <v>316.91000000000003</v>
      </c>
      <c r="J320">
        <v>34</v>
      </c>
      <c r="K320">
        <v>34</v>
      </c>
      <c r="L320">
        <v>9</v>
      </c>
      <c r="M320">
        <v>14</v>
      </c>
      <c r="N320">
        <v>13</v>
      </c>
      <c r="O320">
        <v>49</v>
      </c>
      <c r="P320">
        <v>67</v>
      </c>
      <c r="Q320">
        <v>57</v>
      </c>
      <c r="R320">
        <v>25</v>
      </c>
      <c r="S320">
        <v>40</v>
      </c>
      <c r="T320">
        <v>61</v>
      </c>
      <c r="U320">
        <v>41</v>
      </c>
      <c r="V320">
        <v>34</v>
      </c>
      <c r="W320">
        <v>55</v>
      </c>
      <c r="X320" s="3">
        <v>9.5170998821015402</v>
      </c>
      <c r="Y320" s="3">
        <v>13.140618953404079</v>
      </c>
      <c r="Z320" s="3">
        <v>13.436044592485896</v>
      </c>
      <c r="AA320" s="3">
        <v>46.864989114376797</v>
      </c>
      <c r="AB320" s="3">
        <v>62.757949458523029</v>
      </c>
      <c r="AC320" s="3">
        <v>60.429702650290885</v>
      </c>
      <c r="AD320" s="3">
        <v>26.664800844806976</v>
      </c>
      <c r="AE320" s="3">
        <v>36.690316017108493</v>
      </c>
      <c r="AF320" s="3">
        <v>64.497659176029956</v>
      </c>
      <c r="AG320" s="3">
        <v>37.395442724884539</v>
      </c>
      <c r="AH320" s="3">
        <v>35.653985507246375</v>
      </c>
      <c r="AI320" s="3">
        <v>58.42049547882511</v>
      </c>
      <c r="AJ320" s="2">
        <v>0.212250531178867</v>
      </c>
      <c r="AK320" s="2">
        <v>0.97248688087046387</v>
      </c>
      <c r="AL320">
        <v>6.906443100155959E-3</v>
      </c>
      <c r="AM320">
        <v>0.8312501245071795</v>
      </c>
    </row>
    <row r="321" spans="1:39" x14ac:dyDescent="0.25">
      <c r="A321">
        <v>1452</v>
      </c>
      <c r="B321" t="s">
        <v>2718</v>
      </c>
      <c r="C321" t="s">
        <v>2719</v>
      </c>
      <c r="E321" t="s">
        <v>212</v>
      </c>
      <c r="F321" s="5" t="s">
        <v>926</v>
      </c>
      <c r="G321" t="s">
        <v>17</v>
      </c>
      <c r="H321">
        <v>16199</v>
      </c>
      <c r="I321">
        <v>318.04000000000002</v>
      </c>
      <c r="J321">
        <v>26</v>
      </c>
      <c r="K321">
        <v>26</v>
      </c>
      <c r="L321">
        <v>16</v>
      </c>
      <c r="M321">
        <v>13</v>
      </c>
      <c r="N321">
        <v>33</v>
      </c>
      <c r="O321">
        <v>36</v>
      </c>
      <c r="P321">
        <v>37</v>
      </c>
      <c r="Q321">
        <v>54</v>
      </c>
      <c r="R321">
        <v>26</v>
      </c>
      <c r="S321">
        <v>35</v>
      </c>
      <c r="T321">
        <v>45</v>
      </c>
      <c r="U321">
        <v>32</v>
      </c>
      <c r="V321">
        <v>26</v>
      </c>
      <c r="W321">
        <v>47</v>
      </c>
      <c r="X321" s="3">
        <v>16.919288679291625</v>
      </c>
      <c r="Y321" s="3">
        <v>12.202003313875217</v>
      </c>
      <c r="Z321" s="3">
        <v>34.106882427079583</v>
      </c>
      <c r="AA321" s="3">
        <v>34.43142057382785</v>
      </c>
      <c r="AB321" s="3">
        <v>34.65737507410973</v>
      </c>
      <c r="AC321" s="3">
        <v>57.249191984486103</v>
      </c>
      <c r="AD321" s="3">
        <v>27.731392878599255</v>
      </c>
      <c r="AE321" s="3">
        <v>32.104026514969931</v>
      </c>
      <c r="AF321" s="3">
        <v>47.580240375759807</v>
      </c>
      <c r="AG321" s="3">
        <v>29.186687004787931</v>
      </c>
      <c r="AH321" s="3">
        <v>27.264812446717816</v>
      </c>
      <c r="AI321" s="3">
        <v>49.92296886372327</v>
      </c>
      <c r="AJ321" s="2">
        <v>0.50046843079538961</v>
      </c>
      <c r="AK321" s="2">
        <v>1.0097879826859817</v>
      </c>
      <c r="AL321">
        <v>7.031408810436777E-3</v>
      </c>
      <c r="AM321">
        <v>0.89207568077087285</v>
      </c>
    </row>
    <row r="322" spans="1:39" x14ac:dyDescent="0.25">
      <c r="A322">
        <v>1273</v>
      </c>
      <c r="B322" t="s">
        <v>2569</v>
      </c>
      <c r="C322" t="s">
        <v>2570</v>
      </c>
      <c r="E322" t="s">
        <v>116</v>
      </c>
      <c r="F322" s="5" t="s">
        <v>849</v>
      </c>
      <c r="G322" t="s">
        <v>29</v>
      </c>
      <c r="H322">
        <v>45713</v>
      </c>
      <c r="I322">
        <v>378.81</v>
      </c>
      <c r="J322">
        <v>57</v>
      </c>
      <c r="K322">
        <v>57</v>
      </c>
      <c r="L322">
        <v>36</v>
      </c>
      <c r="M322">
        <v>43</v>
      </c>
      <c r="N322">
        <v>32</v>
      </c>
      <c r="O322">
        <v>71</v>
      </c>
      <c r="P322">
        <v>82</v>
      </c>
      <c r="Q322">
        <v>69</v>
      </c>
      <c r="R322">
        <v>53</v>
      </c>
      <c r="S322">
        <v>78</v>
      </c>
      <c r="T322">
        <v>74</v>
      </c>
      <c r="U322">
        <v>69</v>
      </c>
      <c r="V322">
        <v>87</v>
      </c>
      <c r="W322">
        <v>92</v>
      </c>
      <c r="X322" s="3">
        <v>38.068399528406161</v>
      </c>
      <c r="Y322" s="3">
        <v>40.3604724997411</v>
      </c>
      <c r="Z322" s="3">
        <v>33.073340535349892</v>
      </c>
      <c r="AA322" s="3">
        <v>67.906412798382703</v>
      </c>
      <c r="AB322" s="3">
        <v>76.808236650729683</v>
      </c>
      <c r="AC322" s="3">
        <v>73.15174531351002</v>
      </c>
      <c r="AD322" s="3">
        <v>56.529377790990786</v>
      </c>
      <c r="AE322" s="3">
        <v>71.546116233361559</v>
      </c>
      <c r="AF322" s="3">
        <v>78.243061951249459</v>
      </c>
      <c r="AG322" s="3">
        <v>62.933793854073976</v>
      </c>
      <c r="AH322" s="3">
        <v>91.232257033248075</v>
      </c>
      <c r="AI322" s="3">
        <v>97.721556073671081</v>
      </c>
      <c r="AJ322" s="2">
        <v>0.5117917000691411</v>
      </c>
      <c r="AK322" s="2">
        <v>0.81908974587841432</v>
      </c>
      <c r="AL322">
        <v>7.0722816103392112E-3</v>
      </c>
      <c r="AM322">
        <v>7.4426122362875713E-2</v>
      </c>
    </row>
    <row r="323" spans="1:39" x14ac:dyDescent="0.25">
      <c r="A323">
        <v>1171</v>
      </c>
      <c r="B323" t="s">
        <v>2495</v>
      </c>
      <c r="C323" t="s">
        <v>2496</v>
      </c>
      <c r="E323" t="s">
        <v>343</v>
      </c>
      <c r="F323" s="5" t="s">
        <v>1030</v>
      </c>
      <c r="G323" t="s">
        <v>51</v>
      </c>
      <c r="H323">
        <v>103119</v>
      </c>
      <c r="I323">
        <v>269.08999999999997</v>
      </c>
      <c r="J323">
        <v>31</v>
      </c>
      <c r="K323">
        <v>31</v>
      </c>
      <c r="L323">
        <v>8</v>
      </c>
      <c r="M323">
        <v>1</v>
      </c>
      <c r="N323">
        <v>5</v>
      </c>
      <c r="O323">
        <v>21</v>
      </c>
      <c r="P323">
        <v>12</v>
      </c>
      <c r="Q323">
        <v>18</v>
      </c>
      <c r="R323">
        <v>16</v>
      </c>
      <c r="S323">
        <v>8</v>
      </c>
      <c r="T323">
        <v>12</v>
      </c>
      <c r="U323">
        <v>28</v>
      </c>
      <c r="V323">
        <v>12</v>
      </c>
      <c r="W323">
        <v>16</v>
      </c>
      <c r="X323" s="3">
        <v>8.4596443396458127</v>
      </c>
      <c r="Y323" s="3">
        <v>0.93861563952886273</v>
      </c>
      <c r="Z323" s="3">
        <v>5.1677094586484209</v>
      </c>
      <c r="AA323" s="3">
        <v>20.084995334732913</v>
      </c>
      <c r="AB323" s="3">
        <v>11.24022975376532</v>
      </c>
      <c r="AC323" s="3">
        <v>19.083063994828699</v>
      </c>
      <c r="AD323" s="3">
        <v>17.065472540676463</v>
      </c>
      <c r="AE323" s="3">
        <v>7.3380632034216982</v>
      </c>
      <c r="AF323" s="3">
        <v>12.688064100202615</v>
      </c>
      <c r="AG323" s="3">
        <v>25.53835112918944</v>
      </c>
      <c r="AH323" s="3">
        <v>12.583759590792837</v>
      </c>
      <c r="AI323" s="3">
        <v>16.995053230203666</v>
      </c>
      <c r="AJ323" s="2">
        <v>0.28895980606969146</v>
      </c>
      <c r="AK323" s="2">
        <v>0.67295915076152324</v>
      </c>
      <c r="AL323">
        <v>7.7154752921589007E-3</v>
      </c>
      <c r="AM323">
        <v>4.1371677299074379E-2</v>
      </c>
    </row>
    <row r="324" spans="1:39" x14ac:dyDescent="0.25">
      <c r="A324">
        <v>445</v>
      </c>
      <c r="B324" t="s">
        <v>2318</v>
      </c>
      <c r="C324" t="s">
        <v>2319</v>
      </c>
      <c r="E324" t="s">
        <v>337</v>
      </c>
      <c r="F324" s="5" t="s">
        <v>1026</v>
      </c>
      <c r="G324" t="s">
        <v>47</v>
      </c>
      <c r="H324">
        <v>16722</v>
      </c>
      <c r="I324">
        <v>270.98</v>
      </c>
      <c r="J324">
        <v>22</v>
      </c>
      <c r="K324">
        <v>22</v>
      </c>
      <c r="L324">
        <v>10</v>
      </c>
      <c r="M324">
        <v>16</v>
      </c>
      <c r="N324">
        <v>9</v>
      </c>
      <c r="O324">
        <v>18</v>
      </c>
      <c r="P324">
        <v>22</v>
      </c>
      <c r="Q324">
        <v>16</v>
      </c>
      <c r="R324">
        <v>13</v>
      </c>
      <c r="S324">
        <v>24</v>
      </c>
      <c r="T324">
        <v>20</v>
      </c>
      <c r="U324">
        <v>18</v>
      </c>
      <c r="V324">
        <v>23</v>
      </c>
      <c r="W324">
        <v>19</v>
      </c>
      <c r="X324" s="3">
        <v>10.574555424557266</v>
      </c>
      <c r="Y324" s="3">
        <v>15.017850232461804</v>
      </c>
      <c r="Z324" s="3">
        <v>9.3018770255671583</v>
      </c>
      <c r="AA324" s="3">
        <v>17.215710286913925</v>
      </c>
      <c r="AB324" s="3">
        <v>20.607087881903084</v>
      </c>
      <c r="AC324" s="3">
        <v>16.962723550958845</v>
      </c>
      <c r="AD324" s="3">
        <v>13.865696439299628</v>
      </c>
      <c r="AE324" s="3">
        <v>22.014189610265095</v>
      </c>
      <c r="AF324" s="3">
        <v>21.146773500337691</v>
      </c>
      <c r="AG324" s="3">
        <v>16.417511440193213</v>
      </c>
      <c r="AH324" s="3">
        <v>24.118872549019606</v>
      </c>
      <c r="AI324" s="3">
        <v>20.181625710866854</v>
      </c>
      <c r="AJ324" s="2">
        <v>0.63692526030997865</v>
      </c>
      <c r="AK324" s="2">
        <v>0.93920502057938149</v>
      </c>
      <c r="AL324">
        <v>8.0376189665291187E-3</v>
      </c>
      <c r="AM324">
        <v>0.38149230476884166</v>
      </c>
    </row>
    <row r="325" spans="1:39" x14ac:dyDescent="0.25">
      <c r="A325">
        <v>1680</v>
      </c>
      <c r="B325" t="s">
        <v>2812</v>
      </c>
      <c r="C325" t="s">
        <v>2813</v>
      </c>
      <c r="E325" t="s">
        <v>335</v>
      </c>
      <c r="F325" s="5" t="s">
        <v>1024</v>
      </c>
      <c r="G325" t="s">
        <v>29</v>
      </c>
      <c r="H325">
        <v>29454</v>
      </c>
      <c r="I325">
        <v>271.32</v>
      </c>
      <c r="J325">
        <v>25</v>
      </c>
      <c r="K325">
        <v>25</v>
      </c>
      <c r="L325">
        <v>6</v>
      </c>
      <c r="M325">
        <v>8</v>
      </c>
      <c r="N325">
        <v>9</v>
      </c>
      <c r="O325">
        <v>13</v>
      </c>
      <c r="P325">
        <v>17</v>
      </c>
      <c r="Q325">
        <v>16</v>
      </c>
      <c r="R325">
        <v>8</v>
      </c>
      <c r="S325">
        <v>15</v>
      </c>
      <c r="T325">
        <v>21</v>
      </c>
      <c r="U325">
        <v>8</v>
      </c>
      <c r="V325">
        <v>14</v>
      </c>
      <c r="W325">
        <v>37</v>
      </c>
      <c r="X325" s="3">
        <v>6.3447332547343605</v>
      </c>
      <c r="Y325" s="3">
        <v>7.5089251162309019</v>
      </c>
      <c r="Z325" s="3">
        <v>9.3018770255671583</v>
      </c>
      <c r="AA325" s="3">
        <v>12.433568540548947</v>
      </c>
      <c r="AB325" s="3">
        <v>15.923658817834202</v>
      </c>
      <c r="AC325" s="3">
        <v>16.962723550958845</v>
      </c>
      <c r="AD325" s="3">
        <v>8.5327362703382317</v>
      </c>
      <c r="AE325" s="3">
        <v>13.758868506415684</v>
      </c>
      <c r="AF325" s="3">
        <v>22.204112175354574</v>
      </c>
      <c r="AG325" s="3">
        <v>7.2966717511969827</v>
      </c>
      <c r="AH325" s="3">
        <v>14.681052855924978</v>
      </c>
      <c r="AI325" s="3">
        <v>39.301060594845978</v>
      </c>
      <c r="AJ325" s="2">
        <v>0.51093469723417706</v>
      </c>
      <c r="AK325" s="2">
        <v>0.72611943604064033</v>
      </c>
      <c r="AL325">
        <v>8.4903031876529308E-3</v>
      </c>
      <c r="AM325">
        <v>0.43554085882994853</v>
      </c>
    </row>
    <row r="326" spans="1:39" x14ac:dyDescent="0.25">
      <c r="A326">
        <v>609</v>
      </c>
      <c r="B326" t="s">
        <v>1731</v>
      </c>
      <c r="C326" t="s">
        <v>1732</v>
      </c>
      <c r="E326" t="s">
        <v>26</v>
      </c>
      <c r="F326" s="5" t="s">
        <v>789</v>
      </c>
      <c r="G326" t="s">
        <v>17</v>
      </c>
      <c r="H326">
        <v>49671</v>
      </c>
      <c r="I326">
        <v>511.46</v>
      </c>
      <c r="J326">
        <v>182</v>
      </c>
      <c r="K326">
        <v>4</v>
      </c>
      <c r="L326">
        <v>420</v>
      </c>
      <c r="M326">
        <v>389</v>
      </c>
      <c r="N326">
        <v>213</v>
      </c>
      <c r="O326">
        <v>682</v>
      </c>
      <c r="P326">
        <v>637</v>
      </c>
      <c r="Q326">
        <v>363</v>
      </c>
      <c r="R326">
        <v>532</v>
      </c>
      <c r="S326">
        <v>566</v>
      </c>
      <c r="T326">
        <v>327</v>
      </c>
      <c r="U326">
        <v>494</v>
      </c>
      <c r="V326">
        <v>511</v>
      </c>
      <c r="W326">
        <v>406</v>
      </c>
      <c r="X326" s="3">
        <v>444.1313278314052</v>
      </c>
      <c r="Y326" s="3">
        <v>365.12148377672764</v>
      </c>
      <c r="Z326" s="3">
        <v>220.14442293842274</v>
      </c>
      <c r="AA326" s="3">
        <v>652.28413420418315</v>
      </c>
      <c r="AB326" s="3">
        <v>596.66886276237562</v>
      </c>
      <c r="AC326" s="3">
        <v>384.84179056237878</v>
      </c>
      <c r="AD326" s="3">
        <v>567.4269619774924</v>
      </c>
      <c r="AE326" s="3">
        <v>519.16797164208515</v>
      </c>
      <c r="AF326" s="3">
        <v>345.74974673052122</v>
      </c>
      <c r="AG326" s="3">
        <v>450.56948063641369</v>
      </c>
      <c r="AH326" s="3">
        <v>535.85842924126166</v>
      </c>
      <c r="AI326" s="3">
        <v>431.24947571641809</v>
      </c>
      <c r="AJ326" s="2">
        <v>0.63006519692934382</v>
      </c>
      <c r="AK326" s="2">
        <v>1.0103460031915927</v>
      </c>
      <c r="AL326">
        <v>9.3187914012949399E-3</v>
      </c>
      <c r="AM326">
        <v>0.94190126353358972</v>
      </c>
    </row>
    <row r="327" spans="1:39" x14ac:dyDescent="0.25">
      <c r="A327">
        <v>173</v>
      </c>
      <c r="B327" t="s">
        <v>1815</v>
      </c>
      <c r="C327" t="s">
        <v>1816</v>
      </c>
      <c r="E327" t="s">
        <v>139</v>
      </c>
      <c r="F327" s="5" t="s">
        <v>868</v>
      </c>
      <c r="G327" t="s">
        <v>29</v>
      </c>
      <c r="H327">
        <v>30831</v>
      </c>
      <c r="I327">
        <v>357.52</v>
      </c>
      <c r="J327">
        <v>41</v>
      </c>
      <c r="K327">
        <v>5</v>
      </c>
      <c r="L327">
        <v>16</v>
      </c>
      <c r="M327">
        <v>18</v>
      </c>
      <c r="N327">
        <v>30</v>
      </c>
      <c r="O327">
        <v>39</v>
      </c>
      <c r="P327">
        <v>36</v>
      </c>
      <c r="Q327">
        <v>43</v>
      </c>
      <c r="R327">
        <v>20</v>
      </c>
      <c r="S327">
        <v>46</v>
      </c>
      <c r="T327">
        <v>52</v>
      </c>
      <c r="U327">
        <v>33</v>
      </c>
      <c r="V327">
        <v>37</v>
      </c>
      <c r="W327">
        <v>48</v>
      </c>
      <c r="X327" s="3">
        <v>16.919288679291625</v>
      </c>
      <c r="Y327" s="3">
        <v>16.895081511519528</v>
      </c>
      <c r="Z327" s="3">
        <v>31.006256751890529</v>
      </c>
      <c r="AA327" s="3">
        <v>37.300705621646841</v>
      </c>
      <c r="AB327" s="3">
        <v>33.720689261295959</v>
      </c>
      <c r="AC327" s="3">
        <v>45.587319543201893</v>
      </c>
      <c r="AD327" s="3">
        <v>21.33184067584558</v>
      </c>
      <c r="AE327" s="3">
        <v>42.193863419674763</v>
      </c>
      <c r="AF327" s="3">
        <v>54.981611100877998</v>
      </c>
      <c r="AG327" s="3">
        <v>30.098770973687554</v>
      </c>
      <c r="AH327" s="3">
        <v>38.799925404944581</v>
      </c>
      <c r="AI327" s="3">
        <v>50.985159690610999</v>
      </c>
      <c r="AJ327" s="2">
        <v>0.55588149875159176</v>
      </c>
      <c r="AK327" s="2">
        <v>0.98851771274315936</v>
      </c>
      <c r="AL327">
        <v>9.4333778616351519E-3</v>
      </c>
      <c r="AM327">
        <v>0.92219933929163778</v>
      </c>
    </row>
    <row r="328" spans="1:39" x14ac:dyDescent="0.25">
      <c r="A328">
        <v>763</v>
      </c>
      <c r="B328" t="s">
        <v>1456</v>
      </c>
      <c r="C328" t="s">
        <v>1457</v>
      </c>
      <c r="E328" t="s">
        <v>363</v>
      </c>
      <c r="F328" s="5" t="s">
        <v>1047</v>
      </c>
      <c r="G328" t="s">
        <v>51</v>
      </c>
      <c r="H328">
        <v>46580</v>
      </c>
      <c r="I328">
        <v>259.72000000000003</v>
      </c>
      <c r="J328">
        <v>22</v>
      </c>
      <c r="K328">
        <v>1</v>
      </c>
      <c r="L328">
        <v>2</v>
      </c>
      <c r="M328">
        <v>5</v>
      </c>
      <c r="N328">
        <v>4</v>
      </c>
      <c r="O328">
        <v>12</v>
      </c>
      <c r="P328">
        <v>13</v>
      </c>
      <c r="Q328">
        <v>14</v>
      </c>
      <c r="R328">
        <v>9</v>
      </c>
      <c r="S328">
        <v>13</v>
      </c>
      <c r="T328">
        <v>17</v>
      </c>
      <c r="U328">
        <v>8</v>
      </c>
      <c r="V328">
        <v>20</v>
      </c>
      <c r="W328">
        <v>10</v>
      </c>
      <c r="X328" s="3">
        <v>2.1149110849114532</v>
      </c>
      <c r="Y328" s="3">
        <v>4.6930781976443141</v>
      </c>
      <c r="Z328" s="3">
        <v>4.1341675669187365</v>
      </c>
      <c r="AA328" s="3">
        <v>11.47714019127595</v>
      </c>
      <c r="AB328" s="3">
        <v>12.176915566579096</v>
      </c>
      <c r="AC328" s="3">
        <v>14.842383107088988</v>
      </c>
      <c r="AD328" s="3">
        <v>9.5993283041305109</v>
      </c>
      <c r="AE328" s="3">
        <v>11.92435270556026</v>
      </c>
      <c r="AF328" s="3">
        <v>17.974757475287038</v>
      </c>
      <c r="AG328" s="3">
        <v>7.2966717511969827</v>
      </c>
      <c r="AH328" s="3">
        <v>20.972932651321397</v>
      </c>
      <c r="AI328" s="3">
        <v>10.621908268877291</v>
      </c>
      <c r="AJ328" s="2">
        <v>0.28423815740106667</v>
      </c>
      <c r="AK328" s="2">
        <v>1.0156056108876559</v>
      </c>
      <c r="AL328">
        <v>1.0205075048197107E-2</v>
      </c>
      <c r="AM328">
        <v>0.97051569650406877</v>
      </c>
    </row>
    <row r="329" spans="1:39" x14ac:dyDescent="0.25">
      <c r="A329">
        <v>383</v>
      </c>
      <c r="B329" t="s">
        <v>1614</v>
      </c>
      <c r="C329" t="s">
        <v>1615</v>
      </c>
      <c r="E329" t="s">
        <v>96</v>
      </c>
      <c r="F329" s="5" t="s">
        <v>835</v>
      </c>
      <c r="G329" t="s">
        <v>29</v>
      </c>
      <c r="H329">
        <v>50304</v>
      </c>
      <c r="I329">
        <v>391.65</v>
      </c>
      <c r="J329">
        <v>83</v>
      </c>
      <c r="K329">
        <v>81</v>
      </c>
      <c r="L329">
        <v>45</v>
      </c>
      <c r="M329">
        <v>35</v>
      </c>
      <c r="N329">
        <v>84</v>
      </c>
      <c r="O329">
        <v>86</v>
      </c>
      <c r="P329">
        <v>85</v>
      </c>
      <c r="Q329">
        <v>115</v>
      </c>
      <c r="R329">
        <v>64</v>
      </c>
      <c r="S329">
        <v>96</v>
      </c>
      <c r="T329">
        <v>153</v>
      </c>
      <c r="U329">
        <v>78</v>
      </c>
      <c r="V329">
        <v>119</v>
      </c>
      <c r="W329">
        <v>157</v>
      </c>
      <c r="X329" s="3">
        <v>47.585499410507701</v>
      </c>
      <c r="Y329" s="3">
        <v>32.851547383510194</v>
      </c>
      <c r="Z329" s="3">
        <v>86.817518905293483</v>
      </c>
      <c r="AA329" s="3">
        <v>82.252838037477645</v>
      </c>
      <c r="AB329" s="3">
        <v>79.618294089171002</v>
      </c>
      <c r="AC329" s="3">
        <v>121.91957552251669</v>
      </c>
      <c r="AD329" s="3">
        <v>68.261890162705853</v>
      </c>
      <c r="AE329" s="3">
        <v>88.056758441060381</v>
      </c>
      <c r="AF329" s="3">
        <v>161.77281727758333</v>
      </c>
      <c r="AG329" s="3">
        <v>71.142549574170587</v>
      </c>
      <c r="AH329" s="3">
        <v>124.78894927536231</v>
      </c>
      <c r="AI329" s="3">
        <v>166.76395982137348</v>
      </c>
      <c r="AJ329" s="2">
        <v>0.58935885210899464</v>
      </c>
      <c r="AK329" s="2">
        <v>0.87702081257645836</v>
      </c>
      <c r="AL329">
        <v>1.0246649869907561E-2</v>
      </c>
      <c r="AM329">
        <v>0.30739397457430406</v>
      </c>
    </row>
    <row r="330" spans="1:39" x14ac:dyDescent="0.25">
      <c r="A330">
        <v>1942</v>
      </c>
      <c r="B330" t="s">
        <v>2824</v>
      </c>
      <c r="C330" t="s">
        <v>2825</v>
      </c>
      <c r="E330" t="s">
        <v>146</v>
      </c>
      <c r="F330" s="5" t="s">
        <v>868</v>
      </c>
      <c r="G330" t="s">
        <v>29</v>
      </c>
      <c r="H330">
        <v>33957</v>
      </c>
      <c r="I330">
        <v>351.12</v>
      </c>
      <c r="J330">
        <v>38</v>
      </c>
      <c r="K330">
        <v>2</v>
      </c>
      <c r="L330">
        <v>15</v>
      </c>
      <c r="M330">
        <v>16</v>
      </c>
      <c r="N330">
        <v>33</v>
      </c>
      <c r="O330">
        <v>37</v>
      </c>
      <c r="P330">
        <v>34</v>
      </c>
      <c r="Q330">
        <v>45</v>
      </c>
      <c r="R330">
        <v>19</v>
      </c>
      <c r="S330">
        <v>42</v>
      </c>
      <c r="T330">
        <v>52</v>
      </c>
      <c r="U330">
        <v>28</v>
      </c>
      <c r="V330">
        <v>34</v>
      </c>
      <c r="W330">
        <v>48</v>
      </c>
      <c r="X330" s="3">
        <v>15.8618331368359</v>
      </c>
      <c r="Y330" s="3">
        <v>15.017850232461804</v>
      </c>
      <c r="Z330" s="3">
        <v>34.106882427079583</v>
      </c>
      <c r="AA330" s="3">
        <v>35.387848923100847</v>
      </c>
      <c r="AB330" s="3">
        <v>31.847317635668404</v>
      </c>
      <c r="AC330" s="3">
        <v>47.70765998707175</v>
      </c>
      <c r="AD330" s="3">
        <v>20.265248642053301</v>
      </c>
      <c r="AE330" s="3">
        <v>38.524831817963914</v>
      </c>
      <c r="AF330" s="3">
        <v>54.981611100877998</v>
      </c>
      <c r="AG330" s="3">
        <v>25.53835112918944</v>
      </c>
      <c r="AH330" s="3">
        <v>35.653985507246375</v>
      </c>
      <c r="AI330" s="3">
        <v>50.985159690610999</v>
      </c>
      <c r="AJ330" s="2">
        <v>0.56538165755354564</v>
      </c>
      <c r="AK330" s="2">
        <v>1.0142113640083446</v>
      </c>
      <c r="AL330">
        <v>1.0414375414528254E-2</v>
      </c>
      <c r="AM330">
        <v>0.87238553274892849</v>
      </c>
    </row>
    <row r="331" spans="1:39" x14ac:dyDescent="0.25">
      <c r="A331">
        <v>222</v>
      </c>
      <c r="B331" t="s">
        <v>2085</v>
      </c>
      <c r="C331" t="s">
        <v>2086</v>
      </c>
      <c r="E331" t="s">
        <v>463</v>
      </c>
      <c r="F331" s="5" t="s">
        <v>1132</v>
      </c>
      <c r="G331" t="s">
        <v>29</v>
      </c>
      <c r="H331">
        <v>24520</v>
      </c>
      <c r="I331">
        <v>220.93</v>
      </c>
      <c r="J331">
        <v>12</v>
      </c>
      <c r="K331">
        <v>12</v>
      </c>
      <c r="L331">
        <v>7</v>
      </c>
      <c r="M331">
        <v>5</v>
      </c>
      <c r="N331">
        <v>5</v>
      </c>
      <c r="O331">
        <v>14</v>
      </c>
      <c r="P331">
        <v>13</v>
      </c>
      <c r="Q331">
        <v>13</v>
      </c>
      <c r="R331">
        <v>15</v>
      </c>
      <c r="S331">
        <v>11</v>
      </c>
      <c r="T331">
        <v>8</v>
      </c>
      <c r="U331">
        <v>15</v>
      </c>
      <c r="V331">
        <v>10</v>
      </c>
      <c r="W331">
        <v>11</v>
      </c>
      <c r="X331" s="3">
        <v>7.402188797190087</v>
      </c>
      <c r="Y331" s="3">
        <v>4.6930781976443141</v>
      </c>
      <c r="Z331" s="3">
        <v>5.1677094586484209</v>
      </c>
      <c r="AA331" s="3">
        <v>13.389996889821942</v>
      </c>
      <c r="AB331" s="3">
        <v>12.176915566579096</v>
      </c>
      <c r="AC331" s="3">
        <v>13.782212885154062</v>
      </c>
      <c r="AD331" s="3">
        <v>15.998880506884186</v>
      </c>
      <c r="AE331" s="3">
        <v>10.089836904704836</v>
      </c>
      <c r="AF331" s="3">
        <v>8.458709400135076</v>
      </c>
      <c r="AG331" s="3">
        <v>13.681259533494343</v>
      </c>
      <c r="AH331" s="3">
        <v>10.486466325660698</v>
      </c>
      <c r="AI331" s="3">
        <v>11.684099095765021</v>
      </c>
      <c r="AJ331" s="2">
        <v>0.43871309218789811</v>
      </c>
      <c r="AK331" s="2">
        <v>0.96361696664434504</v>
      </c>
      <c r="AL331">
        <v>1.0508592206150157E-2</v>
      </c>
      <c r="AM331">
        <v>0.81132392140944443</v>
      </c>
    </row>
    <row r="332" spans="1:39" x14ac:dyDescent="0.25">
      <c r="A332">
        <v>2157</v>
      </c>
      <c r="B332" t="s">
        <v>2844</v>
      </c>
      <c r="C332" t="s">
        <v>2845</v>
      </c>
      <c r="E332" t="s">
        <v>136</v>
      </c>
      <c r="F332" s="5" t="s">
        <v>865</v>
      </c>
      <c r="G332" t="s">
        <v>29</v>
      </c>
      <c r="H332">
        <v>54219</v>
      </c>
      <c r="I332">
        <v>364.75</v>
      </c>
      <c r="J332">
        <v>52</v>
      </c>
      <c r="K332">
        <v>52</v>
      </c>
      <c r="L332">
        <v>30</v>
      </c>
      <c r="M332">
        <v>18</v>
      </c>
      <c r="N332">
        <v>56</v>
      </c>
      <c r="O332">
        <v>49</v>
      </c>
      <c r="P332">
        <v>41</v>
      </c>
      <c r="Q332">
        <v>71</v>
      </c>
      <c r="R332">
        <v>31</v>
      </c>
      <c r="S332">
        <v>40</v>
      </c>
      <c r="T332">
        <v>84</v>
      </c>
      <c r="U332">
        <v>55</v>
      </c>
      <c r="V332">
        <v>35</v>
      </c>
      <c r="W332">
        <v>96</v>
      </c>
      <c r="X332" s="3">
        <v>31.7236662736718</v>
      </c>
      <c r="Y332" s="3">
        <v>16.895081511519528</v>
      </c>
      <c r="Z332" s="3">
        <v>57.878345936862317</v>
      </c>
      <c r="AA332" s="3">
        <v>46.864989114376797</v>
      </c>
      <c r="AB332" s="3">
        <v>38.404118325364841</v>
      </c>
      <c r="AC332" s="3">
        <v>75.27208575737987</v>
      </c>
      <c r="AD332" s="3">
        <v>33.064353047560651</v>
      </c>
      <c r="AE332" s="3">
        <v>36.690316017108493</v>
      </c>
      <c r="AF332" s="3">
        <v>88.816448701418295</v>
      </c>
      <c r="AG332" s="3">
        <v>50.164618289479257</v>
      </c>
      <c r="AH332" s="3">
        <v>36.702632139812444</v>
      </c>
      <c r="AI332" s="3">
        <v>101.970319381222</v>
      </c>
      <c r="AJ332" s="2">
        <v>0.66336303849000633</v>
      </c>
      <c r="AK332" s="2">
        <v>0.83972229639050811</v>
      </c>
      <c r="AL332">
        <v>1.0539972413873758E-2</v>
      </c>
      <c r="AM332">
        <v>0.19003288858919931</v>
      </c>
    </row>
    <row r="333" spans="1:39" x14ac:dyDescent="0.25">
      <c r="A333">
        <v>1480</v>
      </c>
      <c r="B333" t="s">
        <v>2756</v>
      </c>
      <c r="C333" t="s">
        <v>2757</v>
      </c>
      <c r="E333" t="s">
        <v>25</v>
      </c>
      <c r="F333" s="5" t="s">
        <v>788</v>
      </c>
      <c r="G333" t="s">
        <v>17</v>
      </c>
      <c r="H333">
        <v>49572</v>
      </c>
      <c r="I333">
        <v>519.76</v>
      </c>
      <c r="J333">
        <v>172</v>
      </c>
      <c r="K333">
        <v>3</v>
      </c>
      <c r="L333">
        <v>421</v>
      </c>
      <c r="M333">
        <v>357</v>
      </c>
      <c r="N333">
        <v>263</v>
      </c>
      <c r="O333">
        <v>666</v>
      </c>
      <c r="P333">
        <v>617</v>
      </c>
      <c r="Q333">
        <v>419</v>
      </c>
      <c r="R333">
        <v>511</v>
      </c>
      <c r="S333">
        <v>537</v>
      </c>
      <c r="T333">
        <v>386</v>
      </c>
      <c r="U333">
        <v>503</v>
      </c>
      <c r="V333">
        <v>498</v>
      </c>
      <c r="W333">
        <v>469</v>
      </c>
      <c r="X333" s="3">
        <v>445.18878337386093</v>
      </c>
      <c r="Y333" s="3">
        <v>335.08578331180399</v>
      </c>
      <c r="Z333" s="3">
        <v>271.82151752490694</v>
      </c>
      <c r="AA333" s="3">
        <v>636.98128061581531</v>
      </c>
      <c r="AB333" s="3">
        <v>577.93514650610018</v>
      </c>
      <c r="AC333" s="3">
        <v>444.21132299073474</v>
      </c>
      <c r="AD333" s="3">
        <v>545.02852926785454</v>
      </c>
      <c r="AE333" s="3">
        <v>492.56749252968149</v>
      </c>
      <c r="AF333" s="3">
        <v>408.13272855651746</v>
      </c>
      <c r="AG333" s="3">
        <v>458.77823635651026</v>
      </c>
      <c r="AH333" s="3">
        <v>522.22602301790278</v>
      </c>
      <c r="AI333" s="3">
        <v>498.16749781034503</v>
      </c>
      <c r="AJ333" s="2">
        <v>0.63412602443611554</v>
      </c>
      <c r="AK333" s="2">
        <v>0.97739072107869662</v>
      </c>
      <c r="AL333">
        <v>1.0613003377644311E-2</v>
      </c>
      <c r="AM333">
        <v>0.84934207345054635</v>
      </c>
    </row>
    <row r="334" spans="1:39" x14ac:dyDescent="0.25">
      <c r="A334">
        <v>1944</v>
      </c>
      <c r="B334" t="s">
        <v>2748</v>
      </c>
      <c r="C334" t="s">
        <v>2749</v>
      </c>
      <c r="E334" t="s">
        <v>227</v>
      </c>
      <c r="F334" s="5" t="s">
        <v>937</v>
      </c>
      <c r="G334" t="s">
        <v>51</v>
      </c>
      <c r="H334">
        <v>50511</v>
      </c>
      <c r="I334">
        <v>310.83</v>
      </c>
      <c r="J334">
        <v>46</v>
      </c>
      <c r="K334">
        <v>46</v>
      </c>
      <c r="L334">
        <v>25</v>
      </c>
      <c r="M334">
        <v>15</v>
      </c>
      <c r="N334">
        <v>22</v>
      </c>
      <c r="O334">
        <v>39</v>
      </c>
      <c r="P334">
        <v>29</v>
      </c>
      <c r="Q334">
        <v>30</v>
      </c>
      <c r="R334">
        <v>38</v>
      </c>
      <c r="S334">
        <v>34</v>
      </c>
      <c r="T334">
        <v>21</v>
      </c>
      <c r="U334">
        <v>38</v>
      </c>
      <c r="V334">
        <v>29</v>
      </c>
      <c r="W334">
        <v>21</v>
      </c>
      <c r="X334" s="3">
        <v>26.436388561393166</v>
      </c>
      <c r="Y334" s="3">
        <v>14.079234592932941</v>
      </c>
      <c r="Z334" s="3">
        <v>22.737921618053054</v>
      </c>
      <c r="AA334" s="3">
        <v>37.300705621646841</v>
      </c>
      <c r="AB334" s="3">
        <v>27.163888571599522</v>
      </c>
      <c r="AC334" s="3">
        <v>31.805106658047833</v>
      </c>
      <c r="AD334" s="3">
        <v>40.530497284106602</v>
      </c>
      <c r="AE334" s="3">
        <v>31.186768614542217</v>
      </c>
      <c r="AF334" s="3">
        <v>22.204112175354574</v>
      </c>
      <c r="AG334" s="3">
        <v>34.659190818185671</v>
      </c>
      <c r="AH334" s="3">
        <v>30.410752344416025</v>
      </c>
      <c r="AI334" s="3">
        <v>22.306007364642312</v>
      </c>
      <c r="AJ334" s="2">
        <v>0.65704519919601267</v>
      </c>
      <c r="AK334" s="2">
        <v>1.0749110883173569</v>
      </c>
      <c r="AL334">
        <v>1.0962988965840784E-2</v>
      </c>
      <c r="AM334">
        <v>0.36200431049438997</v>
      </c>
    </row>
    <row r="335" spans="1:39" x14ac:dyDescent="0.25">
      <c r="A335">
        <v>1499</v>
      </c>
      <c r="B335" t="s">
        <v>2716</v>
      </c>
      <c r="C335" t="s">
        <v>2717</v>
      </c>
      <c r="E335" t="s">
        <v>22</v>
      </c>
      <c r="F335" s="5" t="s">
        <v>786</v>
      </c>
      <c r="G335" t="s">
        <v>17</v>
      </c>
      <c r="H335">
        <v>49831</v>
      </c>
      <c r="I335">
        <v>546</v>
      </c>
      <c r="J335">
        <v>216</v>
      </c>
      <c r="K335">
        <v>3</v>
      </c>
      <c r="L335">
        <v>563</v>
      </c>
      <c r="M335">
        <v>512</v>
      </c>
      <c r="N335">
        <v>344</v>
      </c>
      <c r="O335">
        <v>899</v>
      </c>
      <c r="P335">
        <v>868</v>
      </c>
      <c r="Q335">
        <v>555</v>
      </c>
      <c r="R335">
        <v>707</v>
      </c>
      <c r="S335">
        <v>756</v>
      </c>
      <c r="T335">
        <v>505</v>
      </c>
      <c r="U335">
        <v>673</v>
      </c>
      <c r="V335">
        <v>703</v>
      </c>
      <c r="W335">
        <v>603</v>
      </c>
      <c r="X335" s="3">
        <v>595.34747040257412</v>
      </c>
      <c r="Y335" s="3">
        <v>480.57120743877772</v>
      </c>
      <c r="Z335" s="3">
        <v>355.5384107550114</v>
      </c>
      <c r="AA335" s="3">
        <v>859.82908599642326</v>
      </c>
      <c r="AB335" s="3">
        <v>813.04328552235802</v>
      </c>
      <c r="AC335" s="3">
        <v>588.39447317388488</v>
      </c>
      <c r="AD335" s="3">
        <v>754.0805678911413</v>
      </c>
      <c r="AE335" s="3">
        <v>693.44697272335043</v>
      </c>
      <c r="AF335" s="3">
        <v>533.95603088352675</v>
      </c>
      <c r="AG335" s="3">
        <v>613.83251106944613</v>
      </c>
      <c r="AH335" s="3">
        <v>737.19858269394706</v>
      </c>
      <c r="AI335" s="3">
        <v>640.50106861330073</v>
      </c>
      <c r="AJ335" s="2">
        <v>0.63303324503964764</v>
      </c>
      <c r="AK335" s="2">
        <v>0.99495434165286922</v>
      </c>
      <c r="AL335">
        <v>1.1100925495301464E-2</v>
      </c>
      <c r="AM335">
        <v>0.96803225719997243</v>
      </c>
    </row>
    <row r="336" spans="1:39" x14ac:dyDescent="0.25">
      <c r="A336">
        <v>115</v>
      </c>
      <c r="B336" t="s">
        <v>1856</v>
      </c>
      <c r="C336" t="s">
        <v>1857</v>
      </c>
      <c r="E336" t="s">
        <v>220</v>
      </c>
      <c r="F336" s="5" t="s">
        <v>931</v>
      </c>
      <c r="G336" t="s">
        <v>47</v>
      </c>
      <c r="H336">
        <v>36394</v>
      </c>
      <c r="I336">
        <v>314.36</v>
      </c>
      <c r="J336">
        <v>30</v>
      </c>
      <c r="K336">
        <v>30</v>
      </c>
      <c r="L336">
        <v>12</v>
      </c>
      <c r="M336">
        <v>19</v>
      </c>
      <c r="N336">
        <v>13</v>
      </c>
      <c r="O336">
        <v>43</v>
      </c>
      <c r="P336">
        <v>42</v>
      </c>
      <c r="Q336">
        <v>32</v>
      </c>
      <c r="R336">
        <v>35</v>
      </c>
      <c r="S336">
        <v>46</v>
      </c>
      <c r="T336">
        <v>40</v>
      </c>
      <c r="U336">
        <v>40</v>
      </c>
      <c r="V336">
        <v>52</v>
      </c>
      <c r="W336">
        <v>53</v>
      </c>
      <c r="X336" s="3">
        <v>12.689466509468721</v>
      </c>
      <c r="Y336" s="3">
        <v>17.833697151048394</v>
      </c>
      <c r="Z336" s="3">
        <v>13.436044592485896</v>
      </c>
      <c r="AA336" s="3">
        <v>41.126419018738822</v>
      </c>
      <c r="AB336" s="3">
        <v>39.340804138178619</v>
      </c>
      <c r="AC336" s="3">
        <v>33.92544710191769</v>
      </c>
      <c r="AD336" s="3">
        <v>37.330721182729768</v>
      </c>
      <c r="AE336" s="3">
        <v>42.193863419674763</v>
      </c>
      <c r="AF336" s="3">
        <v>42.293547000675382</v>
      </c>
      <c r="AG336" s="3">
        <v>36.483358755984916</v>
      </c>
      <c r="AH336" s="3">
        <v>54.529624893435631</v>
      </c>
      <c r="AI336" s="3">
        <v>56.296113825049652</v>
      </c>
      <c r="AJ336" s="2">
        <v>0.3842834348873661</v>
      </c>
      <c r="AK336" s="2">
        <v>0.82695592934572093</v>
      </c>
      <c r="AL336">
        <v>1.112236400311228E-2</v>
      </c>
      <c r="AM336">
        <v>0.2121613683802277</v>
      </c>
    </row>
    <row r="337" spans="1:39" x14ac:dyDescent="0.25">
      <c r="A337">
        <v>1020</v>
      </c>
      <c r="B337" t="s">
        <v>2455</v>
      </c>
      <c r="C337" t="s">
        <v>2456</v>
      </c>
      <c r="E337" t="s">
        <v>216</v>
      </c>
      <c r="F337" s="5" t="s">
        <v>929</v>
      </c>
      <c r="G337" t="s">
        <v>47</v>
      </c>
      <c r="H337">
        <v>69308</v>
      </c>
      <c r="I337">
        <v>316.23</v>
      </c>
      <c r="J337">
        <v>42</v>
      </c>
      <c r="K337">
        <v>42</v>
      </c>
      <c r="L337">
        <v>26</v>
      </c>
      <c r="M337">
        <v>21</v>
      </c>
      <c r="N337">
        <v>12</v>
      </c>
      <c r="O337">
        <v>42</v>
      </c>
      <c r="P337">
        <v>34</v>
      </c>
      <c r="Q337">
        <v>20</v>
      </c>
      <c r="R337">
        <v>50</v>
      </c>
      <c r="S337">
        <v>34</v>
      </c>
      <c r="T337">
        <v>11</v>
      </c>
      <c r="U337">
        <v>55</v>
      </c>
      <c r="V337">
        <v>20</v>
      </c>
      <c r="W337">
        <v>16</v>
      </c>
      <c r="X337" s="3">
        <v>27.493844103848893</v>
      </c>
      <c r="Y337" s="3">
        <v>19.710928430106119</v>
      </c>
      <c r="Z337" s="3">
        <v>12.402502700756211</v>
      </c>
      <c r="AA337" s="3">
        <v>40.169990669465825</v>
      </c>
      <c r="AB337" s="3">
        <v>31.847317635668404</v>
      </c>
      <c r="AC337" s="3">
        <v>21.203404438698556</v>
      </c>
      <c r="AD337" s="3">
        <v>53.329601689613952</v>
      </c>
      <c r="AE337" s="3">
        <v>31.186768614542217</v>
      </c>
      <c r="AF337" s="3">
        <v>11.63072542518573</v>
      </c>
      <c r="AG337" s="3">
        <v>50.164618289479257</v>
      </c>
      <c r="AH337" s="3">
        <v>20.972932651321397</v>
      </c>
      <c r="AI337" s="3">
        <v>16.995053230203666</v>
      </c>
      <c r="AJ337" s="2">
        <v>0.63942093425642321</v>
      </c>
      <c r="AK337" s="2">
        <v>1.0909367382675657</v>
      </c>
      <c r="AL337">
        <v>1.1496681788223191E-2</v>
      </c>
      <c r="AM337">
        <v>0.61321297740853342</v>
      </c>
    </row>
    <row r="338" spans="1:39" x14ac:dyDescent="0.25">
      <c r="A338">
        <v>161</v>
      </c>
      <c r="B338" t="s">
        <v>1874</v>
      </c>
      <c r="C338" t="s">
        <v>1875</v>
      </c>
      <c r="E338" t="s">
        <v>58</v>
      </c>
      <c r="F338" s="5" t="s">
        <v>806</v>
      </c>
      <c r="G338" t="s">
        <v>17</v>
      </c>
      <c r="H338">
        <v>94348</v>
      </c>
      <c r="I338">
        <v>443.55</v>
      </c>
      <c r="J338">
        <v>91</v>
      </c>
      <c r="K338">
        <v>8</v>
      </c>
      <c r="L338">
        <v>223</v>
      </c>
      <c r="M338">
        <v>245</v>
      </c>
      <c r="N338">
        <v>54</v>
      </c>
      <c r="O338">
        <v>405</v>
      </c>
      <c r="P338">
        <v>441</v>
      </c>
      <c r="Q338">
        <v>169</v>
      </c>
      <c r="R338">
        <v>386</v>
      </c>
      <c r="S338">
        <v>397</v>
      </c>
      <c r="T338">
        <v>151</v>
      </c>
      <c r="U338">
        <v>398</v>
      </c>
      <c r="V338">
        <v>341</v>
      </c>
      <c r="W338">
        <v>139</v>
      </c>
      <c r="X338" s="3">
        <v>235.81258596762706</v>
      </c>
      <c r="Y338" s="3">
        <v>229.96083168457139</v>
      </c>
      <c r="Z338" s="3">
        <v>55.81126215340295</v>
      </c>
      <c r="AA338" s="3">
        <v>387.35348145556333</v>
      </c>
      <c r="AB338" s="3">
        <v>413.07844345087545</v>
      </c>
      <c r="AC338" s="3">
        <v>179.1687675070028</v>
      </c>
      <c r="AD338" s="3">
        <v>411.70452504381973</v>
      </c>
      <c r="AE338" s="3">
        <v>364.15138646980176</v>
      </c>
      <c r="AF338" s="3">
        <v>159.65813992754957</v>
      </c>
      <c r="AG338" s="3">
        <v>363.0094196220499</v>
      </c>
      <c r="AH338" s="3">
        <v>357.58850170502978</v>
      </c>
      <c r="AI338" s="3">
        <v>147.64452493739435</v>
      </c>
      <c r="AJ338" s="2">
        <v>0.53244621389616775</v>
      </c>
      <c r="AK338" s="2">
        <v>1.0774802078222809</v>
      </c>
      <c r="AL338">
        <v>1.254176413100028E-2</v>
      </c>
      <c r="AM338">
        <v>0.23216311097429332</v>
      </c>
    </row>
    <row r="339" spans="1:39" x14ac:dyDescent="0.25">
      <c r="A339">
        <v>87</v>
      </c>
      <c r="B339" t="s">
        <v>1880</v>
      </c>
      <c r="C339" t="s">
        <v>1881</v>
      </c>
      <c r="E339" t="s">
        <v>291</v>
      </c>
      <c r="F339" s="5" t="s">
        <v>987</v>
      </c>
      <c r="G339" t="s">
        <v>51</v>
      </c>
      <c r="H339">
        <v>33970</v>
      </c>
      <c r="I339">
        <v>288.26</v>
      </c>
      <c r="J339">
        <v>26</v>
      </c>
      <c r="K339">
        <v>26</v>
      </c>
      <c r="L339">
        <v>6</v>
      </c>
      <c r="M339">
        <v>11</v>
      </c>
      <c r="N339">
        <v>8</v>
      </c>
      <c r="O339">
        <v>21</v>
      </c>
      <c r="P339">
        <v>21</v>
      </c>
      <c r="Q339">
        <v>18</v>
      </c>
      <c r="R339">
        <v>12</v>
      </c>
      <c r="S339">
        <v>27</v>
      </c>
      <c r="T339">
        <v>22</v>
      </c>
      <c r="U339">
        <v>20</v>
      </c>
      <c r="V339">
        <v>25</v>
      </c>
      <c r="W339">
        <v>25</v>
      </c>
      <c r="X339" s="3">
        <v>6.3447332547343605</v>
      </c>
      <c r="Y339" s="3">
        <v>10.324772034817491</v>
      </c>
      <c r="Z339" s="3">
        <v>8.2683351338374731</v>
      </c>
      <c r="AA339" s="3">
        <v>20.084995334732913</v>
      </c>
      <c r="AB339" s="3">
        <v>19.67040206908931</v>
      </c>
      <c r="AC339" s="3">
        <v>19.083063994828699</v>
      </c>
      <c r="AD339" s="3">
        <v>12.799104405507348</v>
      </c>
      <c r="AE339" s="3">
        <v>24.76596331154823</v>
      </c>
      <c r="AF339" s="3">
        <v>23.26145085037146</v>
      </c>
      <c r="AG339" s="3">
        <v>18.241679377992458</v>
      </c>
      <c r="AH339" s="3">
        <v>26.216165814151747</v>
      </c>
      <c r="AI339" s="3">
        <v>26.554770672193229</v>
      </c>
      <c r="AJ339" s="2">
        <v>0.42383569914289282</v>
      </c>
      <c r="AK339" s="2">
        <v>0.85655932860761064</v>
      </c>
      <c r="AL339">
        <v>1.2814337994748739E-2</v>
      </c>
      <c r="AM339">
        <v>9.8653087844386422E-2</v>
      </c>
    </row>
    <row r="340" spans="1:39" x14ac:dyDescent="0.25">
      <c r="A340">
        <v>1641</v>
      </c>
      <c r="B340" t="s">
        <v>2591</v>
      </c>
      <c r="C340" t="s">
        <v>2592</v>
      </c>
      <c r="E340" t="s">
        <v>455</v>
      </c>
      <c r="F340" s="5" t="s">
        <v>1124</v>
      </c>
      <c r="G340" t="s">
        <v>51</v>
      </c>
      <c r="H340">
        <v>26535</v>
      </c>
      <c r="I340">
        <v>225.93</v>
      </c>
      <c r="J340">
        <v>14</v>
      </c>
      <c r="K340">
        <v>14</v>
      </c>
      <c r="L340">
        <v>2</v>
      </c>
      <c r="M340">
        <v>2</v>
      </c>
      <c r="N340">
        <v>4</v>
      </c>
      <c r="O340">
        <v>8</v>
      </c>
      <c r="P340">
        <v>6</v>
      </c>
      <c r="Q340">
        <v>8</v>
      </c>
      <c r="R340">
        <v>7</v>
      </c>
      <c r="S340">
        <v>8</v>
      </c>
      <c r="T340">
        <v>12</v>
      </c>
      <c r="U340">
        <v>6</v>
      </c>
      <c r="V340">
        <v>9</v>
      </c>
      <c r="W340">
        <v>16</v>
      </c>
      <c r="X340" s="3">
        <v>2.1149110849114532</v>
      </c>
      <c r="Y340" s="3">
        <v>1.8772312790577255</v>
      </c>
      <c r="Z340" s="3">
        <v>4.1341675669187365</v>
      </c>
      <c r="AA340" s="3">
        <v>7.6514267941839673</v>
      </c>
      <c r="AB340" s="3">
        <v>5.6201148768826599</v>
      </c>
      <c r="AC340" s="3">
        <v>8.4813617754794226</v>
      </c>
      <c r="AD340" s="3">
        <v>7.4661442365459534</v>
      </c>
      <c r="AE340" s="3">
        <v>7.3380632034216982</v>
      </c>
      <c r="AF340" s="3">
        <v>12.688064100202615</v>
      </c>
      <c r="AG340" s="3">
        <v>5.4725038133977373</v>
      </c>
      <c r="AH340" s="3">
        <v>9.4378196930946281</v>
      </c>
      <c r="AI340" s="3">
        <v>16.995053230203666</v>
      </c>
      <c r="AJ340" s="2">
        <v>0.37357357609097558</v>
      </c>
      <c r="AK340" s="2">
        <v>0.86168145786380801</v>
      </c>
      <c r="AL340">
        <v>1.3189485411291032E-2</v>
      </c>
      <c r="AM340">
        <v>0.50905214975915647</v>
      </c>
    </row>
    <row r="341" spans="1:39" x14ac:dyDescent="0.25">
      <c r="A341">
        <v>101</v>
      </c>
      <c r="B341" t="s">
        <v>1616</v>
      </c>
      <c r="C341" t="s">
        <v>1617</v>
      </c>
      <c r="E341" t="s">
        <v>93</v>
      </c>
      <c r="F341" s="5"/>
      <c r="G341" t="s">
        <v>17</v>
      </c>
      <c r="H341">
        <v>66728</v>
      </c>
      <c r="I341">
        <v>394.24</v>
      </c>
      <c r="J341">
        <v>54</v>
      </c>
      <c r="K341">
        <v>6</v>
      </c>
      <c r="L341">
        <v>140</v>
      </c>
      <c r="M341">
        <v>132</v>
      </c>
      <c r="N341">
        <v>46</v>
      </c>
      <c r="O341">
        <v>277</v>
      </c>
      <c r="P341">
        <v>298</v>
      </c>
      <c r="Q341">
        <v>145</v>
      </c>
      <c r="R341">
        <v>273</v>
      </c>
      <c r="S341">
        <v>260</v>
      </c>
      <c r="T341">
        <v>131</v>
      </c>
      <c r="U341">
        <v>271</v>
      </c>
      <c r="V341">
        <v>238</v>
      </c>
      <c r="W341">
        <v>114</v>
      </c>
      <c r="X341" s="3">
        <v>148.04377594380173</v>
      </c>
      <c r="Y341" s="3">
        <v>123.89726441780989</v>
      </c>
      <c r="Z341" s="3">
        <v>47.542927019565475</v>
      </c>
      <c r="AA341" s="3">
        <v>264.93065274861988</v>
      </c>
      <c r="AB341" s="3">
        <v>279.1323722185054</v>
      </c>
      <c r="AC341" s="3">
        <v>153.72468218056454</v>
      </c>
      <c r="AD341" s="3">
        <v>291.17962522529217</v>
      </c>
      <c r="AE341" s="3">
        <v>238.4870541112052</v>
      </c>
      <c r="AF341" s="3">
        <v>138.51136642721187</v>
      </c>
      <c r="AG341" s="3">
        <v>247.17475557179779</v>
      </c>
      <c r="AH341" s="3">
        <v>249.57789855072463</v>
      </c>
      <c r="AI341" s="3">
        <v>121.08975426520114</v>
      </c>
      <c r="AJ341" s="2">
        <v>0.45785267368368371</v>
      </c>
      <c r="AK341" s="2">
        <v>1.0814700264867507</v>
      </c>
      <c r="AL341">
        <v>1.3659843804336023E-2</v>
      </c>
      <c r="AM341">
        <v>0.40215601117059385</v>
      </c>
    </row>
    <row r="342" spans="1:39" x14ac:dyDescent="0.25">
      <c r="A342">
        <v>1718</v>
      </c>
      <c r="B342" t="s">
        <v>2762</v>
      </c>
      <c r="C342" t="s">
        <v>2763</v>
      </c>
      <c r="E342" t="s">
        <v>140</v>
      </c>
      <c r="F342" s="5" t="s">
        <v>869</v>
      </c>
      <c r="G342" t="s">
        <v>17</v>
      </c>
      <c r="H342">
        <v>45362</v>
      </c>
      <c r="I342">
        <v>356.78</v>
      </c>
      <c r="J342">
        <v>71</v>
      </c>
      <c r="K342">
        <v>2</v>
      </c>
      <c r="L342">
        <v>121</v>
      </c>
      <c r="M342">
        <v>87</v>
      </c>
      <c r="N342">
        <v>70</v>
      </c>
      <c r="O342">
        <v>190</v>
      </c>
      <c r="P342">
        <v>134</v>
      </c>
      <c r="Q342">
        <v>131</v>
      </c>
      <c r="R342">
        <v>133</v>
      </c>
      <c r="S342">
        <v>123</v>
      </c>
      <c r="T342">
        <v>113</v>
      </c>
      <c r="U342">
        <v>141</v>
      </c>
      <c r="V342">
        <v>115</v>
      </c>
      <c r="W342">
        <v>138</v>
      </c>
      <c r="X342" s="3">
        <v>127.95212063714293</v>
      </c>
      <c r="Y342" s="3">
        <v>81.659560639011062</v>
      </c>
      <c r="Z342" s="3">
        <v>72.3479324210779</v>
      </c>
      <c r="AA342" s="3">
        <v>181.72138636186921</v>
      </c>
      <c r="AB342" s="3">
        <v>125.51589891704606</v>
      </c>
      <c r="AC342" s="3">
        <v>138.88229907347554</v>
      </c>
      <c r="AD342" s="3">
        <v>141.8567404943731</v>
      </c>
      <c r="AE342" s="3">
        <v>112.82272175260862</v>
      </c>
      <c r="AF342" s="3">
        <v>119.47927027690795</v>
      </c>
      <c r="AG342" s="3">
        <v>128.60383961484683</v>
      </c>
      <c r="AH342" s="3">
        <v>120.59436274509802</v>
      </c>
      <c r="AI342" s="3">
        <v>146.58233411050662</v>
      </c>
      <c r="AJ342" s="2">
        <v>0.632026980179627</v>
      </c>
      <c r="AK342" s="2">
        <v>0.9453692085533465</v>
      </c>
      <c r="AL342">
        <v>1.4085399333878085E-2</v>
      </c>
      <c r="AM342">
        <v>0.59931041447726385</v>
      </c>
    </row>
    <row r="343" spans="1:39" x14ac:dyDescent="0.25">
      <c r="A343">
        <v>461</v>
      </c>
      <c r="B343" t="s">
        <v>1588</v>
      </c>
      <c r="C343" t="s">
        <v>1589</v>
      </c>
      <c r="E343" t="s">
        <v>274</v>
      </c>
      <c r="F343" s="5" t="s">
        <v>973</v>
      </c>
      <c r="G343" t="s">
        <v>203</v>
      </c>
      <c r="H343">
        <v>14044</v>
      </c>
      <c r="I343">
        <v>293.94</v>
      </c>
      <c r="J343">
        <v>31</v>
      </c>
      <c r="K343">
        <v>31</v>
      </c>
      <c r="L343">
        <v>28</v>
      </c>
      <c r="M343">
        <v>17</v>
      </c>
      <c r="N343">
        <v>31</v>
      </c>
      <c r="O343">
        <v>53</v>
      </c>
      <c r="P343">
        <v>51</v>
      </c>
      <c r="Q343">
        <v>54</v>
      </c>
      <c r="R343">
        <v>48</v>
      </c>
      <c r="S343">
        <v>45</v>
      </c>
      <c r="T343">
        <v>44</v>
      </c>
      <c r="U343">
        <v>57</v>
      </c>
      <c r="V343">
        <v>38</v>
      </c>
      <c r="W343">
        <v>49</v>
      </c>
      <c r="X343" s="3">
        <v>29.608755188760348</v>
      </c>
      <c r="Y343" s="3">
        <v>15.956465871990668</v>
      </c>
      <c r="Z343" s="3">
        <v>32.039798643620209</v>
      </c>
      <c r="AA343" s="3">
        <v>50.690702511468785</v>
      </c>
      <c r="AB343" s="3">
        <v>47.770976453502605</v>
      </c>
      <c r="AC343" s="3">
        <v>57.249191984486103</v>
      </c>
      <c r="AD343" s="3">
        <v>51.196417622029394</v>
      </c>
      <c r="AE343" s="3">
        <v>41.276605519247049</v>
      </c>
      <c r="AF343" s="3">
        <v>46.522901700742921</v>
      </c>
      <c r="AG343" s="3">
        <v>51.988786227278503</v>
      </c>
      <c r="AH343" s="3">
        <v>39.84857203751065</v>
      </c>
      <c r="AI343" s="3">
        <v>52.047350517498728</v>
      </c>
      <c r="AJ343" s="2">
        <v>0.49839179006044598</v>
      </c>
      <c r="AK343" s="2">
        <v>0.96602290832957272</v>
      </c>
      <c r="AL343">
        <v>1.4108510327662251E-2</v>
      </c>
      <c r="AM343">
        <v>0.51004247939744962</v>
      </c>
    </row>
    <row r="344" spans="1:39" x14ac:dyDescent="0.25">
      <c r="A344">
        <v>489</v>
      </c>
      <c r="B344" t="s">
        <v>2236</v>
      </c>
      <c r="C344" t="s">
        <v>2237</v>
      </c>
      <c r="E344" t="s">
        <v>94</v>
      </c>
      <c r="F344" s="5" t="s">
        <v>833</v>
      </c>
      <c r="G344" t="s">
        <v>29</v>
      </c>
      <c r="H344">
        <v>39862</v>
      </c>
      <c r="I344">
        <v>394.15</v>
      </c>
      <c r="J344">
        <v>72</v>
      </c>
      <c r="K344">
        <v>6</v>
      </c>
      <c r="L344">
        <v>78</v>
      </c>
      <c r="M344">
        <v>54</v>
      </c>
      <c r="N344">
        <v>70</v>
      </c>
      <c r="O344">
        <v>160</v>
      </c>
      <c r="P344">
        <v>164</v>
      </c>
      <c r="Q344">
        <v>140</v>
      </c>
      <c r="R344">
        <v>136</v>
      </c>
      <c r="S344">
        <v>136</v>
      </c>
      <c r="T344">
        <v>147</v>
      </c>
      <c r="U344">
        <v>159</v>
      </c>
      <c r="V344">
        <v>148</v>
      </c>
      <c r="W344">
        <v>147</v>
      </c>
      <c r="X344" s="3">
        <v>82.481532311546687</v>
      </c>
      <c r="Y344" s="3">
        <v>50.685244534558592</v>
      </c>
      <c r="Z344" s="3">
        <v>72.3479324210779</v>
      </c>
      <c r="AA344" s="3">
        <v>153.02853588367935</v>
      </c>
      <c r="AB344" s="3">
        <v>153.61647330145937</v>
      </c>
      <c r="AC344" s="3">
        <v>148.42383107088989</v>
      </c>
      <c r="AD344" s="3">
        <v>145.05651659574994</v>
      </c>
      <c r="AE344" s="3">
        <v>124.74707445816887</v>
      </c>
      <c r="AF344" s="3">
        <v>155.42878522748202</v>
      </c>
      <c r="AG344" s="3">
        <v>145.02135105504004</v>
      </c>
      <c r="AH344" s="3">
        <v>155.19970161977832</v>
      </c>
      <c r="AI344" s="3">
        <v>156.14205155249618</v>
      </c>
      <c r="AJ344" s="2">
        <v>0.45161235199394778</v>
      </c>
      <c r="AK344" s="2">
        <v>0.93178517794811144</v>
      </c>
      <c r="AL344">
        <v>1.41495577381356E-2</v>
      </c>
      <c r="AM344">
        <v>0.40995586180067578</v>
      </c>
    </row>
    <row r="345" spans="1:39" x14ac:dyDescent="0.25">
      <c r="A345">
        <v>392</v>
      </c>
      <c r="B345" t="s">
        <v>1586</v>
      </c>
      <c r="C345" t="s">
        <v>1587</v>
      </c>
      <c r="E345" t="s">
        <v>153</v>
      </c>
      <c r="F345" s="5" t="s">
        <v>878</v>
      </c>
      <c r="G345" t="s">
        <v>51</v>
      </c>
      <c r="H345">
        <v>37494</v>
      </c>
      <c r="I345">
        <v>347.98</v>
      </c>
      <c r="J345">
        <v>41</v>
      </c>
      <c r="K345">
        <v>41</v>
      </c>
      <c r="L345">
        <v>14</v>
      </c>
      <c r="M345">
        <v>14</v>
      </c>
      <c r="N345">
        <v>29</v>
      </c>
      <c r="O345">
        <v>38</v>
      </c>
      <c r="P345">
        <v>44</v>
      </c>
      <c r="Q345">
        <v>46</v>
      </c>
      <c r="R345">
        <v>36</v>
      </c>
      <c r="S345">
        <v>52</v>
      </c>
      <c r="T345">
        <v>49</v>
      </c>
      <c r="U345">
        <v>41</v>
      </c>
      <c r="V345">
        <v>51</v>
      </c>
      <c r="W345">
        <v>55</v>
      </c>
      <c r="X345" s="3">
        <v>14.804377594380174</v>
      </c>
      <c r="Y345" s="3">
        <v>13.140618953404079</v>
      </c>
      <c r="Z345" s="3">
        <v>29.972714860160842</v>
      </c>
      <c r="AA345" s="3">
        <v>36.344277272373844</v>
      </c>
      <c r="AB345" s="3">
        <v>41.214175763806168</v>
      </c>
      <c r="AC345" s="3">
        <v>48.767830209006675</v>
      </c>
      <c r="AD345" s="3">
        <v>38.397313216522043</v>
      </c>
      <c r="AE345" s="3">
        <v>47.697410822241039</v>
      </c>
      <c r="AF345" s="3">
        <v>51.809595075827346</v>
      </c>
      <c r="AG345" s="3">
        <v>37.395442724884539</v>
      </c>
      <c r="AH345" s="3">
        <v>53.480978260869563</v>
      </c>
      <c r="AI345" s="3">
        <v>58.42049547882511</v>
      </c>
      <c r="AJ345" s="2">
        <v>0.45847712700873661</v>
      </c>
      <c r="AK345" s="2">
        <v>0.92369167682916142</v>
      </c>
      <c r="AL345">
        <v>1.4253441542299832E-2</v>
      </c>
      <c r="AM345">
        <v>0.25599292304643129</v>
      </c>
    </row>
    <row r="346" spans="1:39" x14ac:dyDescent="0.25">
      <c r="A346">
        <v>1155</v>
      </c>
      <c r="B346" t="s">
        <v>2625</v>
      </c>
      <c r="C346" t="s">
        <v>2626</v>
      </c>
      <c r="E346" t="s">
        <v>277</v>
      </c>
      <c r="F346" s="5" t="s">
        <v>976</v>
      </c>
      <c r="G346" t="s">
        <v>51</v>
      </c>
      <c r="H346">
        <v>61655</v>
      </c>
      <c r="I346">
        <v>293.47000000000003</v>
      </c>
      <c r="J346">
        <v>43</v>
      </c>
      <c r="K346">
        <v>43</v>
      </c>
      <c r="L346">
        <v>15</v>
      </c>
      <c r="M346">
        <v>11</v>
      </c>
      <c r="N346">
        <v>10</v>
      </c>
      <c r="O346">
        <v>30</v>
      </c>
      <c r="P346">
        <v>20</v>
      </c>
      <c r="Q346">
        <v>21</v>
      </c>
      <c r="R346">
        <v>33</v>
      </c>
      <c r="S346">
        <v>32</v>
      </c>
      <c r="T346">
        <v>9</v>
      </c>
      <c r="U346">
        <v>28</v>
      </c>
      <c r="V346">
        <v>22</v>
      </c>
      <c r="W346">
        <v>9</v>
      </c>
      <c r="X346" s="3">
        <v>15.8618331368359</v>
      </c>
      <c r="Y346" s="3">
        <v>10.324772034817491</v>
      </c>
      <c r="Z346" s="3">
        <v>10.335418917296842</v>
      </c>
      <c r="AA346" s="3">
        <v>28.692850478189875</v>
      </c>
      <c r="AB346" s="3">
        <v>18.733716256275532</v>
      </c>
      <c r="AC346" s="3">
        <v>22.263574660633484</v>
      </c>
      <c r="AD346" s="3">
        <v>35.197537115145209</v>
      </c>
      <c r="AE346" s="3">
        <v>29.352252813686793</v>
      </c>
      <c r="AF346" s="3">
        <v>9.5160480751519607</v>
      </c>
      <c r="AG346" s="3">
        <v>25.53835112918944</v>
      </c>
      <c r="AH346" s="3">
        <v>23.070225916453538</v>
      </c>
      <c r="AI346" s="3">
        <v>9.5597174419895623</v>
      </c>
      <c r="AJ346" s="2">
        <v>0.52406299309817039</v>
      </c>
      <c r="AK346" s="2">
        <v>1.2733025552215815</v>
      </c>
      <c r="AL346">
        <v>1.4562451428500401E-2</v>
      </c>
      <c r="AM346">
        <v>0.20342523567196735</v>
      </c>
    </row>
    <row r="347" spans="1:39" x14ac:dyDescent="0.25">
      <c r="A347">
        <v>1286</v>
      </c>
      <c r="B347" t="s">
        <v>2674</v>
      </c>
      <c r="C347" t="s">
        <v>2675</v>
      </c>
      <c r="E347" t="s">
        <v>398</v>
      </c>
      <c r="F347" s="5" t="s">
        <v>1079</v>
      </c>
      <c r="G347" t="s">
        <v>51</v>
      </c>
      <c r="H347">
        <v>60410</v>
      </c>
      <c r="I347">
        <v>248.59</v>
      </c>
      <c r="J347">
        <v>18</v>
      </c>
      <c r="K347">
        <v>18</v>
      </c>
      <c r="L347">
        <v>5</v>
      </c>
      <c r="M347">
        <v>5</v>
      </c>
      <c r="N347">
        <v>6</v>
      </c>
      <c r="O347">
        <v>14</v>
      </c>
      <c r="P347">
        <v>17</v>
      </c>
      <c r="Q347">
        <v>13</v>
      </c>
      <c r="R347">
        <v>7</v>
      </c>
      <c r="S347">
        <v>18</v>
      </c>
      <c r="T347">
        <v>15</v>
      </c>
      <c r="U347">
        <v>13</v>
      </c>
      <c r="V347">
        <v>10</v>
      </c>
      <c r="W347">
        <v>13</v>
      </c>
      <c r="X347" s="3">
        <v>5.287277712278633</v>
      </c>
      <c r="Y347" s="3">
        <v>4.6930781976443141</v>
      </c>
      <c r="Z347" s="3">
        <v>6.2012513503781053</v>
      </c>
      <c r="AA347" s="3">
        <v>13.389996889821942</v>
      </c>
      <c r="AB347" s="3">
        <v>15.923658817834202</v>
      </c>
      <c r="AC347" s="3">
        <v>13.782212885154062</v>
      </c>
      <c r="AD347" s="3">
        <v>7.4661442365459534</v>
      </c>
      <c r="AE347" s="3">
        <v>16.510642207698822</v>
      </c>
      <c r="AF347" s="3">
        <v>15.860080125253269</v>
      </c>
      <c r="AG347" s="3">
        <v>11.857091595695097</v>
      </c>
      <c r="AH347" s="3">
        <v>10.486466325660698</v>
      </c>
      <c r="AI347" s="3">
        <v>13.808480749540481</v>
      </c>
      <c r="AJ347" s="2">
        <v>0.37547931596860012</v>
      </c>
      <c r="AK347" s="2">
        <v>1.1019258673665944</v>
      </c>
      <c r="AL347">
        <v>1.5754578865179159E-2</v>
      </c>
      <c r="AM347">
        <v>0.72484462884040624</v>
      </c>
    </row>
    <row r="348" spans="1:39" x14ac:dyDescent="0.25">
      <c r="A348">
        <v>143</v>
      </c>
      <c r="B348" t="s">
        <v>1888</v>
      </c>
      <c r="C348" t="s">
        <v>1889</v>
      </c>
      <c r="E348" t="s">
        <v>283</v>
      </c>
      <c r="F348" s="5" t="s">
        <v>980</v>
      </c>
      <c r="G348" t="s">
        <v>51</v>
      </c>
      <c r="H348">
        <v>44899</v>
      </c>
      <c r="I348">
        <v>291.45999999999998</v>
      </c>
      <c r="J348">
        <v>26</v>
      </c>
      <c r="K348">
        <v>26</v>
      </c>
      <c r="L348">
        <v>5</v>
      </c>
      <c r="M348">
        <v>7</v>
      </c>
      <c r="N348">
        <v>14</v>
      </c>
      <c r="O348">
        <v>17</v>
      </c>
      <c r="P348">
        <v>15</v>
      </c>
      <c r="Q348">
        <v>21</v>
      </c>
      <c r="R348">
        <v>9</v>
      </c>
      <c r="S348">
        <v>16</v>
      </c>
      <c r="T348">
        <v>24</v>
      </c>
      <c r="U348">
        <v>16</v>
      </c>
      <c r="V348">
        <v>19</v>
      </c>
      <c r="W348">
        <v>24</v>
      </c>
      <c r="X348" s="3">
        <v>5.287277712278633</v>
      </c>
      <c r="Y348" s="3">
        <v>6.5703094767020396</v>
      </c>
      <c r="Z348" s="3">
        <v>14.469586484215579</v>
      </c>
      <c r="AA348" s="3">
        <v>16.259281937640932</v>
      </c>
      <c r="AB348" s="3">
        <v>14.050287192206648</v>
      </c>
      <c r="AC348" s="3">
        <v>22.263574660633484</v>
      </c>
      <c r="AD348" s="3">
        <v>9.5993283041305109</v>
      </c>
      <c r="AE348" s="3">
        <v>14.676126406843396</v>
      </c>
      <c r="AF348" s="3">
        <v>25.37612820040523</v>
      </c>
      <c r="AG348" s="3">
        <v>14.593343502393965</v>
      </c>
      <c r="AH348" s="3">
        <v>19.924286018755325</v>
      </c>
      <c r="AI348" s="3">
        <v>25.492579845305499</v>
      </c>
      <c r="AJ348" s="2">
        <v>0.50077229123138478</v>
      </c>
      <c r="AK348" s="2">
        <v>0.82738559714364135</v>
      </c>
      <c r="AL348">
        <v>1.5867784103145877E-2</v>
      </c>
      <c r="AM348">
        <v>0.17458073817506281</v>
      </c>
    </row>
    <row r="349" spans="1:39" x14ac:dyDescent="0.25">
      <c r="A349">
        <v>44</v>
      </c>
      <c r="B349" t="s">
        <v>1793</v>
      </c>
      <c r="C349" t="s">
        <v>1794</v>
      </c>
      <c r="E349" t="s">
        <v>526</v>
      </c>
      <c r="F349" s="5" t="s">
        <v>1192</v>
      </c>
      <c r="G349" t="s">
        <v>47</v>
      </c>
      <c r="H349">
        <v>22125</v>
      </c>
      <c r="I349">
        <v>196.83</v>
      </c>
      <c r="J349">
        <v>9</v>
      </c>
      <c r="K349">
        <v>9</v>
      </c>
      <c r="L349">
        <v>5</v>
      </c>
      <c r="M349">
        <v>4</v>
      </c>
      <c r="N349">
        <v>4</v>
      </c>
      <c r="O349">
        <v>13</v>
      </c>
      <c r="P349">
        <v>9</v>
      </c>
      <c r="Q349">
        <v>9</v>
      </c>
      <c r="R349">
        <v>12</v>
      </c>
      <c r="S349">
        <v>3</v>
      </c>
      <c r="T349">
        <v>10</v>
      </c>
      <c r="U349">
        <v>13</v>
      </c>
      <c r="V349">
        <v>8</v>
      </c>
      <c r="W349">
        <v>8</v>
      </c>
      <c r="X349" s="3">
        <v>5.287277712278633</v>
      </c>
      <c r="Y349" s="3">
        <v>3.7544625581154509</v>
      </c>
      <c r="Z349" s="3">
        <v>4.1341675669187365</v>
      </c>
      <c r="AA349" s="3">
        <v>12.433568540548947</v>
      </c>
      <c r="AB349" s="3">
        <v>8.4301723153239898</v>
      </c>
      <c r="AC349" s="3">
        <v>9.5415319974143493</v>
      </c>
      <c r="AD349" s="3">
        <v>12.799104405507348</v>
      </c>
      <c r="AE349" s="3">
        <v>2.7517737012831369</v>
      </c>
      <c r="AF349" s="3">
        <v>10.573386750168845</v>
      </c>
      <c r="AG349" s="3">
        <v>11.857091595695097</v>
      </c>
      <c r="AH349" s="3">
        <v>8.3891730605285577</v>
      </c>
      <c r="AI349" s="3">
        <v>8.4975266151018332</v>
      </c>
      <c r="AJ349" s="2">
        <v>0.43334285802629458</v>
      </c>
      <c r="AK349" s="2">
        <v>0.90886635692420392</v>
      </c>
      <c r="AL349">
        <v>1.5888893881997133E-2</v>
      </c>
      <c r="AM349">
        <v>0.75128775380508506</v>
      </c>
    </row>
    <row r="350" spans="1:39" x14ac:dyDescent="0.25">
      <c r="A350">
        <v>809</v>
      </c>
      <c r="B350" t="s">
        <v>1735</v>
      </c>
      <c r="C350" t="s">
        <v>1736</v>
      </c>
      <c r="E350" t="s">
        <v>154</v>
      </c>
      <c r="F350" s="5" t="s">
        <v>879</v>
      </c>
      <c r="G350" t="s">
        <v>47</v>
      </c>
      <c r="H350">
        <v>82887</v>
      </c>
      <c r="I350">
        <v>347.76</v>
      </c>
      <c r="J350">
        <v>58</v>
      </c>
      <c r="K350">
        <v>58</v>
      </c>
      <c r="L350">
        <v>22</v>
      </c>
      <c r="M350">
        <v>9</v>
      </c>
      <c r="N350">
        <v>22</v>
      </c>
      <c r="O350">
        <v>67</v>
      </c>
      <c r="P350">
        <v>44</v>
      </c>
      <c r="Q350">
        <v>46</v>
      </c>
      <c r="R350">
        <v>53</v>
      </c>
      <c r="S350">
        <v>45</v>
      </c>
      <c r="T350">
        <v>39</v>
      </c>
      <c r="U350">
        <v>64</v>
      </c>
      <c r="V350">
        <v>36</v>
      </c>
      <c r="W350">
        <v>48</v>
      </c>
      <c r="X350" s="3">
        <v>23.264021934025987</v>
      </c>
      <c r="Y350" s="3">
        <v>8.4475407557597642</v>
      </c>
      <c r="Z350" s="3">
        <v>22.737921618053054</v>
      </c>
      <c r="AA350" s="3">
        <v>64.08069940129073</v>
      </c>
      <c r="AB350" s="3">
        <v>41.214175763806168</v>
      </c>
      <c r="AC350" s="3">
        <v>48.767830209006675</v>
      </c>
      <c r="AD350" s="3">
        <v>56.529377790990786</v>
      </c>
      <c r="AE350" s="3">
        <v>41.276605519247049</v>
      </c>
      <c r="AF350" s="3">
        <v>41.236208325658495</v>
      </c>
      <c r="AG350" s="3">
        <v>58.373374009575862</v>
      </c>
      <c r="AH350" s="3">
        <v>37.751278772378512</v>
      </c>
      <c r="AI350" s="3">
        <v>50.985159690610999</v>
      </c>
      <c r="AJ350" s="2">
        <v>0.3534241734599009</v>
      </c>
      <c r="AK350" s="2">
        <v>0.9451591929792339</v>
      </c>
      <c r="AL350">
        <v>1.6168909372118092E-2</v>
      </c>
      <c r="AM350">
        <v>0.55763859014049477</v>
      </c>
    </row>
    <row r="351" spans="1:39" x14ac:dyDescent="0.25">
      <c r="A351">
        <v>700</v>
      </c>
      <c r="B351" t="s">
        <v>2312</v>
      </c>
      <c r="C351" t="s">
        <v>2313</v>
      </c>
      <c r="E351" t="s">
        <v>193</v>
      </c>
      <c r="F351" s="5" t="s">
        <v>911</v>
      </c>
      <c r="G351" t="s">
        <v>51</v>
      </c>
      <c r="H351">
        <v>56013</v>
      </c>
      <c r="I351">
        <v>328.34</v>
      </c>
      <c r="J351">
        <v>44</v>
      </c>
      <c r="K351">
        <v>44</v>
      </c>
      <c r="L351">
        <v>17</v>
      </c>
      <c r="M351">
        <v>25</v>
      </c>
      <c r="N351">
        <v>26</v>
      </c>
      <c r="O351">
        <v>42</v>
      </c>
      <c r="P351">
        <v>42</v>
      </c>
      <c r="Q351">
        <v>49</v>
      </c>
      <c r="R351">
        <v>24</v>
      </c>
      <c r="S351">
        <v>46</v>
      </c>
      <c r="T351">
        <v>40</v>
      </c>
      <c r="U351">
        <v>41</v>
      </c>
      <c r="V351">
        <v>44</v>
      </c>
      <c r="W351">
        <v>51</v>
      </c>
      <c r="X351" s="3">
        <v>17.976744221747353</v>
      </c>
      <c r="Y351" s="3">
        <v>23.465390988221568</v>
      </c>
      <c r="Z351" s="3">
        <v>26.872089184971792</v>
      </c>
      <c r="AA351" s="3">
        <v>40.169990669465825</v>
      </c>
      <c r="AB351" s="3">
        <v>39.340804138178619</v>
      </c>
      <c r="AC351" s="3">
        <v>51.948340874811464</v>
      </c>
      <c r="AD351" s="3">
        <v>25.598208811014697</v>
      </c>
      <c r="AE351" s="3">
        <v>42.193863419674763</v>
      </c>
      <c r="AF351" s="3">
        <v>42.293547000675382</v>
      </c>
      <c r="AG351" s="3">
        <v>37.395442724884539</v>
      </c>
      <c r="AH351" s="3">
        <v>46.140451832907075</v>
      </c>
      <c r="AI351" s="3">
        <v>54.171732171274193</v>
      </c>
      <c r="AJ351" s="2">
        <v>0.51966129276824158</v>
      </c>
      <c r="AK351" s="2">
        <v>0.79941555777410822</v>
      </c>
      <c r="AL351">
        <v>1.6258003850748128E-2</v>
      </c>
      <c r="AM351">
        <v>7.2817958172068598E-2</v>
      </c>
    </row>
    <row r="352" spans="1:39" x14ac:dyDescent="0.25">
      <c r="A352">
        <v>1229</v>
      </c>
      <c r="B352" t="s">
        <v>2525</v>
      </c>
      <c r="C352" t="s">
        <v>2526</v>
      </c>
      <c r="E352" t="s">
        <v>553</v>
      </c>
      <c r="F352" s="5" t="s">
        <v>1215</v>
      </c>
      <c r="G352" t="s">
        <v>51</v>
      </c>
      <c r="H352">
        <v>35417</v>
      </c>
      <c r="I352">
        <v>188.69</v>
      </c>
      <c r="J352">
        <v>10</v>
      </c>
      <c r="K352">
        <v>10</v>
      </c>
      <c r="L352">
        <v>0</v>
      </c>
      <c r="M352">
        <v>1</v>
      </c>
      <c r="N352">
        <v>1</v>
      </c>
      <c r="O352">
        <v>3</v>
      </c>
      <c r="P352">
        <v>3</v>
      </c>
      <c r="Q352">
        <v>3</v>
      </c>
      <c r="R352">
        <v>5</v>
      </c>
      <c r="S352">
        <v>4</v>
      </c>
      <c r="T352">
        <v>9</v>
      </c>
      <c r="U352">
        <v>4</v>
      </c>
      <c r="V352">
        <v>8</v>
      </c>
      <c r="W352">
        <v>8</v>
      </c>
      <c r="X352" s="3">
        <v>0</v>
      </c>
      <c r="Y352" s="3">
        <v>0.93861563952886273</v>
      </c>
      <c r="Z352" s="3">
        <v>1.0335418917296841</v>
      </c>
      <c r="AA352" s="3">
        <v>2.8692850478189875</v>
      </c>
      <c r="AB352" s="3">
        <v>2.8100574384413299</v>
      </c>
      <c r="AC352" s="3">
        <v>3.1805106658047833</v>
      </c>
      <c r="AD352" s="3">
        <v>5.332960168961395</v>
      </c>
      <c r="AE352" s="3">
        <v>3.6690316017108491</v>
      </c>
      <c r="AF352" s="3">
        <v>9.5160480751519607</v>
      </c>
      <c r="AG352" s="3">
        <v>3.6483358755984914</v>
      </c>
      <c r="AH352" s="3">
        <v>8.3891730605285577</v>
      </c>
      <c r="AI352" s="3">
        <v>8.4975266151018332</v>
      </c>
      <c r="AJ352" s="2">
        <v>0.22259483282732129</v>
      </c>
      <c r="AK352" s="2">
        <v>0.9017778323113752</v>
      </c>
      <c r="AL352">
        <v>1.6381649084473458E-2</v>
      </c>
      <c r="AM352">
        <v>0.77229827707729415</v>
      </c>
    </row>
    <row r="353" spans="1:39" x14ac:dyDescent="0.25">
      <c r="A353">
        <v>1620</v>
      </c>
      <c r="B353" t="s">
        <v>2678</v>
      </c>
      <c r="C353" t="s">
        <v>2679</v>
      </c>
      <c r="E353" t="s">
        <v>459</v>
      </c>
      <c r="F353" s="5" t="s">
        <v>1128</v>
      </c>
      <c r="G353" t="s">
        <v>51</v>
      </c>
      <c r="H353">
        <v>14184</v>
      </c>
      <c r="I353">
        <v>224.4</v>
      </c>
      <c r="J353">
        <v>17</v>
      </c>
      <c r="K353">
        <v>17</v>
      </c>
      <c r="L353">
        <v>8</v>
      </c>
      <c r="M353">
        <v>9</v>
      </c>
      <c r="N353">
        <v>13</v>
      </c>
      <c r="O353">
        <v>24</v>
      </c>
      <c r="P353">
        <v>32</v>
      </c>
      <c r="Q353">
        <v>34</v>
      </c>
      <c r="R353">
        <v>14</v>
      </c>
      <c r="S353">
        <v>23</v>
      </c>
      <c r="T353">
        <v>32</v>
      </c>
      <c r="U353">
        <v>20</v>
      </c>
      <c r="V353">
        <v>15</v>
      </c>
      <c r="W353">
        <v>33</v>
      </c>
      <c r="X353" s="3">
        <v>8.4596443396458127</v>
      </c>
      <c r="Y353" s="3">
        <v>8.4475407557597642</v>
      </c>
      <c r="Z353" s="3">
        <v>13.436044592485896</v>
      </c>
      <c r="AA353" s="3">
        <v>22.9542803825519</v>
      </c>
      <c r="AB353" s="3">
        <v>29.973946010040851</v>
      </c>
      <c r="AC353" s="3">
        <v>36.045787545787547</v>
      </c>
      <c r="AD353" s="3">
        <v>14.932288473091907</v>
      </c>
      <c r="AE353" s="3">
        <v>21.096931709837381</v>
      </c>
      <c r="AF353" s="3">
        <v>33.834837600540304</v>
      </c>
      <c r="AG353" s="3">
        <v>18.241679377992458</v>
      </c>
      <c r="AH353" s="3">
        <v>15.729699488491047</v>
      </c>
      <c r="AI353" s="3">
        <v>35.052297287295062</v>
      </c>
      <c r="AJ353" s="2">
        <v>0.34103473974891063</v>
      </c>
      <c r="AK353" s="2">
        <v>1.012175266177054</v>
      </c>
      <c r="AL353">
        <v>1.6522675905283599E-2</v>
      </c>
      <c r="AM353">
        <v>0.92444748635044394</v>
      </c>
    </row>
    <row r="354" spans="1:39" x14ac:dyDescent="0.25">
      <c r="A354">
        <v>278</v>
      </c>
      <c r="B354" t="s">
        <v>1727</v>
      </c>
      <c r="C354" t="s">
        <v>1728</v>
      </c>
      <c r="E354" t="s">
        <v>74</v>
      </c>
      <c r="F354" s="5" t="s">
        <v>818</v>
      </c>
      <c r="G354" t="s">
        <v>17</v>
      </c>
      <c r="H354">
        <v>96079</v>
      </c>
      <c r="I354">
        <v>413.94</v>
      </c>
      <c r="J354">
        <v>70</v>
      </c>
      <c r="K354">
        <v>32</v>
      </c>
      <c r="L354">
        <v>170</v>
      </c>
      <c r="M354">
        <v>178</v>
      </c>
      <c r="N354">
        <v>39</v>
      </c>
      <c r="O354">
        <v>297</v>
      </c>
      <c r="P354">
        <v>344</v>
      </c>
      <c r="Q354">
        <v>141</v>
      </c>
      <c r="R354">
        <v>289</v>
      </c>
      <c r="S354">
        <v>300</v>
      </c>
      <c r="T354">
        <v>121</v>
      </c>
      <c r="U354">
        <v>287</v>
      </c>
      <c r="V354">
        <v>257</v>
      </c>
      <c r="W354">
        <v>112</v>
      </c>
      <c r="X354" s="3">
        <v>179.76744221747353</v>
      </c>
      <c r="Y354" s="3">
        <v>167.07358383613757</v>
      </c>
      <c r="Z354" s="3">
        <v>40.308133777457684</v>
      </c>
      <c r="AA354" s="3">
        <v>284.05921973407976</v>
      </c>
      <c r="AB354" s="3">
        <v>322.21991960793912</v>
      </c>
      <c r="AC354" s="3">
        <v>149.48400129282481</v>
      </c>
      <c r="AD354" s="3">
        <v>308.24509776596864</v>
      </c>
      <c r="AE354" s="3">
        <v>275.17737012831367</v>
      </c>
      <c r="AF354" s="3">
        <v>127.93797967704303</v>
      </c>
      <c r="AG354" s="3">
        <v>261.76809907419175</v>
      </c>
      <c r="AH354" s="3">
        <v>269.50218456947994</v>
      </c>
      <c r="AI354" s="3">
        <v>118.96537261142568</v>
      </c>
      <c r="AJ354" s="2">
        <v>0.51226255822143185</v>
      </c>
      <c r="AK354" s="2">
        <v>1.0940040594947746</v>
      </c>
      <c r="AL354">
        <v>1.6940568654267848E-2</v>
      </c>
      <c r="AM354">
        <v>0.25975822648364277</v>
      </c>
    </row>
    <row r="355" spans="1:39" x14ac:dyDescent="0.25">
      <c r="A355">
        <v>1421</v>
      </c>
      <c r="B355" t="s">
        <v>2772</v>
      </c>
      <c r="C355" t="s">
        <v>2773</v>
      </c>
      <c r="E355" t="s">
        <v>230</v>
      </c>
      <c r="F355" s="5" t="s">
        <v>938</v>
      </c>
      <c r="G355" t="s">
        <v>29</v>
      </c>
      <c r="H355">
        <v>40728</v>
      </c>
      <c r="I355">
        <v>310.17</v>
      </c>
      <c r="J355">
        <v>32</v>
      </c>
      <c r="K355">
        <v>32</v>
      </c>
      <c r="L355">
        <v>13</v>
      </c>
      <c r="M355">
        <v>16</v>
      </c>
      <c r="N355">
        <v>14</v>
      </c>
      <c r="O355">
        <v>27</v>
      </c>
      <c r="P355">
        <v>24</v>
      </c>
      <c r="Q355">
        <v>23</v>
      </c>
      <c r="R355">
        <v>19</v>
      </c>
      <c r="S355">
        <v>34</v>
      </c>
      <c r="T355">
        <v>24</v>
      </c>
      <c r="U355">
        <v>30</v>
      </c>
      <c r="V355">
        <v>38</v>
      </c>
      <c r="W355">
        <v>30</v>
      </c>
      <c r="X355" s="3">
        <v>13.746922051924447</v>
      </c>
      <c r="Y355" s="3">
        <v>15.017850232461804</v>
      </c>
      <c r="Z355" s="3">
        <v>14.469586484215579</v>
      </c>
      <c r="AA355" s="3">
        <v>25.823565430370888</v>
      </c>
      <c r="AB355" s="3">
        <v>22.480459507530639</v>
      </c>
      <c r="AC355" s="3">
        <v>24.383915104503338</v>
      </c>
      <c r="AD355" s="3">
        <v>20.265248642053301</v>
      </c>
      <c r="AE355" s="3">
        <v>31.186768614542217</v>
      </c>
      <c r="AF355" s="3">
        <v>25.37612820040523</v>
      </c>
      <c r="AG355" s="3">
        <v>27.362519066988686</v>
      </c>
      <c r="AH355" s="3">
        <v>39.84857203751065</v>
      </c>
      <c r="AI355" s="3">
        <v>31.865724806631878</v>
      </c>
      <c r="AJ355" s="2">
        <v>0.59479411224722645</v>
      </c>
      <c r="AK355" s="2">
        <v>0.77544019506958306</v>
      </c>
      <c r="AL355">
        <v>1.7935280826304138E-2</v>
      </c>
      <c r="AM355">
        <v>7.5257621992473774E-3</v>
      </c>
    </row>
    <row r="356" spans="1:39" x14ac:dyDescent="0.25">
      <c r="A356">
        <v>1679</v>
      </c>
      <c r="B356" t="s">
        <v>2770</v>
      </c>
      <c r="C356" t="s">
        <v>2771</v>
      </c>
      <c r="E356" t="s">
        <v>224</v>
      </c>
      <c r="F356" s="5" t="s">
        <v>935</v>
      </c>
      <c r="G356" t="s">
        <v>51</v>
      </c>
      <c r="H356">
        <v>90936</v>
      </c>
      <c r="I356">
        <v>312.72000000000003</v>
      </c>
      <c r="J356">
        <v>43</v>
      </c>
      <c r="K356">
        <v>43</v>
      </c>
      <c r="L356">
        <v>10</v>
      </c>
      <c r="M356">
        <v>18</v>
      </c>
      <c r="N356">
        <v>16</v>
      </c>
      <c r="O356">
        <v>35</v>
      </c>
      <c r="P356">
        <v>35</v>
      </c>
      <c r="Q356">
        <v>30</v>
      </c>
      <c r="R356">
        <v>27</v>
      </c>
      <c r="S356">
        <v>33</v>
      </c>
      <c r="T356">
        <v>28</v>
      </c>
      <c r="U356">
        <v>29</v>
      </c>
      <c r="V356">
        <v>32</v>
      </c>
      <c r="W356">
        <v>24</v>
      </c>
      <c r="X356" s="3">
        <v>10.574555424557266</v>
      </c>
      <c r="Y356" s="3">
        <v>16.895081511519528</v>
      </c>
      <c r="Z356" s="3">
        <v>16.536670267674946</v>
      </c>
      <c r="AA356" s="3">
        <v>33.474992224554853</v>
      </c>
      <c r="AB356" s="3">
        <v>32.784003448482181</v>
      </c>
      <c r="AC356" s="3">
        <v>31.805106658047833</v>
      </c>
      <c r="AD356" s="3">
        <v>28.797984912391534</v>
      </c>
      <c r="AE356" s="3">
        <v>30.269510714114503</v>
      </c>
      <c r="AF356" s="3">
        <v>29.605482900472769</v>
      </c>
      <c r="AG356" s="3">
        <v>26.450435098089063</v>
      </c>
      <c r="AH356" s="3">
        <v>33.556692242114231</v>
      </c>
      <c r="AI356" s="3">
        <v>25.492579845305499</v>
      </c>
      <c r="AJ356" s="2">
        <v>0.44875042097644735</v>
      </c>
      <c r="AK356" s="2">
        <v>1.0371144118024282</v>
      </c>
      <c r="AL356">
        <v>1.7948598581785567E-2</v>
      </c>
      <c r="AM356">
        <v>0.68219193199933081</v>
      </c>
    </row>
    <row r="357" spans="1:39" x14ac:dyDescent="0.25">
      <c r="A357">
        <v>1747</v>
      </c>
      <c r="B357" t="s">
        <v>2862</v>
      </c>
      <c r="C357" t="s">
        <v>2863</v>
      </c>
      <c r="E357" t="s">
        <v>570</v>
      </c>
      <c r="F357" s="5" t="s">
        <v>1231</v>
      </c>
      <c r="G357" t="s">
        <v>208</v>
      </c>
      <c r="H357">
        <v>12184</v>
      </c>
      <c r="I357">
        <v>181.87</v>
      </c>
      <c r="J357">
        <v>13</v>
      </c>
      <c r="K357">
        <v>13</v>
      </c>
      <c r="L357">
        <v>1</v>
      </c>
      <c r="M357">
        <v>2</v>
      </c>
      <c r="N357">
        <v>0</v>
      </c>
      <c r="O357">
        <v>10</v>
      </c>
      <c r="P357">
        <v>9</v>
      </c>
      <c r="Q357">
        <v>5</v>
      </c>
      <c r="R357">
        <v>6</v>
      </c>
      <c r="S357">
        <v>17</v>
      </c>
      <c r="T357">
        <v>6</v>
      </c>
      <c r="U357">
        <v>13</v>
      </c>
      <c r="V357">
        <v>8</v>
      </c>
      <c r="W357">
        <v>9</v>
      </c>
      <c r="X357" s="3">
        <v>1.0574555424557266</v>
      </c>
      <c r="Y357" s="3">
        <v>1.8772312790577255</v>
      </c>
      <c r="Z357" s="3">
        <v>0</v>
      </c>
      <c r="AA357" s="3">
        <v>9.5642834927299596</v>
      </c>
      <c r="AB357" s="3">
        <v>8.4301723153239898</v>
      </c>
      <c r="AC357" s="3">
        <v>5.3008511096746389</v>
      </c>
      <c r="AD357" s="3">
        <v>6.3995522027536742</v>
      </c>
      <c r="AE357" s="3">
        <v>15.593384307271108</v>
      </c>
      <c r="AF357" s="3">
        <v>6.3440320501013074</v>
      </c>
      <c r="AG357" s="3">
        <v>11.857091595695097</v>
      </c>
      <c r="AH357" s="3">
        <v>8.3891730605285577</v>
      </c>
      <c r="AI357" s="3">
        <v>9.5597174419895623</v>
      </c>
      <c r="AJ357" s="2">
        <v>0.12597759848701745</v>
      </c>
      <c r="AK357" s="2">
        <v>0.95071413740883959</v>
      </c>
      <c r="AL357">
        <v>1.8373127716300151E-2</v>
      </c>
      <c r="AM357">
        <v>0.91158828175866979</v>
      </c>
    </row>
    <row r="358" spans="1:39" x14ac:dyDescent="0.25">
      <c r="A358">
        <v>349</v>
      </c>
      <c r="B358" t="s">
        <v>2063</v>
      </c>
      <c r="C358" t="s">
        <v>2064</v>
      </c>
      <c r="E358" t="s">
        <v>519</v>
      </c>
      <c r="F358" s="5" t="s">
        <v>1186</v>
      </c>
      <c r="G358" t="s">
        <v>29</v>
      </c>
      <c r="H358">
        <v>33364</v>
      </c>
      <c r="I358">
        <v>198.18</v>
      </c>
      <c r="J358">
        <v>11</v>
      </c>
      <c r="K358">
        <v>1</v>
      </c>
      <c r="L358">
        <v>4</v>
      </c>
      <c r="M358">
        <v>1</v>
      </c>
      <c r="N358">
        <v>8</v>
      </c>
      <c r="O358">
        <v>9</v>
      </c>
      <c r="P358">
        <v>4</v>
      </c>
      <c r="Q358">
        <v>12</v>
      </c>
      <c r="R358">
        <v>3</v>
      </c>
      <c r="S358">
        <v>6</v>
      </c>
      <c r="T358">
        <v>13</v>
      </c>
      <c r="U358">
        <v>6</v>
      </c>
      <c r="V358">
        <v>5</v>
      </c>
      <c r="W358">
        <v>17</v>
      </c>
      <c r="X358" s="3">
        <v>4.2298221698229064</v>
      </c>
      <c r="Y358" s="3">
        <v>0.93861563952886273</v>
      </c>
      <c r="Z358" s="3">
        <v>8.2683351338374731</v>
      </c>
      <c r="AA358" s="3">
        <v>8.6078551434569626</v>
      </c>
      <c r="AB358" s="3">
        <v>3.7467432512551064</v>
      </c>
      <c r="AC358" s="3">
        <v>12.722042663219133</v>
      </c>
      <c r="AD358" s="3">
        <v>3.1997761013768371</v>
      </c>
      <c r="AE358" s="3">
        <v>5.5035474025662738</v>
      </c>
      <c r="AF358" s="3">
        <v>13.7454027752195</v>
      </c>
      <c r="AG358" s="3">
        <v>5.4725038133977373</v>
      </c>
      <c r="AH358" s="3">
        <v>5.2432331628303492</v>
      </c>
      <c r="AI358" s="3">
        <v>18.057244057091395</v>
      </c>
      <c r="AJ358" s="2">
        <v>0.53582825993912286</v>
      </c>
      <c r="AK358" s="2">
        <v>0.78020161529897425</v>
      </c>
      <c r="AL358">
        <v>1.857898173340056E-2</v>
      </c>
      <c r="AM358">
        <v>0.25194763470428894</v>
      </c>
    </row>
    <row r="359" spans="1:39" x14ac:dyDescent="0.25">
      <c r="A359">
        <v>106</v>
      </c>
      <c r="B359" t="s">
        <v>1837</v>
      </c>
      <c r="C359" t="s">
        <v>1838</v>
      </c>
      <c r="E359" t="s">
        <v>465</v>
      </c>
      <c r="F359" s="5" t="s">
        <v>1134</v>
      </c>
      <c r="G359" t="s">
        <v>208</v>
      </c>
      <c r="H359">
        <v>22061</v>
      </c>
      <c r="I359">
        <v>220.55</v>
      </c>
      <c r="J359">
        <v>13</v>
      </c>
      <c r="K359">
        <v>13</v>
      </c>
      <c r="L359">
        <v>1</v>
      </c>
      <c r="M359">
        <v>3</v>
      </c>
      <c r="N359">
        <v>10</v>
      </c>
      <c r="O359">
        <v>6</v>
      </c>
      <c r="P359">
        <v>10</v>
      </c>
      <c r="Q359">
        <v>17</v>
      </c>
      <c r="R359">
        <v>4</v>
      </c>
      <c r="S359">
        <v>7</v>
      </c>
      <c r="T359">
        <v>15</v>
      </c>
      <c r="U359">
        <v>10</v>
      </c>
      <c r="V359">
        <v>7</v>
      </c>
      <c r="W359">
        <v>9</v>
      </c>
      <c r="X359" s="3">
        <v>1.0574555424557266</v>
      </c>
      <c r="Y359" s="3">
        <v>2.8158469185865882</v>
      </c>
      <c r="Z359" s="3">
        <v>10.335418917296842</v>
      </c>
      <c r="AA359" s="3">
        <v>5.738570095637975</v>
      </c>
      <c r="AB359" s="3">
        <v>9.3668581281377659</v>
      </c>
      <c r="AC359" s="3">
        <v>18.022893772893774</v>
      </c>
      <c r="AD359" s="3">
        <v>4.2663681351691158</v>
      </c>
      <c r="AE359" s="3">
        <v>6.420805302993986</v>
      </c>
      <c r="AF359" s="3">
        <v>15.860080125253269</v>
      </c>
      <c r="AG359" s="3">
        <v>9.1208396889962291</v>
      </c>
      <c r="AH359" s="3">
        <v>7.3405264279624891</v>
      </c>
      <c r="AI359" s="3">
        <v>9.5597174419895623</v>
      </c>
      <c r="AJ359" s="2">
        <v>0.42889951926232789</v>
      </c>
      <c r="AK359" s="2">
        <v>1.02022091060413</v>
      </c>
      <c r="AL359">
        <v>1.8770984216139569E-2</v>
      </c>
      <c r="AM359">
        <v>0.9620584620653605</v>
      </c>
    </row>
    <row r="360" spans="1:39" x14ac:dyDescent="0.25">
      <c r="A360">
        <v>86</v>
      </c>
      <c r="B360" t="s">
        <v>1674</v>
      </c>
      <c r="C360" t="s">
        <v>1675</v>
      </c>
      <c r="E360" t="s">
        <v>584</v>
      </c>
      <c r="F360" s="5" t="s">
        <v>1242</v>
      </c>
      <c r="G360" t="s">
        <v>47</v>
      </c>
      <c r="H360">
        <v>10333</v>
      </c>
      <c r="I360">
        <v>174.98</v>
      </c>
      <c r="J360">
        <v>7</v>
      </c>
      <c r="K360">
        <v>7</v>
      </c>
      <c r="L360">
        <v>0</v>
      </c>
      <c r="M360">
        <v>0</v>
      </c>
      <c r="N360">
        <v>2</v>
      </c>
      <c r="O360">
        <v>3</v>
      </c>
      <c r="P360">
        <v>5</v>
      </c>
      <c r="Q360">
        <v>6</v>
      </c>
      <c r="R360">
        <v>1</v>
      </c>
      <c r="S360">
        <v>4</v>
      </c>
      <c r="T360">
        <v>3</v>
      </c>
      <c r="U360">
        <v>3</v>
      </c>
      <c r="V360">
        <v>5</v>
      </c>
      <c r="W360">
        <v>5</v>
      </c>
      <c r="X360" s="3">
        <v>0</v>
      </c>
      <c r="Y360" s="3">
        <v>0</v>
      </c>
      <c r="Z360" s="3">
        <v>2.0670837834593683</v>
      </c>
      <c r="AA360" s="3">
        <v>2.8692850478189875</v>
      </c>
      <c r="AB360" s="3">
        <v>4.6834290640688829</v>
      </c>
      <c r="AC360" s="3">
        <v>6.3610213316095665</v>
      </c>
      <c r="AD360" s="3">
        <v>1.066592033792279</v>
      </c>
      <c r="AE360" s="3">
        <v>3.6690316017108491</v>
      </c>
      <c r="AF360" s="3">
        <v>3.1720160250506537</v>
      </c>
      <c r="AG360" s="3">
        <v>2.7362519066988686</v>
      </c>
      <c r="AH360" s="3">
        <v>5.2432331628303492</v>
      </c>
      <c r="AI360" s="3">
        <v>5.3109541344386457</v>
      </c>
      <c r="AJ360" s="2">
        <v>0.1485642580925611</v>
      </c>
      <c r="AK360" s="2">
        <v>0.59498708351135254</v>
      </c>
      <c r="AL360">
        <v>1.894443540595701E-2</v>
      </c>
      <c r="AM360">
        <v>9.3289116509362585E-3</v>
      </c>
    </row>
    <row r="361" spans="1:39" x14ac:dyDescent="0.25">
      <c r="A361">
        <v>475</v>
      </c>
      <c r="B361" t="s">
        <v>2114</v>
      </c>
      <c r="C361" t="s">
        <v>2115</v>
      </c>
      <c r="E361" t="s">
        <v>182</v>
      </c>
      <c r="F361" s="5" t="s">
        <v>902</v>
      </c>
      <c r="G361" t="s">
        <v>29</v>
      </c>
      <c r="H361">
        <v>47526</v>
      </c>
      <c r="I361">
        <v>333.12</v>
      </c>
      <c r="J361">
        <v>43</v>
      </c>
      <c r="K361">
        <v>40</v>
      </c>
      <c r="L361">
        <v>27</v>
      </c>
      <c r="M361">
        <v>32</v>
      </c>
      <c r="N361">
        <v>35</v>
      </c>
      <c r="O361">
        <v>50</v>
      </c>
      <c r="P361">
        <v>64</v>
      </c>
      <c r="Q361">
        <v>54</v>
      </c>
      <c r="R361">
        <v>36</v>
      </c>
      <c r="S361">
        <v>69</v>
      </c>
      <c r="T361">
        <v>56</v>
      </c>
      <c r="U361">
        <v>40</v>
      </c>
      <c r="V361">
        <v>58</v>
      </c>
      <c r="W361">
        <v>56</v>
      </c>
      <c r="X361" s="3">
        <v>28.551299646304621</v>
      </c>
      <c r="Y361" s="3">
        <v>30.035700464923607</v>
      </c>
      <c r="Z361" s="3">
        <v>36.17396621053895</v>
      </c>
      <c r="AA361" s="3">
        <v>47.821417463649794</v>
      </c>
      <c r="AB361" s="3">
        <v>59.947892020081703</v>
      </c>
      <c r="AC361" s="3">
        <v>57.249191984486103</v>
      </c>
      <c r="AD361" s="3">
        <v>38.397313216522043</v>
      </c>
      <c r="AE361" s="3">
        <v>63.290795129512148</v>
      </c>
      <c r="AF361" s="3">
        <v>59.210965800945537</v>
      </c>
      <c r="AG361" s="3">
        <v>36.483358755984916</v>
      </c>
      <c r="AH361" s="3">
        <v>60.82150468883205</v>
      </c>
      <c r="AI361" s="3">
        <v>59.482686305712839</v>
      </c>
      <c r="AJ361" s="2">
        <v>0.57424449669977173</v>
      </c>
      <c r="AK361" s="2">
        <v>1.0262235388140954</v>
      </c>
      <c r="AL361">
        <v>1.9147901991700834E-2</v>
      </c>
      <c r="AM361">
        <v>0.24304993923373674</v>
      </c>
    </row>
    <row r="362" spans="1:39" x14ac:dyDescent="0.25">
      <c r="A362">
        <v>1502</v>
      </c>
      <c r="B362" t="s">
        <v>2802</v>
      </c>
      <c r="C362" t="s">
        <v>2803</v>
      </c>
      <c r="E362" t="s">
        <v>144</v>
      </c>
      <c r="F362" s="5" t="s">
        <v>873</v>
      </c>
      <c r="G362" t="s">
        <v>29</v>
      </c>
      <c r="H362">
        <v>35534</v>
      </c>
      <c r="I362">
        <v>352.07</v>
      </c>
      <c r="J362">
        <v>45</v>
      </c>
      <c r="K362">
        <v>45</v>
      </c>
      <c r="L362">
        <v>22</v>
      </c>
      <c r="M362">
        <v>30</v>
      </c>
      <c r="N362">
        <v>38</v>
      </c>
      <c r="O362">
        <v>63</v>
      </c>
      <c r="P362">
        <v>62</v>
      </c>
      <c r="Q362">
        <v>58</v>
      </c>
      <c r="R362">
        <v>49</v>
      </c>
      <c r="S362">
        <v>67</v>
      </c>
      <c r="T362">
        <v>65</v>
      </c>
      <c r="U362">
        <v>59</v>
      </c>
      <c r="V362">
        <v>76</v>
      </c>
      <c r="W362">
        <v>75</v>
      </c>
      <c r="X362" s="3">
        <v>23.264021934025987</v>
      </c>
      <c r="Y362" s="3">
        <v>28.158469185865883</v>
      </c>
      <c r="Z362" s="3">
        <v>39.274591885728</v>
      </c>
      <c r="AA362" s="3">
        <v>60.254986004198742</v>
      </c>
      <c r="AB362" s="3">
        <v>58.074520394454147</v>
      </c>
      <c r="AC362" s="3">
        <v>61.48987287222581</v>
      </c>
      <c r="AD362" s="3">
        <v>52.263009655821669</v>
      </c>
      <c r="AE362" s="3">
        <v>61.45627932865672</v>
      </c>
      <c r="AF362" s="3">
        <v>68.727013876097502</v>
      </c>
      <c r="AG362" s="3">
        <v>53.812954165077748</v>
      </c>
      <c r="AH362" s="3">
        <v>79.697144075021299</v>
      </c>
      <c r="AI362" s="3">
        <v>79.664312016579686</v>
      </c>
      <c r="AJ362" s="2">
        <v>0.50437880151390357</v>
      </c>
      <c r="AK362" s="2">
        <v>0.85585461519933936</v>
      </c>
      <c r="AL362">
        <v>2.0010291083986644E-2</v>
      </c>
      <c r="AM362">
        <v>0.16807153861020652</v>
      </c>
    </row>
    <row r="363" spans="1:39" x14ac:dyDescent="0.25">
      <c r="A363">
        <v>652</v>
      </c>
      <c r="B363" t="s">
        <v>2328</v>
      </c>
      <c r="C363" t="s">
        <v>2329</v>
      </c>
      <c r="E363" t="s">
        <v>173</v>
      </c>
      <c r="F363" s="5" t="s">
        <v>895</v>
      </c>
      <c r="G363" t="s">
        <v>51</v>
      </c>
      <c r="H363">
        <v>26264</v>
      </c>
      <c r="I363">
        <v>339.05</v>
      </c>
      <c r="J363">
        <v>35</v>
      </c>
      <c r="K363">
        <v>35</v>
      </c>
      <c r="L363">
        <v>36</v>
      </c>
      <c r="M363">
        <v>51</v>
      </c>
      <c r="N363">
        <v>24</v>
      </c>
      <c r="O363">
        <v>61</v>
      </c>
      <c r="P363">
        <v>76</v>
      </c>
      <c r="Q363">
        <v>54</v>
      </c>
      <c r="R363">
        <v>49</v>
      </c>
      <c r="S363">
        <v>68</v>
      </c>
      <c r="T363">
        <v>49</v>
      </c>
      <c r="U363">
        <v>60</v>
      </c>
      <c r="V363">
        <v>71</v>
      </c>
      <c r="W363">
        <v>52</v>
      </c>
      <c r="X363" s="3">
        <v>38.068399528406161</v>
      </c>
      <c r="Y363" s="3">
        <v>47.869397615972005</v>
      </c>
      <c r="Z363" s="3">
        <v>24.805005401512421</v>
      </c>
      <c r="AA363" s="3">
        <v>58.342129305652747</v>
      </c>
      <c r="AB363" s="3">
        <v>71.188121773847016</v>
      </c>
      <c r="AC363" s="3">
        <v>57.249191984486103</v>
      </c>
      <c r="AD363" s="3">
        <v>52.263009655821669</v>
      </c>
      <c r="AE363" s="3">
        <v>62.373537229084434</v>
      </c>
      <c r="AF363" s="3">
        <v>51.809595075827346</v>
      </c>
      <c r="AG363" s="3">
        <v>54.725038133977371</v>
      </c>
      <c r="AH363" s="3">
        <v>74.453910912190963</v>
      </c>
      <c r="AI363" s="3">
        <v>55.233922998161923</v>
      </c>
      <c r="AJ363" s="2">
        <v>0.59290680349631908</v>
      </c>
      <c r="AK363" s="2">
        <v>0.90257334054600113</v>
      </c>
      <c r="AL363">
        <v>2.0185172934462089E-2</v>
      </c>
      <c r="AM363">
        <v>0.18931241235229279</v>
      </c>
    </row>
    <row r="364" spans="1:39" x14ac:dyDescent="0.25">
      <c r="A364">
        <v>58</v>
      </c>
      <c r="B364" t="s">
        <v>1870</v>
      </c>
      <c r="C364" t="s">
        <v>1871</v>
      </c>
      <c r="E364" t="s">
        <v>243</v>
      </c>
      <c r="F364" s="5" t="s">
        <v>947</v>
      </c>
      <c r="G364" t="s">
        <v>29</v>
      </c>
      <c r="H364">
        <v>57437</v>
      </c>
      <c r="I364">
        <v>305.27</v>
      </c>
      <c r="J364">
        <v>32</v>
      </c>
      <c r="K364">
        <v>2</v>
      </c>
      <c r="L364">
        <v>24</v>
      </c>
      <c r="M364">
        <v>20</v>
      </c>
      <c r="N364">
        <v>14</v>
      </c>
      <c r="O364">
        <v>55</v>
      </c>
      <c r="P364">
        <v>39</v>
      </c>
      <c r="Q364">
        <v>31</v>
      </c>
      <c r="R364">
        <v>40</v>
      </c>
      <c r="S364">
        <v>30</v>
      </c>
      <c r="T364">
        <v>25</v>
      </c>
      <c r="U364">
        <v>44</v>
      </c>
      <c r="V364">
        <v>42</v>
      </c>
      <c r="W364">
        <v>29</v>
      </c>
      <c r="X364" s="3">
        <v>25.378933018937442</v>
      </c>
      <c r="Y364" s="3">
        <v>18.772312790577256</v>
      </c>
      <c r="Z364" s="3">
        <v>14.469586484215579</v>
      </c>
      <c r="AA364" s="3">
        <v>52.603559210014772</v>
      </c>
      <c r="AB364" s="3">
        <v>36.530746699737286</v>
      </c>
      <c r="AC364" s="3">
        <v>32.865276879982758</v>
      </c>
      <c r="AD364" s="3">
        <v>42.66368135169116</v>
      </c>
      <c r="AE364" s="3">
        <v>27.517737012831368</v>
      </c>
      <c r="AF364" s="3">
        <v>26.433466875422113</v>
      </c>
      <c r="AG364" s="3">
        <v>40.131694631583407</v>
      </c>
      <c r="AH364" s="3">
        <v>44.043158567774931</v>
      </c>
      <c r="AI364" s="3">
        <v>30.803533979744149</v>
      </c>
      <c r="AJ364" s="2">
        <v>0.48050026855225197</v>
      </c>
      <c r="AK364" s="2">
        <v>0.84028735843586932</v>
      </c>
      <c r="AL364">
        <v>2.0273827293337973E-2</v>
      </c>
      <c r="AM364">
        <v>0.38644792392038785</v>
      </c>
    </row>
    <row r="365" spans="1:39" x14ac:dyDescent="0.25">
      <c r="A365">
        <v>309</v>
      </c>
      <c r="B365" t="s">
        <v>2105</v>
      </c>
      <c r="C365" t="s">
        <v>2106</v>
      </c>
      <c r="E365" t="s">
        <v>69</v>
      </c>
      <c r="F365" s="5" t="s">
        <v>1772</v>
      </c>
      <c r="G365" t="s">
        <v>51</v>
      </c>
      <c r="H365">
        <v>12168</v>
      </c>
      <c r="I365">
        <v>196.36</v>
      </c>
      <c r="J365">
        <v>9</v>
      </c>
      <c r="K365">
        <v>9</v>
      </c>
      <c r="L365">
        <v>1</v>
      </c>
      <c r="M365">
        <v>0</v>
      </c>
      <c r="N365">
        <v>2</v>
      </c>
      <c r="O365">
        <v>6</v>
      </c>
      <c r="P365">
        <v>3</v>
      </c>
      <c r="Q365">
        <v>6</v>
      </c>
      <c r="R365">
        <v>6</v>
      </c>
      <c r="S365">
        <v>3</v>
      </c>
      <c r="T365">
        <v>6</v>
      </c>
      <c r="U365">
        <v>11</v>
      </c>
      <c r="V365">
        <v>2</v>
      </c>
      <c r="W365">
        <v>7</v>
      </c>
      <c r="X365" s="3">
        <v>1.0574555424557266</v>
      </c>
      <c r="Y365" s="3">
        <v>0</v>
      </c>
      <c r="Z365" s="3">
        <v>2.0670837834593683</v>
      </c>
      <c r="AA365" s="3">
        <v>5.738570095637975</v>
      </c>
      <c r="AB365" s="3">
        <v>2.8100574384413299</v>
      </c>
      <c r="AC365" s="3">
        <v>6.3610213316095665</v>
      </c>
      <c r="AD365" s="3">
        <v>6.3995522027536742</v>
      </c>
      <c r="AE365" s="3">
        <v>2.7517737012831369</v>
      </c>
      <c r="AF365" s="3">
        <v>6.3440320501013074</v>
      </c>
      <c r="AG365" s="3">
        <v>10.032923657895852</v>
      </c>
      <c r="AH365" s="3">
        <v>2.0972932651321394</v>
      </c>
      <c r="AI365" s="3">
        <v>7.4353357882141049</v>
      </c>
      <c r="AJ365" s="2">
        <v>0.20956491692473744</v>
      </c>
      <c r="AK365" s="2">
        <v>0.79197138883966722</v>
      </c>
      <c r="AL365">
        <v>2.0426253009670166E-2</v>
      </c>
      <c r="AM365">
        <v>0.38959153523861811</v>
      </c>
    </row>
    <row r="366" spans="1:39" x14ac:dyDescent="0.25">
      <c r="A366">
        <v>1553</v>
      </c>
      <c r="B366" t="s">
        <v>2665</v>
      </c>
      <c r="C366" t="s">
        <v>2666</v>
      </c>
      <c r="E366" t="s">
        <v>103</v>
      </c>
      <c r="F366" s="5" t="s">
        <v>833</v>
      </c>
      <c r="G366" t="s">
        <v>29</v>
      </c>
      <c r="H366">
        <v>39863</v>
      </c>
      <c r="I366">
        <v>385.52</v>
      </c>
      <c r="J366">
        <v>68</v>
      </c>
      <c r="K366">
        <v>2</v>
      </c>
      <c r="L366">
        <v>66</v>
      </c>
      <c r="M366">
        <v>46</v>
      </c>
      <c r="N366">
        <v>61</v>
      </c>
      <c r="O366">
        <v>134</v>
      </c>
      <c r="P366">
        <v>141</v>
      </c>
      <c r="Q366">
        <v>115</v>
      </c>
      <c r="R366">
        <v>116</v>
      </c>
      <c r="S366">
        <v>122</v>
      </c>
      <c r="T366">
        <v>125</v>
      </c>
      <c r="U366">
        <v>131</v>
      </c>
      <c r="V366">
        <v>123</v>
      </c>
      <c r="W366">
        <v>124</v>
      </c>
      <c r="X366" s="3">
        <v>69.792065802077957</v>
      </c>
      <c r="Y366" s="3">
        <v>43.176319418327687</v>
      </c>
      <c r="Z366" s="3">
        <v>63.046055395510741</v>
      </c>
      <c r="AA366" s="3">
        <v>128.16139880258146</v>
      </c>
      <c r="AB366" s="3">
        <v>132.0726996067425</v>
      </c>
      <c r="AC366" s="3">
        <v>121.91957552251669</v>
      </c>
      <c r="AD366" s="3">
        <v>123.72467591990437</v>
      </c>
      <c r="AE366" s="3">
        <v>111.9054638521809</v>
      </c>
      <c r="AF366" s="3">
        <v>132.16733437711056</v>
      </c>
      <c r="AG366" s="3">
        <v>119.48299992585059</v>
      </c>
      <c r="AH366" s="3">
        <v>128.98353580562659</v>
      </c>
      <c r="AI366" s="3">
        <v>131.71166253407841</v>
      </c>
      <c r="AJ366" s="2">
        <v>0.46058549903489765</v>
      </c>
      <c r="AK366" s="2">
        <v>0.96743441845733691</v>
      </c>
      <c r="AL366">
        <v>2.0900282505654576E-2</v>
      </c>
      <c r="AM366">
        <v>0.59392835486887785</v>
      </c>
    </row>
    <row r="367" spans="1:39" x14ac:dyDescent="0.25">
      <c r="A367">
        <v>802</v>
      </c>
      <c r="B367" t="s">
        <v>2406</v>
      </c>
      <c r="C367" t="s">
        <v>2407</v>
      </c>
      <c r="E367" t="s">
        <v>33</v>
      </c>
      <c r="F367" s="5" t="s">
        <v>792</v>
      </c>
      <c r="G367" t="s">
        <v>17</v>
      </c>
      <c r="H367">
        <v>68118</v>
      </c>
      <c r="I367">
        <v>481.63</v>
      </c>
      <c r="J367">
        <v>159</v>
      </c>
      <c r="K367">
        <v>159</v>
      </c>
      <c r="L367">
        <v>92</v>
      </c>
      <c r="M367">
        <v>72</v>
      </c>
      <c r="N367">
        <v>192</v>
      </c>
      <c r="O367">
        <v>201</v>
      </c>
      <c r="P367">
        <v>193</v>
      </c>
      <c r="Q367">
        <v>334</v>
      </c>
      <c r="R367">
        <v>130</v>
      </c>
      <c r="S367">
        <v>168</v>
      </c>
      <c r="T367">
        <v>357</v>
      </c>
      <c r="U367">
        <v>175</v>
      </c>
      <c r="V367">
        <v>171</v>
      </c>
      <c r="W367">
        <v>334</v>
      </c>
      <c r="X367" s="3">
        <v>97.285909905926857</v>
      </c>
      <c r="Y367" s="3">
        <v>67.580326046078113</v>
      </c>
      <c r="Z367" s="3">
        <v>198.44004321209937</v>
      </c>
      <c r="AA367" s="3">
        <v>192.24209820387216</v>
      </c>
      <c r="AB367" s="3">
        <v>180.78036187305887</v>
      </c>
      <c r="AC367" s="3">
        <v>354.0968541262659</v>
      </c>
      <c r="AD367" s="3">
        <v>138.65696439299629</v>
      </c>
      <c r="AE367" s="3">
        <v>154.09932727185566</v>
      </c>
      <c r="AF367" s="3">
        <v>377.4699069810278</v>
      </c>
      <c r="AG367" s="3">
        <v>159.61469455743401</v>
      </c>
      <c r="AH367" s="3">
        <v>179.31857416879794</v>
      </c>
      <c r="AI367" s="3">
        <v>354.77173618050153</v>
      </c>
      <c r="AJ367" s="2">
        <v>0.49965153182903455</v>
      </c>
      <c r="AK367" s="2">
        <v>0.96615448051436448</v>
      </c>
      <c r="AL367">
        <v>2.1285980844591691E-2</v>
      </c>
      <c r="AM367">
        <v>0.66009604521607157</v>
      </c>
    </row>
    <row r="368" spans="1:39" x14ac:dyDescent="0.25">
      <c r="A368">
        <v>232</v>
      </c>
      <c r="B368" t="s">
        <v>1898</v>
      </c>
      <c r="C368" t="s">
        <v>1899</v>
      </c>
      <c r="E368" t="s">
        <v>177</v>
      </c>
      <c r="F368" s="5" t="s">
        <v>898</v>
      </c>
      <c r="G368" t="s">
        <v>51</v>
      </c>
      <c r="H368">
        <v>45144</v>
      </c>
      <c r="I368">
        <v>335.5</v>
      </c>
      <c r="J368">
        <v>36</v>
      </c>
      <c r="K368">
        <v>35</v>
      </c>
      <c r="L368">
        <v>21</v>
      </c>
      <c r="M368">
        <v>19</v>
      </c>
      <c r="N368">
        <v>27</v>
      </c>
      <c r="O368">
        <v>56</v>
      </c>
      <c r="P368">
        <v>42</v>
      </c>
      <c r="Q368">
        <v>45</v>
      </c>
      <c r="R368">
        <v>35</v>
      </c>
      <c r="S368">
        <v>34</v>
      </c>
      <c r="T368">
        <v>45</v>
      </c>
      <c r="U368">
        <v>44</v>
      </c>
      <c r="V368">
        <v>32</v>
      </c>
      <c r="W368">
        <v>35</v>
      </c>
      <c r="X368" s="3">
        <v>22.206566391570259</v>
      </c>
      <c r="Y368" s="3">
        <v>17.833697151048394</v>
      </c>
      <c r="Z368" s="3">
        <v>27.905631076701475</v>
      </c>
      <c r="AA368" s="3">
        <v>53.559987559287769</v>
      </c>
      <c r="AB368" s="3">
        <v>39.340804138178619</v>
      </c>
      <c r="AC368" s="3">
        <v>47.70765998707175</v>
      </c>
      <c r="AD368" s="3">
        <v>37.330721182729768</v>
      </c>
      <c r="AE368" s="3">
        <v>31.186768614542217</v>
      </c>
      <c r="AF368" s="3">
        <v>47.580240375759807</v>
      </c>
      <c r="AG368" s="3">
        <v>40.131694631583407</v>
      </c>
      <c r="AH368" s="3">
        <v>33.556692242114231</v>
      </c>
      <c r="AI368" s="3">
        <v>37.17667894107052</v>
      </c>
      <c r="AJ368" s="2">
        <v>0.48322767092094887</v>
      </c>
      <c r="AK368" s="2">
        <v>1.0471984959356477</v>
      </c>
      <c r="AL368">
        <v>2.138649750559243E-2</v>
      </c>
      <c r="AM368">
        <v>0.72614293142729802</v>
      </c>
    </row>
    <row r="369" spans="1:39" x14ac:dyDescent="0.25">
      <c r="A369">
        <v>67</v>
      </c>
      <c r="B369" t="s">
        <v>1884</v>
      </c>
      <c r="C369" t="s">
        <v>1885</v>
      </c>
      <c r="E369" t="s">
        <v>79</v>
      </c>
      <c r="F369" s="5" t="s">
        <v>824</v>
      </c>
      <c r="G369" t="s">
        <v>29</v>
      </c>
      <c r="H369">
        <v>23949</v>
      </c>
      <c r="I369">
        <v>405.72</v>
      </c>
      <c r="J369">
        <v>62</v>
      </c>
      <c r="K369">
        <v>61</v>
      </c>
      <c r="L369">
        <v>81</v>
      </c>
      <c r="M369">
        <v>62</v>
      </c>
      <c r="N369">
        <v>100</v>
      </c>
      <c r="O369">
        <v>175</v>
      </c>
      <c r="P369">
        <v>128</v>
      </c>
      <c r="Q369">
        <v>196</v>
      </c>
      <c r="R369">
        <v>158</v>
      </c>
      <c r="S369">
        <v>117</v>
      </c>
      <c r="T369">
        <v>163</v>
      </c>
      <c r="U369">
        <v>157</v>
      </c>
      <c r="V369">
        <v>121</v>
      </c>
      <c r="W369">
        <v>151</v>
      </c>
      <c r="X369" s="3">
        <v>85.653898938913855</v>
      </c>
      <c r="Y369" s="3">
        <v>58.19416965078949</v>
      </c>
      <c r="Z369" s="3">
        <v>103.35418917296842</v>
      </c>
      <c r="AA369" s="3">
        <v>167.37496112277429</v>
      </c>
      <c r="AB369" s="3">
        <v>119.89578404016341</v>
      </c>
      <c r="AC369" s="3">
        <v>207.79336349924586</v>
      </c>
      <c r="AD369" s="3">
        <v>168.52154133918009</v>
      </c>
      <c r="AE369" s="3">
        <v>107.31917435004233</v>
      </c>
      <c r="AF369" s="3">
        <v>172.34620402775218</v>
      </c>
      <c r="AG369" s="3">
        <v>143.1971831172408</v>
      </c>
      <c r="AH369" s="3">
        <v>126.88624254049445</v>
      </c>
      <c r="AI369" s="3">
        <v>160.3908148600471</v>
      </c>
      <c r="AJ369" s="2">
        <v>0.49933383058345465</v>
      </c>
      <c r="AK369" s="2">
        <v>1.0411468969151023</v>
      </c>
      <c r="AL369">
        <v>2.1606412548150163E-2</v>
      </c>
      <c r="AM369">
        <v>0.70065981903555508</v>
      </c>
    </row>
    <row r="370" spans="1:39" x14ac:dyDescent="0.25">
      <c r="A370">
        <v>685</v>
      </c>
      <c r="B370" t="s">
        <v>2372</v>
      </c>
      <c r="C370" t="s">
        <v>2373</v>
      </c>
      <c r="E370" t="s">
        <v>88</v>
      </c>
      <c r="F370" s="5" t="s">
        <v>829</v>
      </c>
      <c r="G370" t="s">
        <v>17</v>
      </c>
      <c r="H370">
        <v>37745</v>
      </c>
      <c r="I370">
        <v>399.13</v>
      </c>
      <c r="J370">
        <v>52</v>
      </c>
      <c r="K370">
        <v>52</v>
      </c>
      <c r="L370">
        <v>73</v>
      </c>
      <c r="M370">
        <v>67</v>
      </c>
      <c r="N370">
        <v>64</v>
      </c>
      <c r="O370">
        <v>187</v>
      </c>
      <c r="P370">
        <v>252</v>
      </c>
      <c r="Q370">
        <v>210</v>
      </c>
      <c r="R370">
        <v>161</v>
      </c>
      <c r="S370">
        <v>217</v>
      </c>
      <c r="T370">
        <v>205</v>
      </c>
      <c r="U370">
        <v>202</v>
      </c>
      <c r="V370">
        <v>216</v>
      </c>
      <c r="W370">
        <v>227</v>
      </c>
      <c r="X370" s="3">
        <v>77.194254599268049</v>
      </c>
      <c r="Y370" s="3">
        <v>62.887247848433809</v>
      </c>
      <c r="Z370" s="3">
        <v>66.146681070699785</v>
      </c>
      <c r="AA370" s="3">
        <v>178.85210131405023</v>
      </c>
      <c r="AB370" s="3">
        <v>236.0448248290717</v>
      </c>
      <c r="AC370" s="3">
        <v>222.63574660633483</v>
      </c>
      <c r="AD370" s="3">
        <v>171.72131744055693</v>
      </c>
      <c r="AE370" s="3">
        <v>199.04496439281357</v>
      </c>
      <c r="AF370" s="3">
        <v>216.75442837846134</v>
      </c>
      <c r="AG370" s="3">
        <v>184.24096171772382</v>
      </c>
      <c r="AH370" s="3">
        <v>226.50767263427107</v>
      </c>
      <c r="AI370" s="3">
        <v>241.11731770351454</v>
      </c>
      <c r="AJ370" s="2">
        <v>0.32347861111025289</v>
      </c>
      <c r="AK370" s="2">
        <v>0.90129068462499118</v>
      </c>
      <c r="AL370">
        <v>2.1832059747645807E-2</v>
      </c>
      <c r="AM370">
        <v>4.2230863569787135E-2</v>
      </c>
    </row>
    <row r="371" spans="1:39" x14ac:dyDescent="0.25">
      <c r="A371">
        <v>1971</v>
      </c>
      <c r="B371" t="s">
        <v>2828</v>
      </c>
      <c r="C371" t="s">
        <v>2829</v>
      </c>
      <c r="E371" t="s">
        <v>514</v>
      </c>
      <c r="F371" s="5" t="s">
        <v>1180</v>
      </c>
      <c r="G371" t="s">
        <v>51</v>
      </c>
      <c r="H371">
        <v>27382</v>
      </c>
      <c r="I371">
        <v>200.44</v>
      </c>
      <c r="J371">
        <v>11</v>
      </c>
      <c r="K371">
        <v>11</v>
      </c>
      <c r="L371">
        <v>5</v>
      </c>
      <c r="M371">
        <v>7</v>
      </c>
      <c r="N371">
        <v>0</v>
      </c>
      <c r="O371">
        <v>9</v>
      </c>
      <c r="P371">
        <v>13</v>
      </c>
      <c r="Q371">
        <v>4</v>
      </c>
      <c r="R371">
        <v>9</v>
      </c>
      <c r="S371">
        <v>4</v>
      </c>
      <c r="T371">
        <v>3</v>
      </c>
      <c r="U371">
        <v>8</v>
      </c>
      <c r="V371">
        <v>5</v>
      </c>
      <c r="W371">
        <v>5</v>
      </c>
      <c r="X371" s="3">
        <v>5.287277712278633</v>
      </c>
      <c r="Y371" s="3">
        <v>6.5703094767020396</v>
      </c>
      <c r="Z371" s="3">
        <v>0</v>
      </c>
      <c r="AA371" s="3">
        <v>8.6078551434569626</v>
      </c>
      <c r="AB371" s="3">
        <v>12.176915566579096</v>
      </c>
      <c r="AC371" s="3">
        <v>4.2406808877397113</v>
      </c>
      <c r="AD371" s="3">
        <v>9.5993283041305109</v>
      </c>
      <c r="AE371" s="3">
        <v>3.6690316017108491</v>
      </c>
      <c r="AF371" s="3">
        <v>3.1720160250506537</v>
      </c>
      <c r="AG371" s="3">
        <v>7.2966717511969827</v>
      </c>
      <c r="AH371" s="3">
        <v>5.2432331628303492</v>
      </c>
      <c r="AI371" s="3">
        <v>5.3109541344386457</v>
      </c>
      <c r="AJ371" s="2">
        <v>0.47382110738950906</v>
      </c>
      <c r="AK371" s="2">
        <v>0.92098514061735448</v>
      </c>
      <c r="AL371">
        <v>2.2133854342748126E-2</v>
      </c>
      <c r="AM371">
        <v>0.76832510996014203</v>
      </c>
    </row>
    <row r="372" spans="1:39" x14ac:dyDescent="0.25">
      <c r="A372">
        <v>530</v>
      </c>
      <c r="B372" t="s">
        <v>2095</v>
      </c>
      <c r="C372" t="s">
        <v>2096</v>
      </c>
      <c r="E372" t="s">
        <v>24</v>
      </c>
      <c r="F372" s="5" t="s">
        <v>787</v>
      </c>
      <c r="G372" t="s">
        <v>17</v>
      </c>
      <c r="H372">
        <v>49960</v>
      </c>
      <c r="I372">
        <v>538.35</v>
      </c>
      <c r="J372">
        <v>221</v>
      </c>
      <c r="K372">
        <v>44</v>
      </c>
      <c r="L372">
        <v>432</v>
      </c>
      <c r="M372">
        <v>377</v>
      </c>
      <c r="N372">
        <v>296</v>
      </c>
      <c r="O372">
        <v>671</v>
      </c>
      <c r="P372">
        <v>668</v>
      </c>
      <c r="Q372">
        <v>591</v>
      </c>
      <c r="R372">
        <v>529</v>
      </c>
      <c r="S372">
        <v>561</v>
      </c>
      <c r="T372">
        <v>593</v>
      </c>
      <c r="U372">
        <v>502</v>
      </c>
      <c r="V372">
        <v>594</v>
      </c>
      <c r="W372">
        <v>709</v>
      </c>
      <c r="X372" s="3">
        <v>456.82079434087393</v>
      </c>
      <c r="Y372" s="3">
        <v>353.8580961023813</v>
      </c>
      <c r="Z372" s="3">
        <v>305.92839995198653</v>
      </c>
      <c r="AA372" s="3">
        <v>641.76342236218022</v>
      </c>
      <c r="AB372" s="3">
        <v>625.70612295960279</v>
      </c>
      <c r="AC372" s="3">
        <v>626.56060116354229</v>
      </c>
      <c r="AD372" s="3">
        <v>564.22718587611564</v>
      </c>
      <c r="AE372" s="3">
        <v>514.58168213994657</v>
      </c>
      <c r="AF372" s="3">
        <v>627.00183428501259</v>
      </c>
      <c r="AG372" s="3">
        <v>457.86615238761067</v>
      </c>
      <c r="AH372" s="3">
        <v>622.89609974424548</v>
      </c>
      <c r="AI372" s="3">
        <v>753.09329626340002</v>
      </c>
      <c r="AJ372" s="2">
        <v>0.58954040011838482</v>
      </c>
      <c r="AK372" s="2">
        <v>0.93017724530908175</v>
      </c>
      <c r="AL372">
        <v>2.2654869063164579E-2</v>
      </c>
      <c r="AM372">
        <v>0.6253871672307536</v>
      </c>
    </row>
    <row r="373" spans="1:39" x14ac:dyDescent="0.25">
      <c r="A373">
        <v>859</v>
      </c>
      <c r="B373" t="s">
        <v>2352</v>
      </c>
      <c r="C373" t="s">
        <v>2353</v>
      </c>
      <c r="E373" t="s">
        <v>590</v>
      </c>
      <c r="F373" s="5" t="s">
        <v>1248</v>
      </c>
      <c r="G373" t="s">
        <v>32</v>
      </c>
      <c r="H373">
        <v>34107</v>
      </c>
      <c r="I373">
        <v>171.44</v>
      </c>
      <c r="J373">
        <v>10</v>
      </c>
      <c r="K373">
        <v>10</v>
      </c>
      <c r="L373">
        <v>1</v>
      </c>
      <c r="M373">
        <v>1</v>
      </c>
      <c r="N373">
        <v>7</v>
      </c>
      <c r="O373">
        <v>6</v>
      </c>
      <c r="P373">
        <v>4</v>
      </c>
      <c r="Q373">
        <v>10</v>
      </c>
      <c r="R373">
        <v>1</v>
      </c>
      <c r="S373">
        <v>4</v>
      </c>
      <c r="T373">
        <v>10</v>
      </c>
      <c r="U373">
        <v>2</v>
      </c>
      <c r="V373">
        <v>2</v>
      </c>
      <c r="W373">
        <v>8</v>
      </c>
      <c r="X373" s="3">
        <v>1.0574555424557266</v>
      </c>
      <c r="Y373" s="3">
        <v>0.93861563952886273</v>
      </c>
      <c r="Z373" s="3">
        <v>7.2347932421077896</v>
      </c>
      <c r="AA373" s="3">
        <v>5.738570095637975</v>
      </c>
      <c r="AB373" s="3">
        <v>3.7467432512551064</v>
      </c>
      <c r="AC373" s="3">
        <v>10.601702219349278</v>
      </c>
      <c r="AD373" s="3">
        <v>1.066592033792279</v>
      </c>
      <c r="AE373" s="3">
        <v>3.6690316017108491</v>
      </c>
      <c r="AF373" s="3">
        <v>10.573386750168845</v>
      </c>
      <c r="AG373" s="3">
        <v>1.8241679377992457</v>
      </c>
      <c r="AH373" s="3">
        <v>2.0972932651321394</v>
      </c>
      <c r="AI373" s="3">
        <v>8.4975266151018332</v>
      </c>
      <c r="AJ373" s="2">
        <v>0.45954384779815161</v>
      </c>
      <c r="AK373" s="2">
        <v>1.232709992954679</v>
      </c>
      <c r="AL373">
        <v>2.2735339964407481E-2</v>
      </c>
      <c r="AM373">
        <v>0.38468966532241866</v>
      </c>
    </row>
    <row r="374" spans="1:39" x14ac:dyDescent="0.25">
      <c r="A374">
        <v>1382</v>
      </c>
      <c r="B374" t="s">
        <v>2605</v>
      </c>
      <c r="C374" t="s">
        <v>2606</v>
      </c>
      <c r="E374" t="s">
        <v>444</v>
      </c>
      <c r="F374" s="5" t="s">
        <v>1116</v>
      </c>
      <c r="G374" t="s">
        <v>29</v>
      </c>
      <c r="H374">
        <v>45947</v>
      </c>
      <c r="I374">
        <v>229.7</v>
      </c>
      <c r="J374">
        <v>16</v>
      </c>
      <c r="K374">
        <v>16</v>
      </c>
      <c r="L374">
        <v>8</v>
      </c>
      <c r="M374">
        <v>3</v>
      </c>
      <c r="N374">
        <v>3</v>
      </c>
      <c r="O374">
        <v>19</v>
      </c>
      <c r="P374">
        <v>11</v>
      </c>
      <c r="Q374">
        <v>15</v>
      </c>
      <c r="R374">
        <v>8</v>
      </c>
      <c r="S374">
        <v>15</v>
      </c>
      <c r="T374">
        <v>11</v>
      </c>
      <c r="U374">
        <v>13</v>
      </c>
      <c r="V374">
        <v>10</v>
      </c>
      <c r="W374">
        <v>13</v>
      </c>
      <c r="X374" s="3">
        <v>8.4596443396458127</v>
      </c>
      <c r="Y374" s="3">
        <v>2.8158469185865882</v>
      </c>
      <c r="Z374" s="3">
        <v>3.1006256751890526</v>
      </c>
      <c r="AA374" s="3">
        <v>18.172138636186922</v>
      </c>
      <c r="AB374" s="3">
        <v>10.303543940951542</v>
      </c>
      <c r="AC374" s="3">
        <v>15.902553329023917</v>
      </c>
      <c r="AD374" s="3">
        <v>8.5327362703382317</v>
      </c>
      <c r="AE374" s="3">
        <v>13.758868506415684</v>
      </c>
      <c r="AF374" s="3">
        <v>11.63072542518573</v>
      </c>
      <c r="AG374" s="3">
        <v>11.857091595695097</v>
      </c>
      <c r="AH374" s="3">
        <v>10.486466325660698</v>
      </c>
      <c r="AI374" s="3">
        <v>13.808480749540481</v>
      </c>
      <c r="AJ374" s="2">
        <v>0.32394520962526996</v>
      </c>
      <c r="AK374" s="2">
        <v>0.93832412912437968</v>
      </c>
      <c r="AL374">
        <v>2.2925352311396571E-2</v>
      </c>
      <c r="AM374">
        <v>0.74994045334350079</v>
      </c>
    </row>
    <row r="375" spans="1:39" x14ac:dyDescent="0.25">
      <c r="A375">
        <v>795</v>
      </c>
      <c r="B375" t="s">
        <v>2511</v>
      </c>
      <c r="C375" t="s">
        <v>2512</v>
      </c>
      <c r="E375" t="s">
        <v>43</v>
      </c>
      <c r="F375" s="5" t="s">
        <v>799</v>
      </c>
      <c r="G375" t="s">
        <v>29</v>
      </c>
      <c r="H375">
        <v>87515</v>
      </c>
      <c r="I375">
        <v>460.98</v>
      </c>
      <c r="J375">
        <v>128</v>
      </c>
      <c r="K375">
        <v>125</v>
      </c>
      <c r="L375">
        <v>76</v>
      </c>
      <c r="M375">
        <v>78</v>
      </c>
      <c r="N375">
        <v>77</v>
      </c>
      <c r="O375">
        <v>203</v>
      </c>
      <c r="P375">
        <v>223</v>
      </c>
      <c r="Q375">
        <v>254</v>
      </c>
      <c r="R375">
        <v>160</v>
      </c>
      <c r="S375">
        <v>184</v>
      </c>
      <c r="T375">
        <v>229</v>
      </c>
      <c r="U375">
        <v>221</v>
      </c>
      <c r="V375">
        <v>180</v>
      </c>
      <c r="W375">
        <v>247</v>
      </c>
      <c r="X375" s="3">
        <v>80.366621226635232</v>
      </c>
      <c r="Y375" s="3">
        <v>73.212019883251301</v>
      </c>
      <c r="Z375" s="3">
        <v>79.582725663185684</v>
      </c>
      <c r="AA375" s="3">
        <v>194.15495490241815</v>
      </c>
      <c r="AB375" s="3">
        <v>208.88093625747217</v>
      </c>
      <c r="AC375" s="3">
        <v>269.28323637147167</v>
      </c>
      <c r="AD375" s="3">
        <v>170.65472540676464</v>
      </c>
      <c r="AE375" s="3">
        <v>168.77545367869905</v>
      </c>
      <c r="AF375" s="3">
        <v>242.13055657886656</v>
      </c>
      <c r="AG375" s="3">
        <v>201.57055712681665</v>
      </c>
      <c r="AH375" s="3">
        <v>188.75639386189258</v>
      </c>
      <c r="AI375" s="3">
        <v>262.3611342412691</v>
      </c>
      <c r="AJ375" s="2">
        <v>0.3468016262294959</v>
      </c>
      <c r="AK375" s="2">
        <v>0.89102398040468911</v>
      </c>
      <c r="AL375">
        <v>2.2936071244261801E-2</v>
      </c>
      <c r="AM375">
        <v>2.2336446899360249E-2</v>
      </c>
    </row>
    <row r="376" spans="1:39" x14ac:dyDescent="0.25">
      <c r="A376">
        <v>497</v>
      </c>
      <c r="B376" t="s">
        <v>2073</v>
      </c>
      <c r="C376" t="s">
        <v>2074</v>
      </c>
      <c r="E376" t="s">
        <v>152</v>
      </c>
      <c r="F376" s="5" t="s">
        <v>947</v>
      </c>
      <c r="G376" t="s">
        <v>17</v>
      </c>
      <c r="H376">
        <v>60682</v>
      </c>
      <c r="I376">
        <v>349.13</v>
      </c>
      <c r="J376">
        <v>59</v>
      </c>
      <c r="K376">
        <v>26</v>
      </c>
      <c r="L376">
        <v>31</v>
      </c>
      <c r="M376">
        <v>29</v>
      </c>
      <c r="N376">
        <v>24</v>
      </c>
      <c r="O376">
        <v>70</v>
      </c>
      <c r="P376">
        <v>58</v>
      </c>
      <c r="Q376">
        <v>42</v>
      </c>
      <c r="R376">
        <v>56</v>
      </c>
      <c r="S376">
        <v>49</v>
      </c>
      <c r="T376">
        <v>48</v>
      </c>
      <c r="U376">
        <v>63</v>
      </c>
      <c r="V376">
        <v>54</v>
      </c>
      <c r="W376">
        <v>54</v>
      </c>
      <c r="X376" s="3">
        <v>32.781121816127524</v>
      </c>
      <c r="Y376" s="3">
        <v>27.219853546337021</v>
      </c>
      <c r="Z376" s="3">
        <v>24.805005401512421</v>
      </c>
      <c r="AA376" s="3">
        <v>66.949984449109706</v>
      </c>
      <c r="AB376" s="3">
        <v>54.327777143199043</v>
      </c>
      <c r="AC376" s="3">
        <v>44.527149321266968</v>
      </c>
      <c r="AD376" s="3">
        <v>59.729153892367627</v>
      </c>
      <c r="AE376" s="3">
        <v>44.945637120957898</v>
      </c>
      <c r="AF376" s="3">
        <v>50.75225640081046</v>
      </c>
      <c r="AG376" s="3">
        <v>57.461290040676239</v>
      </c>
      <c r="AH376" s="3">
        <v>56.626918158567769</v>
      </c>
      <c r="AI376" s="3">
        <v>57.358304651937381</v>
      </c>
      <c r="AJ376" s="2">
        <v>0.51148051222789959</v>
      </c>
      <c r="AK376" s="2">
        <v>0.90656289725209771</v>
      </c>
      <c r="AL376">
        <v>2.3040897697328658E-2</v>
      </c>
      <c r="AM376">
        <v>0.32044378165115739</v>
      </c>
    </row>
    <row r="377" spans="1:39" x14ac:dyDescent="0.25">
      <c r="A377">
        <v>876</v>
      </c>
      <c r="B377" t="s">
        <v>2362</v>
      </c>
      <c r="C377" t="s">
        <v>2363</v>
      </c>
      <c r="E377" t="s">
        <v>105</v>
      </c>
      <c r="F377" s="5" t="s">
        <v>841</v>
      </c>
      <c r="G377" t="s">
        <v>29</v>
      </c>
      <c r="H377">
        <v>66484</v>
      </c>
      <c r="I377">
        <v>383.37</v>
      </c>
      <c r="J377">
        <v>97</v>
      </c>
      <c r="K377">
        <v>97</v>
      </c>
      <c r="L377">
        <v>61</v>
      </c>
      <c r="M377">
        <v>49</v>
      </c>
      <c r="N377">
        <v>53</v>
      </c>
      <c r="O377">
        <v>117</v>
      </c>
      <c r="P377">
        <v>128</v>
      </c>
      <c r="Q377">
        <v>97</v>
      </c>
      <c r="R377">
        <v>84</v>
      </c>
      <c r="S377">
        <v>128</v>
      </c>
      <c r="T377">
        <v>87</v>
      </c>
      <c r="U377">
        <v>115</v>
      </c>
      <c r="V377">
        <v>112</v>
      </c>
      <c r="W377">
        <v>77</v>
      </c>
      <c r="X377" s="3">
        <v>64.504788089799334</v>
      </c>
      <c r="Y377" s="3">
        <v>45.992166336914273</v>
      </c>
      <c r="Z377" s="3">
        <v>54.777720261673267</v>
      </c>
      <c r="AA377" s="3">
        <v>111.90211686494052</v>
      </c>
      <c r="AB377" s="3">
        <v>119.89578404016341</v>
      </c>
      <c r="AC377" s="3">
        <v>102.83651152768799</v>
      </c>
      <c r="AD377" s="3">
        <v>89.593730838551437</v>
      </c>
      <c r="AE377" s="3">
        <v>117.40901125474717</v>
      </c>
      <c r="AF377" s="3">
        <v>91.988464726468962</v>
      </c>
      <c r="AG377" s="3">
        <v>104.88965642345663</v>
      </c>
      <c r="AH377" s="3">
        <v>117.44842284739983</v>
      </c>
      <c r="AI377" s="3">
        <v>81.788693670355144</v>
      </c>
      <c r="AJ377" s="2">
        <v>0.49389622987916909</v>
      </c>
      <c r="AK377" s="2">
        <v>0.9831137322381126</v>
      </c>
      <c r="AL377">
        <v>2.3075001630394915E-2</v>
      </c>
      <c r="AM377">
        <v>0.83872467714694765</v>
      </c>
    </row>
    <row r="378" spans="1:39" x14ac:dyDescent="0.25">
      <c r="A378">
        <v>116</v>
      </c>
      <c r="B378" t="s">
        <v>1706</v>
      </c>
      <c r="C378" t="s">
        <v>1707</v>
      </c>
      <c r="E378" t="s">
        <v>421</v>
      </c>
      <c r="F378" s="5" t="s">
        <v>1098</v>
      </c>
      <c r="G378" t="s">
        <v>17</v>
      </c>
      <c r="H378">
        <v>30197</v>
      </c>
      <c r="I378">
        <v>239.04</v>
      </c>
      <c r="J378">
        <v>19</v>
      </c>
      <c r="K378">
        <v>19</v>
      </c>
      <c r="L378">
        <v>5</v>
      </c>
      <c r="M378">
        <v>12</v>
      </c>
      <c r="N378">
        <v>6</v>
      </c>
      <c r="O378">
        <v>16</v>
      </c>
      <c r="P378">
        <v>22</v>
      </c>
      <c r="Q378">
        <v>20</v>
      </c>
      <c r="R378">
        <v>11</v>
      </c>
      <c r="S378">
        <v>17</v>
      </c>
      <c r="T378">
        <v>13</v>
      </c>
      <c r="U378">
        <v>12</v>
      </c>
      <c r="V378">
        <v>17</v>
      </c>
      <c r="W378">
        <v>19</v>
      </c>
      <c r="X378" s="3">
        <v>5.287277712278633</v>
      </c>
      <c r="Y378" s="3">
        <v>11.263387674346353</v>
      </c>
      <c r="Z378" s="3">
        <v>6.2012513503781053</v>
      </c>
      <c r="AA378" s="3">
        <v>15.302853588367935</v>
      </c>
      <c r="AB378" s="3">
        <v>20.607087881903084</v>
      </c>
      <c r="AC378" s="3">
        <v>21.203404438698556</v>
      </c>
      <c r="AD378" s="3">
        <v>11.732512371715069</v>
      </c>
      <c r="AE378" s="3">
        <v>15.593384307271108</v>
      </c>
      <c r="AF378" s="3">
        <v>13.7454027752195</v>
      </c>
      <c r="AG378" s="3">
        <v>10.945007626795475</v>
      </c>
      <c r="AH378" s="3">
        <v>17.826992753623188</v>
      </c>
      <c r="AI378" s="3">
        <v>20.181625710866854</v>
      </c>
      <c r="AJ378" s="2">
        <v>0.39836427677107833</v>
      </c>
      <c r="AK378" s="2">
        <v>0.83898380433797903</v>
      </c>
      <c r="AL378">
        <v>2.3430162419654996E-2</v>
      </c>
      <c r="AM378">
        <v>0.3364292799238906</v>
      </c>
    </row>
    <row r="379" spans="1:39" x14ac:dyDescent="0.25">
      <c r="A379">
        <v>1803</v>
      </c>
      <c r="B379" t="s">
        <v>2830</v>
      </c>
      <c r="C379" t="s">
        <v>2831</v>
      </c>
      <c r="E379" t="s">
        <v>121</v>
      </c>
      <c r="F379" s="5" t="s">
        <v>854</v>
      </c>
      <c r="G379" t="s">
        <v>29</v>
      </c>
      <c r="H379">
        <v>34339</v>
      </c>
      <c r="I379">
        <v>372.02</v>
      </c>
      <c r="J379">
        <v>47</v>
      </c>
      <c r="K379">
        <v>37</v>
      </c>
      <c r="L379">
        <v>21</v>
      </c>
      <c r="M379">
        <v>21</v>
      </c>
      <c r="N379">
        <v>40</v>
      </c>
      <c r="O379">
        <v>51</v>
      </c>
      <c r="P379">
        <v>41</v>
      </c>
      <c r="Q379">
        <v>54</v>
      </c>
      <c r="R379">
        <v>36</v>
      </c>
      <c r="S379">
        <v>45</v>
      </c>
      <c r="T379">
        <v>68</v>
      </c>
      <c r="U379">
        <v>37</v>
      </c>
      <c r="V379">
        <v>46</v>
      </c>
      <c r="W379">
        <v>70</v>
      </c>
      <c r="X379" s="3">
        <v>22.206566391570259</v>
      </c>
      <c r="Y379" s="3">
        <v>19.710928430106119</v>
      </c>
      <c r="Z379" s="3">
        <v>41.341675669187367</v>
      </c>
      <c r="AA379" s="3">
        <v>48.777845812922791</v>
      </c>
      <c r="AB379" s="3">
        <v>38.404118325364841</v>
      </c>
      <c r="AC379" s="3">
        <v>57.249191984486103</v>
      </c>
      <c r="AD379" s="3">
        <v>38.397313216522043</v>
      </c>
      <c r="AE379" s="3">
        <v>41.276605519247049</v>
      </c>
      <c r="AF379" s="3">
        <v>71.899029901148154</v>
      </c>
      <c r="AG379" s="3">
        <v>33.747106849286048</v>
      </c>
      <c r="AH379" s="3">
        <v>48.237745098039213</v>
      </c>
      <c r="AI379" s="3">
        <v>74.35335788214104</v>
      </c>
      <c r="AJ379" s="2">
        <v>0.57646267416214025</v>
      </c>
      <c r="AK379" s="2">
        <v>0.96951953589754558</v>
      </c>
      <c r="AL379">
        <v>2.3657456646080748E-2</v>
      </c>
      <c r="AM379">
        <v>0.68463190915447869</v>
      </c>
    </row>
    <row r="380" spans="1:39" x14ac:dyDescent="0.25">
      <c r="A380">
        <v>2065</v>
      </c>
      <c r="B380" t="s">
        <v>2834</v>
      </c>
      <c r="C380" t="s">
        <v>2835</v>
      </c>
      <c r="E380" t="s">
        <v>457</v>
      </c>
      <c r="F380" s="5" t="s">
        <v>1126</v>
      </c>
      <c r="G380" t="s">
        <v>51</v>
      </c>
      <c r="H380">
        <v>38747</v>
      </c>
      <c r="I380">
        <v>224.72</v>
      </c>
      <c r="J380">
        <v>15</v>
      </c>
      <c r="K380">
        <v>15</v>
      </c>
      <c r="L380">
        <v>3</v>
      </c>
      <c r="M380">
        <v>3</v>
      </c>
      <c r="N380">
        <v>8</v>
      </c>
      <c r="O380">
        <v>13</v>
      </c>
      <c r="P380">
        <v>10</v>
      </c>
      <c r="Q380">
        <v>13</v>
      </c>
      <c r="R380">
        <v>15</v>
      </c>
      <c r="S380">
        <v>5</v>
      </c>
      <c r="T380">
        <v>14</v>
      </c>
      <c r="U380">
        <v>20</v>
      </c>
      <c r="V380">
        <v>7</v>
      </c>
      <c r="W380">
        <v>9</v>
      </c>
      <c r="X380" s="3">
        <v>3.1723666273671802</v>
      </c>
      <c r="Y380" s="3">
        <v>2.8158469185865882</v>
      </c>
      <c r="Z380" s="3">
        <v>8.2683351338374731</v>
      </c>
      <c r="AA380" s="3">
        <v>12.433568540548947</v>
      </c>
      <c r="AB380" s="3">
        <v>9.3668581281377659</v>
      </c>
      <c r="AC380" s="3">
        <v>13.782212885154062</v>
      </c>
      <c r="AD380" s="3">
        <v>15.998880506884186</v>
      </c>
      <c r="AE380" s="3">
        <v>4.5862895021385617</v>
      </c>
      <c r="AF380" s="3">
        <v>14.802741450236384</v>
      </c>
      <c r="AG380" s="3">
        <v>18.241679377992458</v>
      </c>
      <c r="AH380" s="3">
        <v>7.3405264279624891</v>
      </c>
      <c r="AI380" s="3">
        <v>9.5597174419895623</v>
      </c>
      <c r="AJ380" s="2">
        <v>0.40066023371367332</v>
      </c>
      <c r="AK380" s="2">
        <v>1.0069998505653504</v>
      </c>
      <c r="AL380">
        <v>2.3816879529839075E-2</v>
      </c>
      <c r="AM380">
        <v>0.97757394139671816</v>
      </c>
    </row>
    <row r="381" spans="1:39" x14ac:dyDescent="0.25">
      <c r="A381">
        <v>1600</v>
      </c>
      <c r="B381" t="s">
        <v>2698</v>
      </c>
      <c r="C381" t="s">
        <v>2699</v>
      </c>
      <c r="E381" t="s">
        <v>586</v>
      </c>
      <c r="F381" s="5" t="s">
        <v>1244</v>
      </c>
      <c r="G381" t="s">
        <v>208</v>
      </c>
      <c r="H381">
        <v>24440</v>
      </c>
      <c r="I381">
        <v>173.82</v>
      </c>
      <c r="J381">
        <v>11</v>
      </c>
      <c r="K381">
        <v>11</v>
      </c>
      <c r="L381">
        <v>2</v>
      </c>
      <c r="M381">
        <v>5</v>
      </c>
      <c r="N381">
        <v>2</v>
      </c>
      <c r="O381">
        <v>6</v>
      </c>
      <c r="P381">
        <v>9</v>
      </c>
      <c r="Q381">
        <v>4</v>
      </c>
      <c r="R381">
        <v>3</v>
      </c>
      <c r="S381">
        <v>11</v>
      </c>
      <c r="T381">
        <v>7</v>
      </c>
      <c r="U381">
        <v>4</v>
      </c>
      <c r="V381">
        <v>11</v>
      </c>
      <c r="W381">
        <v>7</v>
      </c>
      <c r="X381" s="3">
        <v>2.1149110849114532</v>
      </c>
      <c r="Y381" s="3">
        <v>4.6930781976443141</v>
      </c>
      <c r="Z381" s="3">
        <v>2.0670837834593683</v>
      </c>
      <c r="AA381" s="3">
        <v>5.738570095637975</v>
      </c>
      <c r="AB381" s="3">
        <v>8.4301723153239898</v>
      </c>
      <c r="AC381" s="3">
        <v>4.2406808877397113</v>
      </c>
      <c r="AD381" s="3">
        <v>3.1997761013768371</v>
      </c>
      <c r="AE381" s="3">
        <v>10.089836904704836</v>
      </c>
      <c r="AF381" s="3">
        <v>7.4013707251181922</v>
      </c>
      <c r="AG381" s="3">
        <v>3.6483358755984914</v>
      </c>
      <c r="AH381" s="3">
        <v>11.535112958226769</v>
      </c>
      <c r="AI381" s="3">
        <v>7.4353357882141049</v>
      </c>
      <c r="AJ381" s="2">
        <v>0.4820940298896299</v>
      </c>
      <c r="AK381" s="2">
        <v>0.9147699169936353</v>
      </c>
      <c r="AL381">
        <v>2.4175978047447755E-2</v>
      </c>
      <c r="AM381">
        <v>0.26468788735894022</v>
      </c>
    </row>
    <row r="382" spans="1:39" x14ac:dyDescent="0.25">
      <c r="A382">
        <v>1204</v>
      </c>
      <c r="B382" t="s">
        <v>2619</v>
      </c>
      <c r="C382" t="s">
        <v>2620</v>
      </c>
      <c r="E382" t="s">
        <v>340</v>
      </c>
      <c r="F382" s="5" t="s">
        <v>1769</v>
      </c>
      <c r="G382" t="s">
        <v>51</v>
      </c>
      <c r="H382">
        <v>46433</v>
      </c>
      <c r="I382">
        <v>269.69</v>
      </c>
      <c r="J382">
        <v>21</v>
      </c>
      <c r="K382">
        <v>1</v>
      </c>
      <c r="L382">
        <v>7</v>
      </c>
      <c r="M382">
        <v>9</v>
      </c>
      <c r="N382">
        <v>10</v>
      </c>
      <c r="O382">
        <v>13</v>
      </c>
      <c r="P382">
        <v>16</v>
      </c>
      <c r="Q382">
        <v>18</v>
      </c>
      <c r="R382">
        <v>15</v>
      </c>
      <c r="S382">
        <v>23</v>
      </c>
      <c r="T382">
        <v>22</v>
      </c>
      <c r="U382">
        <v>22</v>
      </c>
      <c r="V382">
        <v>15</v>
      </c>
      <c r="W382">
        <v>19</v>
      </c>
      <c r="X382" s="3">
        <v>7.402188797190087</v>
      </c>
      <c r="Y382" s="3">
        <v>8.4475407557597642</v>
      </c>
      <c r="Z382" s="3">
        <v>10.335418917296842</v>
      </c>
      <c r="AA382" s="3">
        <v>12.433568540548947</v>
      </c>
      <c r="AB382" s="3">
        <v>14.986973005020426</v>
      </c>
      <c r="AC382" s="3">
        <v>19.083063994828699</v>
      </c>
      <c r="AD382" s="3">
        <v>15.998880506884186</v>
      </c>
      <c r="AE382" s="3">
        <v>21.096931709837381</v>
      </c>
      <c r="AF382" s="3">
        <v>23.26145085037146</v>
      </c>
      <c r="AG382" s="3">
        <v>20.065847315791704</v>
      </c>
      <c r="AH382" s="3">
        <v>15.729699488491047</v>
      </c>
      <c r="AI382" s="3">
        <v>20.181625710866854</v>
      </c>
      <c r="AJ382" s="2">
        <v>0.56307781226768405</v>
      </c>
      <c r="AK382" s="2">
        <v>1.0782477991498767</v>
      </c>
      <c r="AL382">
        <v>2.4458890389754497E-2</v>
      </c>
      <c r="AM382">
        <v>0.65849068627478813</v>
      </c>
    </row>
    <row r="383" spans="1:39" x14ac:dyDescent="0.25">
      <c r="A383">
        <v>905</v>
      </c>
      <c r="B383" t="s">
        <v>2316</v>
      </c>
      <c r="C383" t="s">
        <v>2317</v>
      </c>
      <c r="E383" t="s">
        <v>685</v>
      </c>
      <c r="F383" s="5" t="s">
        <v>1334</v>
      </c>
      <c r="G383" t="s">
        <v>236</v>
      </c>
      <c r="H383">
        <v>9356</v>
      </c>
      <c r="I383">
        <v>127.22</v>
      </c>
      <c r="J383">
        <v>6</v>
      </c>
      <c r="K383">
        <v>1</v>
      </c>
      <c r="L383">
        <v>1</v>
      </c>
      <c r="M383">
        <v>1</v>
      </c>
      <c r="N383">
        <v>6</v>
      </c>
      <c r="O383">
        <v>4</v>
      </c>
      <c r="P383">
        <v>3</v>
      </c>
      <c r="Q383">
        <v>9</v>
      </c>
      <c r="R383">
        <v>3</v>
      </c>
      <c r="S383">
        <v>2</v>
      </c>
      <c r="T383">
        <v>8</v>
      </c>
      <c r="U383">
        <v>2</v>
      </c>
      <c r="V383">
        <v>2</v>
      </c>
      <c r="W383">
        <v>9</v>
      </c>
      <c r="X383" s="3">
        <v>1.0574555424557266</v>
      </c>
      <c r="Y383" s="3">
        <v>0.93861563952886273</v>
      </c>
      <c r="Z383" s="3">
        <v>6.2012513503781053</v>
      </c>
      <c r="AA383" s="3">
        <v>3.8257133970919837</v>
      </c>
      <c r="AB383" s="3">
        <v>2.8100574384413299</v>
      </c>
      <c r="AC383" s="3">
        <v>9.5415319974143493</v>
      </c>
      <c r="AD383" s="3">
        <v>3.1997761013768371</v>
      </c>
      <c r="AE383" s="3">
        <v>1.8345158008554245</v>
      </c>
      <c r="AF383" s="3">
        <v>8.458709400135076</v>
      </c>
      <c r="AG383" s="3">
        <v>1.8241679377992457</v>
      </c>
      <c r="AH383" s="3">
        <v>2.0972932651321394</v>
      </c>
      <c r="AI383" s="3">
        <v>9.5597174419895623</v>
      </c>
      <c r="AJ383" s="2">
        <v>0.50671750519916925</v>
      </c>
      <c r="AK383" s="2">
        <v>1.000876975059658</v>
      </c>
      <c r="AL383">
        <v>2.4865076955967721E-2</v>
      </c>
      <c r="AM383">
        <v>0.99616839669673396</v>
      </c>
    </row>
    <row r="384" spans="1:39" x14ac:dyDescent="0.25">
      <c r="A384">
        <v>424</v>
      </c>
      <c r="B384" t="s">
        <v>1413</v>
      </c>
      <c r="C384" t="s">
        <v>1414</v>
      </c>
      <c r="E384" t="s">
        <v>19</v>
      </c>
      <c r="F384" s="5" t="s">
        <v>784</v>
      </c>
      <c r="G384" t="s">
        <v>17</v>
      </c>
      <c r="H384">
        <v>45725</v>
      </c>
      <c r="I384">
        <v>565.85</v>
      </c>
      <c r="J384">
        <v>298</v>
      </c>
      <c r="K384">
        <v>2</v>
      </c>
      <c r="L384">
        <v>645</v>
      </c>
      <c r="M384">
        <v>624</v>
      </c>
      <c r="N384">
        <v>1007</v>
      </c>
      <c r="O384">
        <v>1077</v>
      </c>
      <c r="P384">
        <v>1294</v>
      </c>
      <c r="Q384">
        <v>1490</v>
      </c>
      <c r="R384">
        <v>1088</v>
      </c>
      <c r="S384">
        <v>1297</v>
      </c>
      <c r="T384">
        <v>1389</v>
      </c>
      <c r="U384">
        <v>1160</v>
      </c>
      <c r="V384">
        <v>1153</v>
      </c>
      <c r="W384">
        <v>1310</v>
      </c>
      <c r="X384" s="3">
        <v>682.05882488394366</v>
      </c>
      <c r="Y384" s="3">
        <v>585.69615906601041</v>
      </c>
      <c r="Z384" s="3">
        <v>1040.7766849717921</v>
      </c>
      <c r="AA384" s="3">
        <v>1030.0733321670166</v>
      </c>
      <c r="AB384" s="3">
        <v>1212.0714417810268</v>
      </c>
      <c r="AC384" s="3">
        <v>1579.6536306830424</v>
      </c>
      <c r="AD384" s="3">
        <v>1160.4521327659995</v>
      </c>
      <c r="AE384" s="3">
        <v>1189.6834968547428</v>
      </c>
      <c r="AF384" s="3">
        <v>1468.6434195984527</v>
      </c>
      <c r="AG384" s="3">
        <v>1058.0174039235626</v>
      </c>
      <c r="AH384" s="3">
        <v>1209.0895673486784</v>
      </c>
      <c r="AI384" s="3">
        <v>1391.4699832229253</v>
      </c>
      <c r="AJ384" s="2">
        <v>0.60404328656487216</v>
      </c>
      <c r="AK384" s="2">
        <v>1.0437880893901095</v>
      </c>
      <c r="AL384">
        <v>2.5531583759931548E-2</v>
      </c>
      <c r="AM384">
        <v>0.28693793043126692</v>
      </c>
    </row>
    <row r="385" spans="1:39" x14ac:dyDescent="0.25">
      <c r="A385">
        <v>1241</v>
      </c>
      <c r="B385" t="s">
        <v>2539</v>
      </c>
      <c r="C385" t="s">
        <v>2540</v>
      </c>
      <c r="E385" t="s">
        <v>157</v>
      </c>
      <c r="F385" s="5" t="s">
        <v>882</v>
      </c>
      <c r="G385" t="s">
        <v>51</v>
      </c>
      <c r="H385">
        <v>61799</v>
      </c>
      <c r="I385">
        <v>345.33</v>
      </c>
      <c r="J385">
        <v>48</v>
      </c>
      <c r="K385">
        <v>48</v>
      </c>
      <c r="L385">
        <v>16</v>
      </c>
      <c r="M385">
        <v>17</v>
      </c>
      <c r="N385">
        <v>46</v>
      </c>
      <c r="O385">
        <v>44</v>
      </c>
      <c r="P385">
        <v>40</v>
      </c>
      <c r="Q385">
        <v>58</v>
      </c>
      <c r="R385">
        <v>24</v>
      </c>
      <c r="S385">
        <v>42</v>
      </c>
      <c r="T385">
        <v>85</v>
      </c>
      <c r="U385">
        <v>44</v>
      </c>
      <c r="V385">
        <v>48</v>
      </c>
      <c r="W385">
        <v>85</v>
      </c>
      <c r="X385" s="3">
        <v>16.919288679291625</v>
      </c>
      <c r="Y385" s="3">
        <v>15.956465871990668</v>
      </c>
      <c r="Z385" s="3">
        <v>47.542927019565475</v>
      </c>
      <c r="AA385" s="3">
        <v>42.082847368011819</v>
      </c>
      <c r="AB385" s="3">
        <v>37.467432512551063</v>
      </c>
      <c r="AC385" s="3">
        <v>61.48987287222581</v>
      </c>
      <c r="AD385" s="3">
        <v>25.598208811014697</v>
      </c>
      <c r="AE385" s="3">
        <v>38.524831817963914</v>
      </c>
      <c r="AF385" s="3">
        <v>89.873787376435189</v>
      </c>
      <c r="AG385" s="3">
        <v>40.131694631583407</v>
      </c>
      <c r="AH385" s="3">
        <v>50.33503836317135</v>
      </c>
      <c r="AI385" s="3">
        <v>90.286220285456977</v>
      </c>
      <c r="AJ385" s="2">
        <v>0.57018288764762914</v>
      </c>
      <c r="AK385" s="2">
        <v>0.85197406300012546</v>
      </c>
      <c r="AL385">
        <v>2.5691887824114776E-2</v>
      </c>
      <c r="AM385">
        <v>0.17531624633538356</v>
      </c>
    </row>
    <row r="386" spans="1:39" x14ac:dyDescent="0.25">
      <c r="A386">
        <v>679</v>
      </c>
      <c r="B386" t="s">
        <v>1553</v>
      </c>
      <c r="C386" t="s">
        <v>1554</v>
      </c>
      <c r="E386" t="s">
        <v>254</v>
      </c>
      <c r="F386" s="5" t="s">
        <v>956</v>
      </c>
      <c r="G386" t="s">
        <v>17</v>
      </c>
      <c r="H386">
        <v>10784</v>
      </c>
      <c r="I386">
        <v>299.98</v>
      </c>
      <c r="J386">
        <v>26</v>
      </c>
      <c r="K386">
        <v>26</v>
      </c>
      <c r="L386">
        <v>24</v>
      </c>
      <c r="M386">
        <v>22</v>
      </c>
      <c r="N386">
        <v>35</v>
      </c>
      <c r="O386">
        <v>39</v>
      </c>
      <c r="P386">
        <v>44</v>
      </c>
      <c r="Q386">
        <v>54</v>
      </c>
      <c r="R386">
        <v>35</v>
      </c>
      <c r="S386">
        <v>47</v>
      </c>
      <c r="T386">
        <v>47</v>
      </c>
      <c r="U386">
        <v>44</v>
      </c>
      <c r="V386">
        <v>40</v>
      </c>
      <c r="W386">
        <v>47</v>
      </c>
      <c r="X386" s="3">
        <v>25.378933018937442</v>
      </c>
      <c r="Y386" s="3">
        <v>20.649544069634981</v>
      </c>
      <c r="Z386" s="3">
        <v>36.17396621053895</v>
      </c>
      <c r="AA386" s="3">
        <v>37.300705621646841</v>
      </c>
      <c r="AB386" s="3">
        <v>41.214175763806168</v>
      </c>
      <c r="AC386" s="3">
        <v>57.249191984486103</v>
      </c>
      <c r="AD386" s="3">
        <v>37.330721182729768</v>
      </c>
      <c r="AE386" s="3">
        <v>43.111121320102477</v>
      </c>
      <c r="AF386" s="3">
        <v>49.694917725793573</v>
      </c>
      <c r="AG386" s="3">
        <v>40.131694631583407</v>
      </c>
      <c r="AH386" s="3">
        <v>41.945865302642794</v>
      </c>
      <c r="AI386" s="3">
        <v>49.92296886372327</v>
      </c>
      <c r="AJ386" s="2">
        <v>0.60548008953090693</v>
      </c>
      <c r="AK386" s="2">
        <v>0.98588059770444936</v>
      </c>
      <c r="AL386">
        <v>2.6569401682989248E-2</v>
      </c>
      <c r="AM386">
        <v>0.6462987882173028</v>
      </c>
    </row>
    <row r="387" spans="1:39" x14ac:dyDescent="0.25">
      <c r="A387">
        <v>973</v>
      </c>
      <c r="B387" t="s">
        <v>2728</v>
      </c>
      <c r="C387" t="s">
        <v>2729</v>
      </c>
      <c r="E387" t="s">
        <v>123</v>
      </c>
      <c r="F387" s="5" t="s">
        <v>856</v>
      </c>
      <c r="G387" t="s">
        <v>17</v>
      </c>
      <c r="H387">
        <v>35392</v>
      </c>
      <c r="I387">
        <v>370.09</v>
      </c>
      <c r="J387">
        <v>45</v>
      </c>
      <c r="K387">
        <v>45</v>
      </c>
      <c r="L387">
        <v>30</v>
      </c>
      <c r="M387">
        <v>27</v>
      </c>
      <c r="N387">
        <v>50</v>
      </c>
      <c r="O387">
        <v>63</v>
      </c>
      <c r="P387">
        <v>57</v>
      </c>
      <c r="Q387">
        <v>64</v>
      </c>
      <c r="R387">
        <v>47</v>
      </c>
      <c r="S387">
        <v>67</v>
      </c>
      <c r="T387">
        <v>70</v>
      </c>
      <c r="U387">
        <v>57</v>
      </c>
      <c r="V387">
        <v>73</v>
      </c>
      <c r="W387">
        <v>87</v>
      </c>
      <c r="X387" s="3">
        <v>31.7236662736718</v>
      </c>
      <c r="Y387" s="3">
        <v>25.342622267279296</v>
      </c>
      <c r="Z387" s="3">
        <v>51.677094586484209</v>
      </c>
      <c r="AA387" s="3">
        <v>60.254986004198742</v>
      </c>
      <c r="AB387" s="3">
        <v>53.391091330385265</v>
      </c>
      <c r="AC387" s="3">
        <v>67.850894203835381</v>
      </c>
      <c r="AD387" s="3">
        <v>50.129825588237118</v>
      </c>
      <c r="AE387" s="3">
        <v>61.45627932865672</v>
      </c>
      <c r="AF387" s="3">
        <v>74.013707251181913</v>
      </c>
      <c r="AG387" s="3">
        <v>51.988786227278503</v>
      </c>
      <c r="AH387" s="3">
        <v>76.5512041773231</v>
      </c>
      <c r="AI387" s="3">
        <v>92.410601939232436</v>
      </c>
      <c r="AJ387" s="2">
        <v>0.59914709433273616</v>
      </c>
      <c r="AK387" s="2">
        <v>0.84000594974306797</v>
      </c>
      <c r="AL387">
        <v>2.6661801492479188E-2</v>
      </c>
      <c r="AM387">
        <v>0.14494692358606487</v>
      </c>
    </row>
    <row r="388" spans="1:39" x14ac:dyDescent="0.25">
      <c r="A388">
        <v>1045</v>
      </c>
      <c r="B388" t="s">
        <v>2493</v>
      </c>
      <c r="C388" t="s">
        <v>2494</v>
      </c>
      <c r="E388" t="s">
        <v>69</v>
      </c>
      <c r="F388" s="5"/>
      <c r="G388" t="s">
        <v>17</v>
      </c>
      <c r="H388">
        <v>73962</v>
      </c>
      <c r="I388">
        <v>412.01</v>
      </c>
      <c r="J388">
        <v>63</v>
      </c>
      <c r="K388">
        <v>2</v>
      </c>
      <c r="L388">
        <v>151</v>
      </c>
      <c r="M388">
        <v>173</v>
      </c>
      <c r="N388">
        <v>43</v>
      </c>
      <c r="O388">
        <v>316</v>
      </c>
      <c r="P388">
        <v>364</v>
      </c>
      <c r="Q388">
        <v>134</v>
      </c>
      <c r="R388">
        <v>297</v>
      </c>
      <c r="S388">
        <v>326</v>
      </c>
      <c r="T388">
        <v>124</v>
      </c>
      <c r="U388">
        <v>331</v>
      </c>
      <c r="V388">
        <v>257</v>
      </c>
      <c r="W388">
        <v>109</v>
      </c>
      <c r="X388" s="3">
        <v>159.67578691081474</v>
      </c>
      <c r="Y388" s="3">
        <v>162.38050563849325</v>
      </c>
      <c r="Z388" s="3">
        <v>44.442301344376425</v>
      </c>
      <c r="AA388" s="3">
        <v>302.23135837026672</v>
      </c>
      <c r="AB388" s="3">
        <v>340.95363586421468</v>
      </c>
      <c r="AC388" s="3">
        <v>142.06280973928031</v>
      </c>
      <c r="AD388" s="3">
        <v>316.7778340363069</v>
      </c>
      <c r="AE388" s="3">
        <v>299.0260755394342</v>
      </c>
      <c r="AF388" s="3">
        <v>131.10999570209367</v>
      </c>
      <c r="AG388" s="3">
        <v>301.89979370577515</v>
      </c>
      <c r="AH388" s="3">
        <v>269.50218456947994</v>
      </c>
      <c r="AI388" s="3">
        <v>115.77880013076249</v>
      </c>
      <c r="AJ388" s="2">
        <v>0.4667298552622639</v>
      </c>
      <c r="AK388" s="2">
        <v>1.0869249093526365</v>
      </c>
      <c r="AL388">
        <v>2.7007940456791394E-2</v>
      </c>
      <c r="AM388">
        <v>5.3663735483911346E-2</v>
      </c>
    </row>
    <row r="389" spans="1:39" x14ac:dyDescent="0.25">
      <c r="A389">
        <v>171</v>
      </c>
      <c r="B389" t="s">
        <v>1866</v>
      </c>
      <c r="C389" t="s">
        <v>1867</v>
      </c>
      <c r="E389" t="s">
        <v>199</v>
      </c>
      <c r="F389" s="5" t="s">
        <v>916</v>
      </c>
      <c r="G389" t="s">
        <v>51</v>
      </c>
      <c r="H389">
        <v>113908</v>
      </c>
      <c r="I389">
        <v>325.54000000000002</v>
      </c>
      <c r="J389">
        <v>52</v>
      </c>
      <c r="K389">
        <v>52</v>
      </c>
      <c r="L389">
        <v>14</v>
      </c>
      <c r="M389">
        <v>12</v>
      </c>
      <c r="N389">
        <v>13</v>
      </c>
      <c r="O389">
        <v>30</v>
      </c>
      <c r="P389">
        <v>38</v>
      </c>
      <c r="Q389">
        <v>36</v>
      </c>
      <c r="R389">
        <v>16</v>
      </c>
      <c r="S389">
        <v>41</v>
      </c>
      <c r="T389">
        <v>41</v>
      </c>
      <c r="U389">
        <v>27</v>
      </c>
      <c r="V389">
        <v>35</v>
      </c>
      <c r="W389">
        <v>43</v>
      </c>
      <c r="X389" s="3">
        <v>14.804377594380174</v>
      </c>
      <c r="Y389" s="3">
        <v>11.263387674346353</v>
      </c>
      <c r="Z389" s="3">
        <v>13.436044592485896</v>
      </c>
      <c r="AA389" s="3">
        <v>28.692850478189875</v>
      </c>
      <c r="AB389" s="3">
        <v>35.594060886923508</v>
      </c>
      <c r="AC389" s="3">
        <v>38.166127989657397</v>
      </c>
      <c r="AD389" s="3">
        <v>17.065472540676463</v>
      </c>
      <c r="AE389" s="3">
        <v>37.6075739175362</v>
      </c>
      <c r="AF389" s="3">
        <v>43.350885675692268</v>
      </c>
      <c r="AG389" s="3">
        <v>24.626267160289817</v>
      </c>
      <c r="AH389" s="3">
        <v>36.702632139812444</v>
      </c>
      <c r="AI389" s="3">
        <v>45.674205556172353</v>
      </c>
      <c r="AJ389" s="2">
        <v>0.38557967738194682</v>
      </c>
      <c r="AK389" s="2">
        <v>0.91608493291451298</v>
      </c>
      <c r="AL389">
        <v>2.7437879283484748E-2</v>
      </c>
      <c r="AM389">
        <v>0.34883428055298893</v>
      </c>
    </row>
    <row r="390" spans="1:39" x14ac:dyDescent="0.25">
      <c r="A390">
        <v>95</v>
      </c>
      <c r="B390" t="s">
        <v>1807</v>
      </c>
      <c r="C390" t="s">
        <v>1808</v>
      </c>
      <c r="E390" t="s">
        <v>298</v>
      </c>
      <c r="F390" s="5" t="s">
        <v>994</v>
      </c>
      <c r="G390" t="s">
        <v>17</v>
      </c>
      <c r="H390">
        <v>83351</v>
      </c>
      <c r="I390">
        <v>285.35000000000002</v>
      </c>
      <c r="J390">
        <v>41</v>
      </c>
      <c r="K390">
        <v>41</v>
      </c>
      <c r="L390">
        <v>16</v>
      </c>
      <c r="M390">
        <v>6</v>
      </c>
      <c r="N390">
        <v>6</v>
      </c>
      <c r="O390">
        <v>30</v>
      </c>
      <c r="P390">
        <v>18</v>
      </c>
      <c r="Q390">
        <v>12</v>
      </c>
      <c r="R390">
        <v>29</v>
      </c>
      <c r="S390">
        <v>20</v>
      </c>
      <c r="T390">
        <v>9</v>
      </c>
      <c r="U390">
        <v>32</v>
      </c>
      <c r="V390">
        <v>19</v>
      </c>
      <c r="W390">
        <v>6</v>
      </c>
      <c r="X390" s="3">
        <v>16.919288679291625</v>
      </c>
      <c r="Y390" s="3">
        <v>5.6316938371731764</v>
      </c>
      <c r="Z390" s="3">
        <v>6.2012513503781053</v>
      </c>
      <c r="AA390" s="3">
        <v>28.692850478189875</v>
      </c>
      <c r="AB390" s="3">
        <v>16.86034463064798</v>
      </c>
      <c r="AC390" s="3">
        <v>12.722042663219133</v>
      </c>
      <c r="AD390" s="3">
        <v>30.931168979976093</v>
      </c>
      <c r="AE390" s="3">
        <v>18.345158008554247</v>
      </c>
      <c r="AF390" s="3">
        <v>9.5160480751519607</v>
      </c>
      <c r="AG390" s="3">
        <v>29.186687004787931</v>
      </c>
      <c r="AH390" s="3">
        <v>19.924286018755325</v>
      </c>
      <c r="AI390" s="3">
        <v>6.3731449613263749</v>
      </c>
      <c r="AJ390" s="2">
        <v>0.49338681344050428</v>
      </c>
      <c r="AK390" s="2">
        <v>1.0596252981747827</v>
      </c>
      <c r="AL390">
        <v>2.7532444381895883E-2</v>
      </c>
      <c r="AM390">
        <v>0.51351321474223555</v>
      </c>
    </row>
    <row r="391" spans="1:39" x14ac:dyDescent="0.25">
      <c r="A391">
        <v>396</v>
      </c>
      <c r="B391" t="s">
        <v>1471</v>
      </c>
      <c r="C391" t="s">
        <v>1472</v>
      </c>
      <c r="E391" t="s">
        <v>278</v>
      </c>
      <c r="F391" s="5" t="s">
        <v>823</v>
      </c>
      <c r="G391" t="s">
        <v>29</v>
      </c>
      <c r="H391">
        <v>29469</v>
      </c>
      <c r="I391">
        <v>293.08</v>
      </c>
      <c r="J391">
        <v>27</v>
      </c>
      <c r="K391">
        <v>7</v>
      </c>
      <c r="L391">
        <v>7</v>
      </c>
      <c r="M391">
        <v>12</v>
      </c>
      <c r="N391">
        <v>12</v>
      </c>
      <c r="O391">
        <v>14</v>
      </c>
      <c r="P391">
        <v>22</v>
      </c>
      <c r="Q391">
        <v>17</v>
      </c>
      <c r="R391">
        <v>17</v>
      </c>
      <c r="S391">
        <v>17</v>
      </c>
      <c r="T391">
        <v>22</v>
      </c>
      <c r="U391">
        <v>28</v>
      </c>
      <c r="V391">
        <v>9</v>
      </c>
      <c r="W391">
        <v>23</v>
      </c>
      <c r="X391" s="3">
        <v>7.402188797190087</v>
      </c>
      <c r="Y391" s="3">
        <v>11.263387674346353</v>
      </c>
      <c r="Z391" s="3">
        <v>12.402502700756211</v>
      </c>
      <c r="AA391" s="3">
        <v>13.389996889821942</v>
      </c>
      <c r="AB391" s="3">
        <v>20.607087881903084</v>
      </c>
      <c r="AC391" s="3">
        <v>18.022893772893774</v>
      </c>
      <c r="AD391" s="3">
        <v>18.132064574468743</v>
      </c>
      <c r="AE391" s="3">
        <v>15.593384307271108</v>
      </c>
      <c r="AF391" s="3">
        <v>23.26145085037146</v>
      </c>
      <c r="AG391" s="3">
        <v>25.53835112918944</v>
      </c>
      <c r="AH391" s="3">
        <v>9.4378196930946281</v>
      </c>
      <c r="AI391" s="3">
        <v>24.43038901841777</v>
      </c>
      <c r="AJ391" s="2">
        <v>0.5972336021946798</v>
      </c>
      <c r="AK391" s="2">
        <v>0.95926947941306784</v>
      </c>
      <c r="AL391">
        <v>2.7586170496674622E-2</v>
      </c>
      <c r="AM391">
        <v>0.85599593229122006</v>
      </c>
    </row>
    <row r="392" spans="1:39" x14ac:dyDescent="0.25">
      <c r="A392">
        <v>302</v>
      </c>
      <c r="B392" t="s">
        <v>2208</v>
      </c>
      <c r="C392" t="s">
        <v>2209</v>
      </c>
      <c r="E392" t="s">
        <v>238</v>
      </c>
      <c r="F392" s="5" t="s">
        <v>944</v>
      </c>
      <c r="G392" t="s">
        <v>51</v>
      </c>
      <c r="H392">
        <v>48210</v>
      </c>
      <c r="I392">
        <v>306.42</v>
      </c>
      <c r="J392">
        <v>27</v>
      </c>
      <c r="K392">
        <v>27</v>
      </c>
      <c r="L392">
        <v>6</v>
      </c>
      <c r="M392">
        <v>7</v>
      </c>
      <c r="N392">
        <v>29</v>
      </c>
      <c r="O392">
        <v>15</v>
      </c>
      <c r="P392">
        <v>13</v>
      </c>
      <c r="Q392">
        <v>38</v>
      </c>
      <c r="R392">
        <v>9</v>
      </c>
      <c r="S392">
        <v>8</v>
      </c>
      <c r="T392">
        <v>41</v>
      </c>
      <c r="U392">
        <v>15</v>
      </c>
      <c r="V392">
        <v>12</v>
      </c>
      <c r="W392">
        <v>38</v>
      </c>
      <c r="X392" s="3">
        <v>6.3447332547343605</v>
      </c>
      <c r="Y392" s="3">
        <v>6.5703094767020396</v>
      </c>
      <c r="Z392" s="3">
        <v>29.972714860160842</v>
      </c>
      <c r="AA392" s="3">
        <v>14.346425239094938</v>
      </c>
      <c r="AB392" s="3">
        <v>12.176915566579096</v>
      </c>
      <c r="AC392" s="3">
        <v>40.286468433527254</v>
      </c>
      <c r="AD392" s="3">
        <v>9.5993283041305109</v>
      </c>
      <c r="AE392" s="3">
        <v>7.3380632034216982</v>
      </c>
      <c r="AF392" s="3">
        <v>43.350885675692268</v>
      </c>
      <c r="AG392" s="3">
        <v>13.681259533494343</v>
      </c>
      <c r="AH392" s="3">
        <v>12.583759590792837</v>
      </c>
      <c r="AI392" s="3">
        <v>40.363251421733708</v>
      </c>
      <c r="AJ392" s="2">
        <v>0.64193803395014704</v>
      </c>
      <c r="AK392" s="2">
        <v>0.90484529598592378</v>
      </c>
      <c r="AL392">
        <v>2.7835033602640932E-2</v>
      </c>
      <c r="AM392">
        <v>0.49770526870890874</v>
      </c>
    </row>
    <row r="393" spans="1:39" x14ac:dyDescent="0.25">
      <c r="A393">
        <v>300</v>
      </c>
      <c r="B393" t="s">
        <v>2288</v>
      </c>
      <c r="C393" t="s">
        <v>2289</v>
      </c>
      <c r="E393" t="s">
        <v>145</v>
      </c>
      <c r="F393" s="5" t="s">
        <v>874</v>
      </c>
      <c r="G393" t="s">
        <v>47</v>
      </c>
      <c r="H393">
        <v>82092</v>
      </c>
      <c r="I393">
        <v>352.07</v>
      </c>
      <c r="J393">
        <v>40</v>
      </c>
      <c r="K393">
        <v>40</v>
      </c>
      <c r="L393">
        <v>14</v>
      </c>
      <c r="M393">
        <v>18</v>
      </c>
      <c r="N393">
        <v>18</v>
      </c>
      <c r="O393">
        <v>37</v>
      </c>
      <c r="P393">
        <v>45</v>
      </c>
      <c r="Q393">
        <v>52</v>
      </c>
      <c r="R393">
        <v>26</v>
      </c>
      <c r="S393">
        <v>44</v>
      </c>
      <c r="T393">
        <v>49</v>
      </c>
      <c r="U393">
        <v>40</v>
      </c>
      <c r="V393">
        <v>38</v>
      </c>
      <c r="W393">
        <v>51</v>
      </c>
      <c r="X393" s="3">
        <v>14.804377594380174</v>
      </c>
      <c r="Y393" s="3">
        <v>16.895081511519528</v>
      </c>
      <c r="Z393" s="3">
        <v>18.603754051134317</v>
      </c>
      <c r="AA393" s="3">
        <v>35.387848923100847</v>
      </c>
      <c r="AB393" s="3">
        <v>42.150861576619945</v>
      </c>
      <c r="AC393" s="3">
        <v>55.128851540616246</v>
      </c>
      <c r="AD393" s="3">
        <v>27.731392878599255</v>
      </c>
      <c r="AE393" s="3">
        <v>40.359347618819342</v>
      </c>
      <c r="AF393" s="3">
        <v>51.809595075827346</v>
      </c>
      <c r="AG393" s="3">
        <v>36.483358755984916</v>
      </c>
      <c r="AH393" s="3">
        <v>39.84857203751065</v>
      </c>
      <c r="AI393" s="3">
        <v>54.171732171274193</v>
      </c>
      <c r="AJ393" s="2">
        <v>0.37916738940103178</v>
      </c>
      <c r="AK393" s="2">
        <v>0.9187507296681301</v>
      </c>
      <c r="AL393">
        <v>2.8439169377621538E-2</v>
      </c>
      <c r="AM393">
        <v>0.32575278172633604</v>
      </c>
    </row>
    <row r="394" spans="1:39" x14ac:dyDescent="0.25">
      <c r="A394">
        <v>1767</v>
      </c>
      <c r="B394" t="s">
        <v>2832</v>
      </c>
      <c r="C394" t="s">
        <v>2833</v>
      </c>
      <c r="E394" t="s">
        <v>403</v>
      </c>
      <c r="F394" s="5" t="s">
        <v>1083</v>
      </c>
      <c r="G394" t="s">
        <v>51</v>
      </c>
      <c r="H394">
        <v>31623</v>
      </c>
      <c r="I394">
        <v>247.23</v>
      </c>
      <c r="J394">
        <v>24</v>
      </c>
      <c r="K394">
        <v>24</v>
      </c>
      <c r="L394">
        <v>6</v>
      </c>
      <c r="M394">
        <v>5</v>
      </c>
      <c r="N394">
        <v>3</v>
      </c>
      <c r="O394">
        <v>19</v>
      </c>
      <c r="P394">
        <v>20</v>
      </c>
      <c r="Q394">
        <v>10</v>
      </c>
      <c r="R394">
        <v>12</v>
      </c>
      <c r="S394">
        <v>17</v>
      </c>
      <c r="T394">
        <v>8</v>
      </c>
      <c r="U394">
        <v>18</v>
      </c>
      <c r="V394">
        <v>18</v>
      </c>
      <c r="W394">
        <v>6</v>
      </c>
      <c r="X394" s="3">
        <v>6.3447332547343605</v>
      </c>
      <c r="Y394" s="3">
        <v>4.6930781976443141</v>
      </c>
      <c r="Z394" s="3">
        <v>3.1006256751890526</v>
      </c>
      <c r="AA394" s="3">
        <v>18.172138636186922</v>
      </c>
      <c r="AB394" s="3">
        <v>18.733716256275532</v>
      </c>
      <c r="AC394" s="3">
        <v>10.601702219349278</v>
      </c>
      <c r="AD394" s="3">
        <v>12.799104405507348</v>
      </c>
      <c r="AE394" s="3">
        <v>15.593384307271108</v>
      </c>
      <c r="AF394" s="3">
        <v>8.458709400135076</v>
      </c>
      <c r="AG394" s="3">
        <v>16.417511440193213</v>
      </c>
      <c r="AH394" s="3">
        <v>18.875639386189256</v>
      </c>
      <c r="AI394" s="3">
        <v>6.3731449613263749</v>
      </c>
      <c r="AJ394" s="2">
        <v>0.29760396002455169</v>
      </c>
      <c r="AK394" s="2">
        <v>0.88443662716435389</v>
      </c>
      <c r="AL394">
        <v>2.8537779269004471E-2</v>
      </c>
      <c r="AM394">
        <v>0.47664127590658634</v>
      </c>
    </row>
    <row r="395" spans="1:39" x14ac:dyDescent="0.25">
      <c r="A395">
        <v>164</v>
      </c>
      <c r="B395" t="s">
        <v>2164</v>
      </c>
      <c r="C395" t="s">
        <v>2165</v>
      </c>
      <c r="E395" t="s">
        <v>124</v>
      </c>
      <c r="F395" s="5" t="s">
        <v>857</v>
      </c>
      <c r="G395" t="s">
        <v>29</v>
      </c>
      <c r="H395">
        <v>36863</v>
      </c>
      <c r="I395">
        <v>368.81</v>
      </c>
      <c r="J395">
        <v>48</v>
      </c>
      <c r="K395">
        <v>48</v>
      </c>
      <c r="L395">
        <v>47</v>
      </c>
      <c r="M395">
        <v>48</v>
      </c>
      <c r="N395">
        <v>54</v>
      </c>
      <c r="O395">
        <v>78</v>
      </c>
      <c r="P395">
        <v>97</v>
      </c>
      <c r="Q395">
        <v>95</v>
      </c>
      <c r="R395">
        <v>76</v>
      </c>
      <c r="S395">
        <v>81</v>
      </c>
      <c r="T395">
        <v>83</v>
      </c>
      <c r="U395">
        <v>79</v>
      </c>
      <c r="V395">
        <v>84</v>
      </c>
      <c r="W395">
        <v>79</v>
      </c>
      <c r="X395" s="3">
        <v>49.700410495419156</v>
      </c>
      <c r="Y395" s="3">
        <v>45.053550697385411</v>
      </c>
      <c r="Z395" s="3">
        <v>55.81126215340295</v>
      </c>
      <c r="AA395" s="3">
        <v>74.601411243293683</v>
      </c>
      <c r="AB395" s="3">
        <v>90.858523842936322</v>
      </c>
      <c r="AC395" s="3">
        <v>100.71617108381814</v>
      </c>
      <c r="AD395" s="3">
        <v>81.060994568213204</v>
      </c>
      <c r="AE395" s="3">
        <v>74.297889934644687</v>
      </c>
      <c r="AF395" s="3">
        <v>87.759110026401416</v>
      </c>
      <c r="AG395" s="3">
        <v>72.05463354307021</v>
      </c>
      <c r="AH395" s="3">
        <v>88.086317135549862</v>
      </c>
      <c r="AI395" s="3">
        <v>83.913075324130602</v>
      </c>
      <c r="AJ395" s="2">
        <v>0.56566017706344396</v>
      </c>
      <c r="AK395" s="2">
        <v>0.99616465465117621</v>
      </c>
      <c r="AL395">
        <v>2.9945450797864134E-2</v>
      </c>
      <c r="AM395">
        <v>0.96804593444378362</v>
      </c>
    </row>
    <row r="396" spans="1:39" x14ac:dyDescent="0.25">
      <c r="A396">
        <v>643</v>
      </c>
      <c r="B396" t="s">
        <v>2196</v>
      </c>
      <c r="C396" t="s">
        <v>2197</v>
      </c>
      <c r="E396" t="s">
        <v>35</v>
      </c>
      <c r="F396" s="5" t="s">
        <v>794</v>
      </c>
      <c r="G396" t="s">
        <v>17</v>
      </c>
      <c r="H396">
        <v>32239</v>
      </c>
      <c r="I396">
        <v>470.81</v>
      </c>
      <c r="J396">
        <v>119</v>
      </c>
      <c r="K396">
        <v>118</v>
      </c>
      <c r="L396">
        <v>216</v>
      </c>
      <c r="M396">
        <v>217</v>
      </c>
      <c r="N396">
        <v>472</v>
      </c>
      <c r="O396">
        <v>526</v>
      </c>
      <c r="P396">
        <v>698</v>
      </c>
      <c r="Q396">
        <v>954</v>
      </c>
      <c r="R396">
        <v>428</v>
      </c>
      <c r="S396">
        <v>517</v>
      </c>
      <c r="T396">
        <v>885</v>
      </c>
      <c r="U396">
        <v>497</v>
      </c>
      <c r="V396">
        <v>409</v>
      </c>
      <c r="W396">
        <v>895</v>
      </c>
      <c r="X396" s="3">
        <v>228.41039717043697</v>
      </c>
      <c r="Y396" s="3">
        <v>203.67959377776322</v>
      </c>
      <c r="Z396" s="3">
        <v>487.83177289641094</v>
      </c>
      <c r="AA396" s="3">
        <v>503.08131171759584</v>
      </c>
      <c r="AB396" s="3">
        <v>653.80669734401602</v>
      </c>
      <c r="AC396" s="3">
        <v>1011.4023917259211</v>
      </c>
      <c r="AD396" s="3">
        <v>456.50139046309545</v>
      </c>
      <c r="AE396" s="3">
        <v>474.22233452112727</v>
      </c>
      <c r="AF396" s="3">
        <v>935.7447273899428</v>
      </c>
      <c r="AG396" s="3">
        <v>453.30573254311253</v>
      </c>
      <c r="AH396" s="3">
        <v>428.89647271952254</v>
      </c>
      <c r="AI396" s="3">
        <v>950.66079006451764</v>
      </c>
      <c r="AJ396" s="2">
        <v>0.42426132750045442</v>
      </c>
      <c r="AK396" s="2">
        <v>1.0183349530939787</v>
      </c>
      <c r="AL396">
        <v>3.0070804529524275E-2</v>
      </c>
      <c r="AM396">
        <v>0.59430160629293205</v>
      </c>
    </row>
    <row r="397" spans="1:39" x14ac:dyDescent="0.25">
      <c r="A397">
        <v>808</v>
      </c>
      <c r="B397" t="s">
        <v>2378</v>
      </c>
      <c r="C397" t="s">
        <v>2379</v>
      </c>
      <c r="E397" t="s">
        <v>23</v>
      </c>
      <c r="F397" s="5" t="s">
        <v>784</v>
      </c>
      <c r="G397" t="s">
        <v>17</v>
      </c>
      <c r="H397">
        <v>42105</v>
      </c>
      <c r="I397">
        <v>541.45000000000005</v>
      </c>
      <c r="J397">
        <v>245</v>
      </c>
      <c r="K397">
        <v>1</v>
      </c>
      <c r="L397">
        <v>522</v>
      </c>
      <c r="M397">
        <v>482</v>
      </c>
      <c r="N397">
        <v>736</v>
      </c>
      <c r="O397">
        <v>852</v>
      </c>
      <c r="P397">
        <v>1011</v>
      </c>
      <c r="Q397">
        <v>1052</v>
      </c>
      <c r="R397">
        <v>827</v>
      </c>
      <c r="S397">
        <v>1041</v>
      </c>
      <c r="T397">
        <v>976</v>
      </c>
      <c r="U397">
        <v>917</v>
      </c>
      <c r="V397">
        <v>887</v>
      </c>
      <c r="W397">
        <v>886</v>
      </c>
      <c r="X397" s="3">
        <v>551.99179316188929</v>
      </c>
      <c r="Y397" s="3">
        <v>452.41273825291188</v>
      </c>
      <c r="Z397" s="3">
        <v>760.6868323130476</v>
      </c>
      <c r="AA397" s="3">
        <v>814.8769535805925</v>
      </c>
      <c r="AB397" s="3">
        <v>946.98935675472808</v>
      </c>
      <c r="AC397" s="3">
        <v>1115.299073475544</v>
      </c>
      <c r="AD397" s="3">
        <v>882.07161194621472</v>
      </c>
      <c r="AE397" s="3">
        <v>954.86547434524846</v>
      </c>
      <c r="AF397" s="3">
        <v>1031.9625468164793</v>
      </c>
      <c r="AG397" s="3">
        <v>836.38099948095419</v>
      </c>
      <c r="AH397" s="3">
        <v>930.14956308610397</v>
      </c>
      <c r="AI397" s="3">
        <v>941.10107262252814</v>
      </c>
      <c r="AJ397" s="2">
        <v>0.61348276107435618</v>
      </c>
      <c r="AK397" s="2">
        <v>1.0595605383769511</v>
      </c>
      <c r="AL397">
        <v>3.1474236069424733E-2</v>
      </c>
      <c r="AM397">
        <v>0.11039966465660578</v>
      </c>
    </row>
    <row r="398" spans="1:39" x14ac:dyDescent="0.25">
      <c r="A398">
        <v>1415</v>
      </c>
      <c r="B398" t="s">
        <v>2633</v>
      </c>
      <c r="C398" t="s">
        <v>2634</v>
      </c>
      <c r="E398" t="s">
        <v>488</v>
      </c>
      <c r="F398" s="5" t="s">
        <v>1156</v>
      </c>
      <c r="G398" t="s">
        <v>51</v>
      </c>
      <c r="H398">
        <v>106177</v>
      </c>
      <c r="I398">
        <v>211.64</v>
      </c>
      <c r="J398">
        <v>18</v>
      </c>
      <c r="K398">
        <v>18</v>
      </c>
      <c r="L398">
        <v>1</v>
      </c>
      <c r="M398">
        <v>1</v>
      </c>
      <c r="N398">
        <v>3</v>
      </c>
      <c r="O398">
        <v>6</v>
      </c>
      <c r="P398">
        <v>9</v>
      </c>
      <c r="Q398">
        <v>7</v>
      </c>
      <c r="R398">
        <v>7</v>
      </c>
      <c r="S398">
        <v>3</v>
      </c>
      <c r="T398">
        <v>3</v>
      </c>
      <c r="U398">
        <v>10</v>
      </c>
      <c r="V398">
        <v>4</v>
      </c>
      <c r="W398">
        <v>2</v>
      </c>
      <c r="X398" s="3">
        <v>1.0574555424557266</v>
      </c>
      <c r="Y398" s="3">
        <v>0.93861563952886273</v>
      </c>
      <c r="Z398" s="3">
        <v>3.1006256751890526</v>
      </c>
      <c r="AA398" s="3">
        <v>5.738570095637975</v>
      </c>
      <c r="AB398" s="3">
        <v>8.4301723153239898</v>
      </c>
      <c r="AC398" s="3">
        <v>7.4211915535444941</v>
      </c>
      <c r="AD398" s="3">
        <v>7.4661442365459534</v>
      </c>
      <c r="AE398" s="3">
        <v>2.7517737012831369</v>
      </c>
      <c r="AF398" s="3">
        <v>3.1720160250506537</v>
      </c>
      <c r="AG398" s="3">
        <v>9.1208396889962291</v>
      </c>
      <c r="AH398" s="3">
        <v>4.1945865302642789</v>
      </c>
      <c r="AI398" s="3">
        <v>2.1243816537754583</v>
      </c>
      <c r="AJ398" s="2">
        <v>0.23606820037303211</v>
      </c>
      <c r="AK398" s="2">
        <v>0.8672344936535048</v>
      </c>
      <c r="AL398">
        <v>3.1668457135661146E-2</v>
      </c>
      <c r="AM398">
        <v>0.51347399369556845</v>
      </c>
    </row>
    <row r="399" spans="1:39" x14ac:dyDescent="0.25">
      <c r="A399">
        <v>511</v>
      </c>
      <c r="B399" t="s">
        <v>2077</v>
      </c>
      <c r="C399" t="s">
        <v>2078</v>
      </c>
      <c r="E399" t="s">
        <v>341</v>
      </c>
      <c r="F399" s="5" t="s">
        <v>1029</v>
      </c>
      <c r="G399" t="s">
        <v>29</v>
      </c>
      <c r="H399">
        <v>66798</v>
      </c>
      <c r="I399">
        <v>269.39</v>
      </c>
      <c r="J399">
        <v>29</v>
      </c>
      <c r="K399">
        <v>29</v>
      </c>
      <c r="L399">
        <v>9</v>
      </c>
      <c r="M399">
        <v>9</v>
      </c>
      <c r="N399">
        <v>8</v>
      </c>
      <c r="O399">
        <v>16</v>
      </c>
      <c r="P399">
        <v>21</v>
      </c>
      <c r="Q399">
        <v>16</v>
      </c>
      <c r="R399">
        <v>14</v>
      </c>
      <c r="S399">
        <v>22</v>
      </c>
      <c r="T399">
        <v>19</v>
      </c>
      <c r="U399">
        <v>17</v>
      </c>
      <c r="V399">
        <v>18</v>
      </c>
      <c r="W399">
        <v>12</v>
      </c>
      <c r="X399" s="3">
        <v>9.5170998821015402</v>
      </c>
      <c r="Y399" s="3">
        <v>8.4475407557597642</v>
      </c>
      <c r="Z399" s="3">
        <v>8.2683351338374731</v>
      </c>
      <c r="AA399" s="3">
        <v>15.302853588367935</v>
      </c>
      <c r="AB399" s="3">
        <v>19.67040206908931</v>
      </c>
      <c r="AC399" s="3">
        <v>16.962723550958845</v>
      </c>
      <c r="AD399" s="3">
        <v>14.932288473091907</v>
      </c>
      <c r="AE399" s="3">
        <v>20.179673809409671</v>
      </c>
      <c r="AF399" s="3">
        <v>20.089434825320808</v>
      </c>
      <c r="AG399" s="3">
        <v>15.505427471293588</v>
      </c>
      <c r="AH399" s="3">
        <v>18.875639386189256</v>
      </c>
      <c r="AI399" s="3">
        <v>12.74628992265275</v>
      </c>
      <c r="AJ399" s="2">
        <v>0.50510216946959563</v>
      </c>
      <c r="AK399" s="2">
        <v>1.1713238526267198</v>
      </c>
      <c r="AL399">
        <v>3.2009978627895633E-2</v>
      </c>
      <c r="AM399">
        <v>0.37680028136308685</v>
      </c>
    </row>
    <row r="400" spans="1:39" x14ac:dyDescent="0.25">
      <c r="A400">
        <v>256</v>
      </c>
      <c r="B400" t="s">
        <v>1994</v>
      </c>
      <c r="C400" t="s">
        <v>1995</v>
      </c>
      <c r="E400" t="s">
        <v>41</v>
      </c>
      <c r="F400" s="5" t="s">
        <v>798</v>
      </c>
      <c r="G400" t="s">
        <v>17</v>
      </c>
      <c r="H400">
        <v>50045</v>
      </c>
      <c r="I400">
        <v>462.03</v>
      </c>
      <c r="J400">
        <v>135</v>
      </c>
      <c r="K400">
        <v>12</v>
      </c>
      <c r="L400">
        <v>257</v>
      </c>
      <c r="M400">
        <v>268</v>
      </c>
      <c r="N400">
        <v>200</v>
      </c>
      <c r="O400">
        <v>386</v>
      </c>
      <c r="P400">
        <v>423</v>
      </c>
      <c r="Q400">
        <v>373</v>
      </c>
      <c r="R400">
        <v>302</v>
      </c>
      <c r="S400">
        <v>356</v>
      </c>
      <c r="T400">
        <v>375</v>
      </c>
      <c r="U400">
        <v>301</v>
      </c>
      <c r="V400">
        <v>363</v>
      </c>
      <c r="W400">
        <v>430</v>
      </c>
      <c r="X400" s="3">
        <v>271.76607441112174</v>
      </c>
      <c r="Y400" s="3">
        <v>251.54899139373524</v>
      </c>
      <c r="Z400" s="3">
        <v>206.70837834593684</v>
      </c>
      <c r="AA400" s="3">
        <v>369.18134281937643</v>
      </c>
      <c r="AB400" s="3">
        <v>396.21809882022751</v>
      </c>
      <c r="AC400" s="3">
        <v>395.44349278172808</v>
      </c>
      <c r="AD400" s="3">
        <v>322.11079420526829</v>
      </c>
      <c r="AE400" s="3">
        <v>326.54381255226559</v>
      </c>
      <c r="AF400" s="3">
        <v>396.50200313133172</v>
      </c>
      <c r="AG400" s="3">
        <v>274.53727463878647</v>
      </c>
      <c r="AH400" s="3">
        <v>380.65872762148337</v>
      </c>
      <c r="AI400" s="3">
        <v>456.74205556172359</v>
      </c>
      <c r="AJ400" s="2">
        <v>0.62887357324934123</v>
      </c>
      <c r="AK400" s="2">
        <v>0.93994139559901757</v>
      </c>
      <c r="AL400">
        <v>3.2097199282961689E-2</v>
      </c>
      <c r="AM400">
        <v>0.58946714521071342</v>
      </c>
    </row>
    <row r="401" spans="1:39" x14ac:dyDescent="0.25">
      <c r="A401">
        <v>772</v>
      </c>
      <c r="B401" t="s">
        <v>2376</v>
      </c>
      <c r="C401" t="s">
        <v>2377</v>
      </c>
      <c r="E401" t="s">
        <v>126</v>
      </c>
      <c r="F401" s="5" t="s">
        <v>859</v>
      </c>
      <c r="G401" t="s">
        <v>51</v>
      </c>
      <c r="H401">
        <v>88350</v>
      </c>
      <c r="I401">
        <v>368.71</v>
      </c>
      <c r="J401">
        <v>51</v>
      </c>
      <c r="K401">
        <v>50</v>
      </c>
      <c r="L401">
        <v>11</v>
      </c>
      <c r="M401">
        <v>18</v>
      </c>
      <c r="N401">
        <v>27</v>
      </c>
      <c r="O401">
        <v>35</v>
      </c>
      <c r="P401">
        <v>36</v>
      </c>
      <c r="Q401">
        <v>56</v>
      </c>
      <c r="R401">
        <v>22</v>
      </c>
      <c r="S401">
        <v>47</v>
      </c>
      <c r="T401">
        <v>58</v>
      </c>
      <c r="U401">
        <v>31</v>
      </c>
      <c r="V401">
        <v>51</v>
      </c>
      <c r="W401">
        <v>63</v>
      </c>
      <c r="X401" s="3">
        <v>11.632010967012993</v>
      </c>
      <c r="Y401" s="3">
        <v>16.895081511519528</v>
      </c>
      <c r="Z401" s="3">
        <v>27.905631076701475</v>
      </c>
      <c r="AA401" s="3">
        <v>33.474992224554853</v>
      </c>
      <c r="AB401" s="3">
        <v>33.720689261295959</v>
      </c>
      <c r="AC401" s="3">
        <v>59.369532428355953</v>
      </c>
      <c r="AD401" s="3">
        <v>23.465024743430138</v>
      </c>
      <c r="AE401" s="3">
        <v>43.111121320102477</v>
      </c>
      <c r="AF401" s="3">
        <v>61.325643150979303</v>
      </c>
      <c r="AG401" s="3">
        <v>28.274603035888308</v>
      </c>
      <c r="AH401" s="3">
        <v>53.480978260869563</v>
      </c>
      <c r="AI401" s="3">
        <v>66.918022093926936</v>
      </c>
      <c r="AJ401" s="2">
        <v>0.44587862501846176</v>
      </c>
      <c r="AK401" s="2">
        <v>0.86028579584777631</v>
      </c>
      <c r="AL401">
        <v>3.213332074392198E-2</v>
      </c>
      <c r="AM401">
        <v>5.7598813917109082E-2</v>
      </c>
    </row>
    <row r="402" spans="1:39" x14ac:dyDescent="0.25">
      <c r="A402">
        <v>790</v>
      </c>
      <c r="B402" t="s">
        <v>2344</v>
      </c>
      <c r="C402" t="s">
        <v>2345</v>
      </c>
      <c r="E402" t="s">
        <v>433</v>
      </c>
      <c r="F402" s="5" t="s">
        <v>1106</v>
      </c>
      <c r="G402" t="s">
        <v>51</v>
      </c>
      <c r="H402">
        <v>33505</v>
      </c>
      <c r="I402">
        <v>234.32</v>
      </c>
      <c r="J402">
        <v>14</v>
      </c>
      <c r="K402">
        <v>14</v>
      </c>
      <c r="L402">
        <v>3</v>
      </c>
      <c r="M402">
        <v>5</v>
      </c>
      <c r="N402">
        <v>8</v>
      </c>
      <c r="O402">
        <v>12</v>
      </c>
      <c r="P402">
        <v>14</v>
      </c>
      <c r="Q402">
        <v>12</v>
      </c>
      <c r="R402">
        <v>9</v>
      </c>
      <c r="S402">
        <v>17</v>
      </c>
      <c r="T402">
        <v>17</v>
      </c>
      <c r="U402">
        <v>11</v>
      </c>
      <c r="V402">
        <v>15</v>
      </c>
      <c r="W402">
        <v>12</v>
      </c>
      <c r="X402" s="3">
        <v>3.1723666273671802</v>
      </c>
      <c r="Y402" s="3">
        <v>4.6930781976443141</v>
      </c>
      <c r="Z402" s="3">
        <v>8.2683351338374731</v>
      </c>
      <c r="AA402" s="3">
        <v>11.47714019127595</v>
      </c>
      <c r="AB402" s="3">
        <v>13.113601379392872</v>
      </c>
      <c r="AC402" s="3">
        <v>12.722042663219133</v>
      </c>
      <c r="AD402" s="3">
        <v>9.5993283041305109</v>
      </c>
      <c r="AE402" s="3">
        <v>15.593384307271108</v>
      </c>
      <c r="AF402" s="3">
        <v>17.974757475287038</v>
      </c>
      <c r="AG402" s="3">
        <v>10.032923657895852</v>
      </c>
      <c r="AH402" s="3">
        <v>15.729699488491047</v>
      </c>
      <c r="AI402" s="3">
        <v>12.74628992265275</v>
      </c>
      <c r="AJ402" s="2">
        <v>0.43239281897907966</v>
      </c>
      <c r="AK402" s="2">
        <v>1.1209734746160462</v>
      </c>
      <c r="AL402">
        <v>3.2437839221246531E-2</v>
      </c>
      <c r="AM402">
        <v>0.48751454668314398</v>
      </c>
    </row>
    <row r="403" spans="1:39" x14ac:dyDescent="0.25">
      <c r="A403">
        <v>1295</v>
      </c>
      <c r="B403" t="s">
        <v>2637</v>
      </c>
      <c r="C403" t="s">
        <v>2638</v>
      </c>
      <c r="E403" t="s">
        <v>552</v>
      </c>
      <c r="F403" s="5" t="s">
        <v>1214</v>
      </c>
      <c r="G403" t="s">
        <v>208</v>
      </c>
      <c r="H403">
        <v>26863</v>
      </c>
      <c r="I403">
        <v>189.3</v>
      </c>
      <c r="J403">
        <v>11</v>
      </c>
      <c r="K403">
        <v>11</v>
      </c>
      <c r="L403">
        <v>2</v>
      </c>
      <c r="M403">
        <v>3</v>
      </c>
      <c r="N403">
        <v>0</v>
      </c>
      <c r="O403">
        <v>6</v>
      </c>
      <c r="P403">
        <v>10</v>
      </c>
      <c r="Q403">
        <v>4</v>
      </c>
      <c r="R403">
        <v>4</v>
      </c>
      <c r="S403">
        <v>8</v>
      </c>
      <c r="T403">
        <v>4</v>
      </c>
      <c r="U403">
        <v>10</v>
      </c>
      <c r="V403">
        <v>7</v>
      </c>
      <c r="W403">
        <v>4</v>
      </c>
      <c r="X403" s="3">
        <v>2.1149110849114532</v>
      </c>
      <c r="Y403" s="3">
        <v>2.8158469185865882</v>
      </c>
      <c r="Z403" s="3">
        <v>0</v>
      </c>
      <c r="AA403" s="3">
        <v>5.738570095637975</v>
      </c>
      <c r="AB403" s="3">
        <v>9.3668581281377659</v>
      </c>
      <c r="AC403" s="3">
        <v>4.2406808877397113</v>
      </c>
      <c r="AD403" s="3">
        <v>4.2663681351691158</v>
      </c>
      <c r="AE403" s="3">
        <v>7.3380632034216982</v>
      </c>
      <c r="AF403" s="3">
        <v>4.229354700067538</v>
      </c>
      <c r="AG403" s="3">
        <v>9.1208396889962291</v>
      </c>
      <c r="AH403" s="3">
        <v>7.3405264279624891</v>
      </c>
      <c r="AI403" s="3">
        <v>4.2487633075509166</v>
      </c>
      <c r="AJ403" s="2">
        <v>0.2548707843564828</v>
      </c>
      <c r="AK403" s="2">
        <v>0.76454307523156662</v>
      </c>
      <c r="AL403">
        <v>3.2701211473759567E-2</v>
      </c>
      <c r="AM403">
        <v>0.42005318771254119</v>
      </c>
    </row>
    <row r="404" spans="1:39" x14ac:dyDescent="0.25">
      <c r="A404">
        <v>813</v>
      </c>
      <c r="B404" t="s">
        <v>2467</v>
      </c>
      <c r="C404" t="s">
        <v>2468</v>
      </c>
      <c r="E404" t="s">
        <v>378</v>
      </c>
      <c r="F404" s="5" t="s">
        <v>1062</v>
      </c>
      <c r="G404" t="s">
        <v>51</v>
      </c>
      <c r="H404">
        <v>19276</v>
      </c>
      <c r="I404">
        <v>254.96</v>
      </c>
      <c r="J404">
        <v>23</v>
      </c>
      <c r="K404">
        <v>23</v>
      </c>
      <c r="L404">
        <v>11</v>
      </c>
      <c r="M404">
        <v>12</v>
      </c>
      <c r="N404">
        <v>5</v>
      </c>
      <c r="O404">
        <v>36</v>
      </c>
      <c r="P404">
        <v>30</v>
      </c>
      <c r="Q404">
        <v>16</v>
      </c>
      <c r="R404">
        <v>25</v>
      </c>
      <c r="S404">
        <v>28</v>
      </c>
      <c r="T404">
        <v>10</v>
      </c>
      <c r="U404">
        <v>26</v>
      </c>
      <c r="V404">
        <v>21</v>
      </c>
      <c r="W404">
        <v>10</v>
      </c>
      <c r="X404" s="3">
        <v>11.632010967012993</v>
      </c>
      <c r="Y404" s="3">
        <v>11.263387674346353</v>
      </c>
      <c r="Z404" s="3">
        <v>5.1677094586484209</v>
      </c>
      <c r="AA404" s="3">
        <v>34.43142057382785</v>
      </c>
      <c r="AB404" s="3">
        <v>28.100574384413296</v>
      </c>
      <c r="AC404" s="3">
        <v>16.962723550958845</v>
      </c>
      <c r="AD404" s="3">
        <v>26.664800844806976</v>
      </c>
      <c r="AE404" s="3">
        <v>25.683221211975944</v>
      </c>
      <c r="AF404" s="3">
        <v>10.573386750168845</v>
      </c>
      <c r="AG404" s="3">
        <v>23.714183191390195</v>
      </c>
      <c r="AH404" s="3">
        <v>22.021579283887466</v>
      </c>
      <c r="AI404" s="3">
        <v>10.621908268877291</v>
      </c>
      <c r="AJ404" s="2">
        <v>0.35301852281872037</v>
      </c>
      <c r="AK404" s="2">
        <v>1.1164657441680654</v>
      </c>
      <c r="AL404">
        <v>3.2734275121490942E-2</v>
      </c>
      <c r="AM404">
        <v>0.19418352842297304</v>
      </c>
    </row>
    <row r="405" spans="1:39" x14ac:dyDescent="0.25">
      <c r="A405">
        <v>241</v>
      </c>
      <c r="B405" t="s">
        <v>2015</v>
      </c>
      <c r="C405" t="s">
        <v>2016</v>
      </c>
      <c r="E405" t="s">
        <v>532</v>
      </c>
      <c r="F405" s="5" t="s">
        <v>1197</v>
      </c>
      <c r="G405" t="s">
        <v>51</v>
      </c>
      <c r="H405">
        <v>136976</v>
      </c>
      <c r="I405">
        <v>195.11</v>
      </c>
      <c r="J405">
        <v>19</v>
      </c>
      <c r="K405">
        <v>19</v>
      </c>
      <c r="L405">
        <v>0</v>
      </c>
      <c r="M405">
        <v>0</v>
      </c>
      <c r="N405">
        <v>1</v>
      </c>
      <c r="O405">
        <v>4</v>
      </c>
      <c r="P405">
        <v>6</v>
      </c>
      <c r="Q405">
        <v>8</v>
      </c>
      <c r="R405">
        <v>1</v>
      </c>
      <c r="S405">
        <v>7</v>
      </c>
      <c r="T405">
        <v>12</v>
      </c>
      <c r="U405">
        <v>7</v>
      </c>
      <c r="V405">
        <v>4</v>
      </c>
      <c r="W405">
        <v>6</v>
      </c>
      <c r="X405" s="3">
        <v>0</v>
      </c>
      <c r="Y405" s="3">
        <v>0</v>
      </c>
      <c r="Z405" s="3">
        <v>1.0335418917296841</v>
      </c>
      <c r="AA405" s="3">
        <v>3.8257133970919837</v>
      </c>
      <c r="AB405" s="3">
        <v>5.6201148768826599</v>
      </c>
      <c r="AC405" s="3">
        <v>8.4813617754794226</v>
      </c>
      <c r="AD405" s="3">
        <v>1.066592033792279</v>
      </c>
      <c r="AE405" s="3">
        <v>6.420805302993986</v>
      </c>
      <c r="AF405" s="3">
        <v>12.688064100202615</v>
      </c>
      <c r="AG405" s="3">
        <v>6.38458778229736</v>
      </c>
      <c r="AH405" s="3">
        <v>4.1945865302642789</v>
      </c>
      <c r="AI405" s="3">
        <v>6.3731449613263749</v>
      </c>
      <c r="AJ405" s="2">
        <v>5.7652196963302579E-2</v>
      </c>
      <c r="AK405" s="2">
        <v>1.1901298642991895</v>
      </c>
      <c r="AL405">
        <v>3.2792043691203032E-2</v>
      </c>
      <c r="AM405">
        <v>0.78237208352905863</v>
      </c>
    </row>
    <row r="406" spans="1:39" x14ac:dyDescent="0.25">
      <c r="A406">
        <v>2000</v>
      </c>
      <c r="B406" t="s">
        <v>2848</v>
      </c>
      <c r="C406" t="s">
        <v>2849</v>
      </c>
      <c r="E406" t="s">
        <v>219</v>
      </c>
      <c r="F406" s="5" t="s">
        <v>930</v>
      </c>
      <c r="G406" t="s">
        <v>51</v>
      </c>
      <c r="H406">
        <v>19550</v>
      </c>
      <c r="I406">
        <v>314.74</v>
      </c>
      <c r="J406">
        <v>36</v>
      </c>
      <c r="K406">
        <v>36</v>
      </c>
      <c r="L406">
        <v>18</v>
      </c>
      <c r="M406">
        <v>12</v>
      </c>
      <c r="N406">
        <v>37</v>
      </c>
      <c r="O406">
        <v>36</v>
      </c>
      <c r="P406">
        <v>32</v>
      </c>
      <c r="Q406">
        <v>45</v>
      </c>
      <c r="R406">
        <v>20</v>
      </c>
      <c r="S406">
        <v>24</v>
      </c>
      <c r="T406">
        <v>45</v>
      </c>
      <c r="U406">
        <v>25</v>
      </c>
      <c r="V406">
        <v>24</v>
      </c>
      <c r="W406">
        <v>48</v>
      </c>
      <c r="X406" s="3">
        <v>19.03419976420308</v>
      </c>
      <c r="Y406" s="3">
        <v>11.263387674346353</v>
      </c>
      <c r="Z406" s="3">
        <v>38.241049993998317</v>
      </c>
      <c r="AA406" s="3">
        <v>34.43142057382785</v>
      </c>
      <c r="AB406" s="3">
        <v>29.973946010040851</v>
      </c>
      <c r="AC406" s="3">
        <v>47.70765998707175</v>
      </c>
      <c r="AD406" s="3">
        <v>21.33184067584558</v>
      </c>
      <c r="AE406" s="3">
        <v>22.014189610265095</v>
      </c>
      <c r="AF406" s="3">
        <v>47.580240375759807</v>
      </c>
      <c r="AG406" s="3">
        <v>22.802099222490572</v>
      </c>
      <c r="AH406" s="3">
        <v>25.167519181585675</v>
      </c>
      <c r="AI406" s="3">
        <v>50.985159690610999</v>
      </c>
      <c r="AJ406" s="2">
        <v>0.6113351813687713</v>
      </c>
      <c r="AK406" s="2">
        <v>0.91886690478822064</v>
      </c>
      <c r="AL406">
        <v>3.295168771904864E-2</v>
      </c>
      <c r="AM406">
        <v>4.7834088555986018E-2</v>
      </c>
    </row>
    <row r="407" spans="1:39" x14ac:dyDescent="0.25">
      <c r="A407">
        <v>490</v>
      </c>
      <c r="B407" t="s">
        <v>2152</v>
      </c>
      <c r="C407" t="s">
        <v>2153</v>
      </c>
      <c r="E407" t="s">
        <v>513</v>
      </c>
      <c r="F407" s="5" t="s">
        <v>1179</v>
      </c>
      <c r="G407" t="s">
        <v>29</v>
      </c>
      <c r="H407">
        <v>26909</v>
      </c>
      <c r="I407">
        <v>201.31</v>
      </c>
      <c r="J407">
        <v>16</v>
      </c>
      <c r="K407">
        <v>16</v>
      </c>
      <c r="L407">
        <v>6</v>
      </c>
      <c r="M407">
        <v>5</v>
      </c>
      <c r="N407">
        <v>0</v>
      </c>
      <c r="O407">
        <v>12</v>
      </c>
      <c r="P407">
        <v>16</v>
      </c>
      <c r="Q407">
        <v>8</v>
      </c>
      <c r="R407">
        <v>5</v>
      </c>
      <c r="S407">
        <v>14</v>
      </c>
      <c r="T407">
        <v>4</v>
      </c>
      <c r="U407">
        <v>14</v>
      </c>
      <c r="V407">
        <v>12</v>
      </c>
      <c r="W407">
        <v>8</v>
      </c>
      <c r="X407" s="3">
        <v>6.3447332547343605</v>
      </c>
      <c r="Y407" s="3">
        <v>4.6930781976443141</v>
      </c>
      <c r="Z407" s="3">
        <v>0</v>
      </c>
      <c r="AA407" s="3">
        <v>11.47714019127595</v>
      </c>
      <c r="AB407" s="3">
        <v>14.986973005020426</v>
      </c>
      <c r="AC407" s="3">
        <v>8.4813617754794226</v>
      </c>
      <c r="AD407" s="3">
        <v>5.332960168961395</v>
      </c>
      <c r="AE407" s="3">
        <v>12.841610605987972</v>
      </c>
      <c r="AF407" s="3">
        <v>4.229354700067538</v>
      </c>
      <c r="AG407" s="3">
        <v>12.76917556459472</v>
      </c>
      <c r="AH407" s="3">
        <v>12.583759590792837</v>
      </c>
      <c r="AI407" s="3">
        <v>8.4975266151018332</v>
      </c>
      <c r="AJ407" s="2">
        <v>0.3158581035539943</v>
      </c>
      <c r="AK407" s="2">
        <v>0.66184992178004798</v>
      </c>
      <c r="AL407">
        <v>3.4156463855649563E-2</v>
      </c>
      <c r="AM407">
        <v>0.22957496085950313</v>
      </c>
    </row>
    <row r="408" spans="1:39" x14ac:dyDescent="0.25">
      <c r="A408">
        <v>484</v>
      </c>
      <c r="B408" t="s">
        <v>1602</v>
      </c>
      <c r="C408" t="s">
        <v>1603</v>
      </c>
      <c r="E408" t="s">
        <v>270</v>
      </c>
      <c r="F408" s="5" t="s">
        <v>969</v>
      </c>
      <c r="G408" t="s">
        <v>51</v>
      </c>
      <c r="H408">
        <v>42048</v>
      </c>
      <c r="I408">
        <v>296.08</v>
      </c>
      <c r="J408">
        <v>27</v>
      </c>
      <c r="K408">
        <v>7</v>
      </c>
      <c r="L408">
        <v>10</v>
      </c>
      <c r="M408">
        <v>16</v>
      </c>
      <c r="N408">
        <v>13</v>
      </c>
      <c r="O408">
        <v>21</v>
      </c>
      <c r="P408">
        <v>25</v>
      </c>
      <c r="Q408">
        <v>27</v>
      </c>
      <c r="R408">
        <v>21</v>
      </c>
      <c r="S408">
        <v>33</v>
      </c>
      <c r="T408">
        <v>29</v>
      </c>
      <c r="U408">
        <v>30</v>
      </c>
      <c r="V408">
        <v>26</v>
      </c>
      <c r="W408">
        <v>27</v>
      </c>
      <c r="X408" s="3">
        <v>10.574555424557266</v>
      </c>
      <c r="Y408" s="3">
        <v>15.017850232461804</v>
      </c>
      <c r="Z408" s="3">
        <v>13.436044592485896</v>
      </c>
      <c r="AA408" s="3">
        <v>20.084995334732913</v>
      </c>
      <c r="AB408" s="3">
        <v>23.417145320344414</v>
      </c>
      <c r="AC408" s="3">
        <v>28.624595992243052</v>
      </c>
      <c r="AD408" s="3">
        <v>22.398432709637859</v>
      </c>
      <c r="AE408" s="3">
        <v>30.269510714114503</v>
      </c>
      <c r="AF408" s="3">
        <v>30.662821575489652</v>
      </c>
      <c r="AG408" s="3">
        <v>27.362519066988686</v>
      </c>
      <c r="AH408" s="3">
        <v>27.264812446717816</v>
      </c>
      <c r="AI408" s="3">
        <v>28.67915232596869</v>
      </c>
      <c r="AJ408" s="2">
        <v>0.54110933148609242</v>
      </c>
      <c r="AK408" s="2">
        <v>1.0002914678239636</v>
      </c>
      <c r="AL408">
        <v>3.4450928724117272E-2</v>
      </c>
      <c r="AM408">
        <v>0.99771395794091911</v>
      </c>
    </row>
    <row r="409" spans="1:39" x14ac:dyDescent="0.25">
      <c r="A409">
        <v>729</v>
      </c>
      <c r="B409" t="s">
        <v>2260</v>
      </c>
      <c r="C409" t="s">
        <v>2261</v>
      </c>
      <c r="E409" t="s">
        <v>53</v>
      </c>
      <c r="F409" s="5" t="s">
        <v>804</v>
      </c>
      <c r="G409" t="s">
        <v>17</v>
      </c>
      <c r="H409">
        <v>35603</v>
      </c>
      <c r="I409">
        <v>446.93</v>
      </c>
      <c r="J409">
        <v>97</v>
      </c>
      <c r="K409">
        <v>97</v>
      </c>
      <c r="L409">
        <v>57</v>
      </c>
      <c r="M409">
        <v>74</v>
      </c>
      <c r="N409">
        <v>146</v>
      </c>
      <c r="O409">
        <v>124</v>
      </c>
      <c r="P409">
        <v>173</v>
      </c>
      <c r="Q409">
        <v>190</v>
      </c>
      <c r="R409">
        <v>109</v>
      </c>
      <c r="S409">
        <v>164</v>
      </c>
      <c r="T409">
        <v>197</v>
      </c>
      <c r="U409">
        <v>148</v>
      </c>
      <c r="V409">
        <v>189</v>
      </c>
      <c r="W409">
        <v>225</v>
      </c>
      <c r="X409" s="3">
        <v>60.274965919976424</v>
      </c>
      <c r="Y409" s="3">
        <v>69.457557325135852</v>
      </c>
      <c r="Z409" s="3">
        <v>150.8971161925339</v>
      </c>
      <c r="AA409" s="3">
        <v>118.59711530985149</v>
      </c>
      <c r="AB409" s="3">
        <v>162.04664561678334</v>
      </c>
      <c r="AC409" s="3">
        <v>201.43234216763628</v>
      </c>
      <c r="AD409" s="3">
        <v>116.25853168335841</v>
      </c>
      <c r="AE409" s="3">
        <v>150.4302956701448</v>
      </c>
      <c r="AF409" s="3">
        <v>208.29571897832625</v>
      </c>
      <c r="AG409" s="3">
        <v>134.98842739714419</v>
      </c>
      <c r="AH409" s="3">
        <v>198.19421355498719</v>
      </c>
      <c r="AI409" s="3">
        <v>238.99293604973909</v>
      </c>
      <c r="AJ409" s="2">
        <v>0.58212725674719534</v>
      </c>
      <c r="AK409" s="2">
        <v>0.83013775040991789</v>
      </c>
      <c r="AL409">
        <v>3.5070054637717882E-2</v>
      </c>
      <c r="AM409">
        <v>6.1451552226570394E-2</v>
      </c>
    </row>
    <row r="410" spans="1:39" x14ac:dyDescent="0.25">
      <c r="A410">
        <v>423</v>
      </c>
      <c r="B410" t="s">
        <v>2364</v>
      </c>
      <c r="C410" t="s">
        <v>2365</v>
      </c>
      <c r="E410" t="s">
        <v>406</v>
      </c>
      <c r="F410" s="5" t="s">
        <v>1086</v>
      </c>
      <c r="G410" t="s">
        <v>51</v>
      </c>
      <c r="H410">
        <v>38763</v>
      </c>
      <c r="I410">
        <v>246.3</v>
      </c>
      <c r="J410">
        <v>17</v>
      </c>
      <c r="K410">
        <v>17</v>
      </c>
      <c r="L410">
        <v>3</v>
      </c>
      <c r="M410">
        <v>0</v>
      </c>
      <c r="N410">
        <v>8</v>
      </c>
      <c r="O410">
        <v>8</v>
      </c>
      <c r="P410">
        <v>9</v>
      </c>
      <c r="Q410">
        <v>13</v>
      </c>
      <c r="R410">
        <v>5</v>
      </c>
      <c r="S410">
        <v>7</v>
      </c>
      <c r="T410">
        <v>12</v>
      </c>
      <c r="U410">
        <v>7</v>
      </c>
      <c r="V410">
        <v>9</v>
      </c>
      <c r="W410">
        <v>16</v>
      </c>
      <c r="X410" s="3">
        <v>3.1723666273671802</v>
      </c>
      <c r="Y410" s="3">
        <v>0</v>
      </c>
      <c r="Z410" s="3">
        <v>8.2683351338374731</v>
      </c>
      <c r="AA410" s="3">
        <v>7.6514267941839673</v>
      </c>
      <c r="AB410" s="3">
        <v>8.4301723153239898</v>
      </c>
      <c r="AC410" s="3">
        <v>13.782212885154062</v>
      </c>
      <c r="AD410" s="3">
        <v>5.332960168961395</v>
      </c>
      <c r="AE410" s="3">
        <v>6.420805302993986</v>
      </c>
      <c r="AF410" s="3">
        <v>12.688064100202615</v>
      </c>
      <c r="AG410" s="3">
        <v>6.38458778229736</v>
      </c>
      <c r="AH410" s="3">
        <v>9.4378196930946281</v>
      </c>
      <c r="AI410" s="3">
        <v>16.995053230203666</v>
      </c>
      <c r="AJ410" s="2">
        <v>0.38309582725907915</v>
      </c>
      <c r="AK410" s="2">
        <v>0.74478125505884929</v>
      </c>
      <c r="AL410">
        <v>3.5158734439719952E-2</v>
      </c>
      <c r="AM410">
        <v>9.8274889282380928E-2</v>
      </c>
    </row>
    <row r="411" spans="1:39" x14ac:dyDescent="0.25">
      <c r="A411">
        <v>426</v>
      </c>
      <c r="B411" t="s">
        <v>2069</v>
      </c>
      <c r="C411" t="s">
        <v>2070</v>
      </c>
      <c r="E411" t="s">
        <v>44</v>
      </c>
      <c r="F411" s="5" t="s">
        <v>800</v>
      </c>
      <c r="G411" t="s">
        <v>17</v>
      </c>
      <c r="H411">
        <v>25291</v>
      </c>
      <c r="I411">
        <v>456.92</v>
      </c>
      <c r="J411">
        <v>119</v>
      </c>
      <c r="K411">
        <v>119</v>
      </c>
      <c r="L411">
        <v>267</v>
      </c>
      <c r="M411">
        <v>389</v>
      </c>
      <c r="N411">
        <v>225</v>
      </c>
      <c r="O411">
        <v>492</v>
      </c>
      <c r="P411">
        <v>499</v>
      </c>
      <c r="Q411">
        <v>413</v>
      </c>
      <c r="R411">
        <v>492</v>
      </c>
      <c r="S411">
        <v>450</v>
      </c>
      <c r="T411">
        <v>393</v>
      </c>
      <c r="U411">
        <v>506</v>
      </c>
      <c r="V411">
        <v>480</v>
      </c>
      <c r="W411">
        <v>397</v>
      </c>
      <c r="X411" s="3">
        <v>282.34062983567901</v>
      </c>
      <c r="Y411" s="3">
        <v>365.12148377672764</v>
      </c>
      <c r="Z411" s="3">
        <v>232.54692563917897</v>
      </c>
      <c r="AA411" s="3">
        <v>470.56274784231397</v>
      </c>
      <c r="AB411" s="3">
        <v>467.40622059407451</v>
      </c>
      <c r="AC411" s="3">
        <v>437.85030165912519</v>
      </c>
      <c r="AD411" s="3">
        <v>524.76328062580126</v>
      </c>
      <c r="AE411" s="3">
        <v>412.7660551924705</v>
      </c>
      <c r="AF411" s="3">
        <v>415.53409928163563</v>
      </c>
      <c r="AG411" s="3">
        <v>461.51448826320916</v>
      </c>
      <c r="AH411" s="3">
        <v>503.3503836317135</v>
      </c>
      <c r="AI411" s="3">
        <v>421.68975827442847</v>
      </c>
      <c r="AJ411" s="2">
        <v>0.6396254641719713</v>
      </c>
      <c r="AK411" s="2">
        <v>0.97584574430698545</v>
      </c>
      <c r="AL411">
        <v>3.5245551117442861E-2</v>
      </c>
      <c r="AM411">
        <v>0.82525228478441448</v>
      </c>
    </row>
    <row r="412" spans="1:39" x14ac:dyDescent="0.25">
      <c r="A412">
        <v>570</v>
      </c>
      <c r="B412" t="s">
        <v>2475</v>
      </c>
      <c r="C412" t="s">
        <v>2476</v>
      </c>
      <c r="E412" t="s">
        <v>462</v>
      </c>
      <c r="F412" s="5" t="s">
        <v>1131</v>
      </c>
      <c r="G412" t="s">
        <v>208</v>
      </c>
      <c r="H412">
        <v>48191</v>
      </c>
      <c r="I412">
        <v>222.87</v>
      </c>
      <c r="J412">
        <v>14</v>
      </c>
      <c r="K412">
        <v>14</v>
      </c>
      <c r="L412">
        <v>2</v>
      </c>
      <c r="M412">
        <v>5</v>
      </c>
      <c r="N412">
        <v>7</v>
      </c>
      <c r="O412">
        <v>7</v>
      </c>
      <c r="P412">
        <v>15</v>
      </c>
      <c r="Q412">
        <v>14</v>
      </c>
      <c r="R412">
        <v>8</v>
      </c>
      <c r="S412">
        <v>20</v>
      </c>
      <c r="T412">
        <v>12</v>
      </c>
      <c r="U412">
        <v>11</v>
      </c>
      <c r="V412">
        <v>16</v>
      </c>
      <c r="W412">
        <v>12</v>
      </c>
      <c r="X412" s="3">
        <v>2.1149110849114532</v>
      </c>
      <c r="Y412" s="3">
        <v>4.6930781976443141</v>
      </c>
      <c r="Z412" s="3">
        <v>7.2347932421077896</v>
      </c>
      <c r="AA412" s="3">
        <v>6.6949984449109712</v>
      </c>
      <c r="AB412" s="3">
        <v>14.050287192206648</v>
      </c>
      <c r="AC412" s="3">
        <v>14.842383107088988</v>
      </c>
      <c r="AD412" s="3">
        <v>8.5327362703382317</v>
      </c>
      <c r="AE412" s="3">
        <v>18.345158008554247</v>
      </c>
      <c r="AF412" s="3">
        <v>12.688064100202615</v>
      </c>
      <c r="AG412" s="3">
        <v>10.032923657895852</v>
      </c>
      <c r="AH412" s="3">
        <v>16.778346121057115</v>
      </c>
      <c r="AI412" s="3">
        <v>12.74628992265275</v>
      </c>
      <c r="AJ412" s="2">
        <v>0.39459686515570397</v>
      </c>
      <c r="AK412" s="2">
        <v>1.0002123153590043</v>
      </c>
      <c r="AL412">
        <v>3.5740584613365448E-2</v>
      </c>
      <c r="AM412">
        <v>0.99776543619497837</v>
      </c>
    </row>
    <row r="413" spans="1:39" x14ac:dyDescent="0.25">
      <c r="A413">
        <v>501</v>
      </c>
      <c r="B413" t="s">
        <v>2148</v>
      </c>
      <c r="C413" t="s">
        <v>2149</v>
      </c>
      <c r="E413" t="s">
        <v>187</v>
      </c>
      <c r="F413" s="5" t="s">
        <v>905</v>
      </c>
      <c r="G413" t="s">
        <v>51</v>
      </c>
      <c r="H413">
        <v>36058</v>
      </c>
      <c r="I413">
        <v>330.51</v>
      </c>
      <c r="J413">
        <v>44</v>
      </c>
      <c r="K413">
        <v>1</v>
      </c>
      <c r="L413">
        <v>19</v>
      </c>
      <c r="M413">
        <v>12</v>
      </c>
      <c r="N413">
        <v>13</v>
      </c>
      <c r="O413">
        <v>42</v>
      </c>
      <c r="P413">
        <v>33</v>
      </c>
      <c r="Q413">
        <v>45</v>
      </c>
      <c r="R413">
        <v>27</v>
      </c>
      <c r="S413">
        <v>32</v>
      </c>
      <c r="T413">
        <v>35</v>
      </c>
      <c r="U413">
        <v>44</v>
      </c>
      <c r="V413">
        <v>38</v>
      </c>
      <c r="W413">
        <v>47</v>
      </c>
      <c r="X413" s="3">
        <v>20.091655306658808</v>
      </c>
      <c r="Y413" s="3">
        <v>11.263387674346353</v>
      </c>
      <c r="Z413" s="3">
        <v>13.436044592485896</v>
      </c>
      <c r="AA413" s="3">
        <v>40.169990669465825</v>
      </c>
      <c r="AB413" s="3">
        <v>30.910631822854626</v>
      </c>
      <c r="AC413" s="3">
        <v>47.70765998707175</v>
      </c>
      <c r="AD413" s="3">
        <v>28.797984912391534</v>
      </c>
      <c r="AE413" s="3">
        <v>29.352252813686793</v>
      </c>
      <c r="AF413" s="3">
        <v>37.006853625590956</v>
      </c>
      <c r="AG413" s="3">
        <v>40.131694631583407</v>
      </c>
      <c r="AH413" s="3">
        <v>39.84857203751065</v>
      </c>
      <c r="AI413" s="3">
        <v>49.92296886372327</v>
      </c>
      <c r="AJ413" s="2">
        <v>0.37706654763075276</v>
      </c>
      <c r="AK413" s="2">
        <v>0.73252287336314925</v>
      </c>
      <c r="AL413">
        <v>3.591050746938302E-2</v>
      </c>
      <c r="AM413">
        <v>3.7314673074252524E-3</v>
      </c>
    </row>
    <row r="414" spans="1:39" x14ac:dyDescent="0.25">
      <c r="A414">
        <v>315</v>
      </c>
      <c r="B414" t="s">
        <v>1630</v>
      </c>
      <c r="C414" t="s">
        <v>1631</v>
      </c>
      <c r="E414" t="s">
        <v>256</v>
      </c>
      <c r="F414" s="5" t="s">
        <v>958</v>
      </c>
      <c r="G414" t="s">
        <v>32</v>
      </c>
      <c r="H414">
        <v>10960</v>
      </c>
      <c r="I414">
        <v>299.89999999999998</v>
      </c>
      <c r="J414">
        <v>30</v>
      </c>
      <c r="K414">
        <v>5</v>
      </c>
      <c r="L414">
        <v>27</v>
      </c>
      <c r="M414">
        <v>23</v>
      </c>
      <c r="N414">
        <v>32</v>
      </c>
      <c r="O414">
        <v>64</v>
      </c>
      <c r="P414">
        <v>62</v>
      </c>
      <c r="Q414">
        <v>48</v>
      </c>
      <c r="R414">
        <v>39</v>
      </c>
      <c r="S414">
        <v>67</v>
      </c>
      <c r="T414">
        <v>44</v>
      </c>
      <c r="U414">
        <v>52</v>
      </c>
      <c r="V414">
        <v>73</v>
      </c>
      <c r="W414">
        <v>58</v>
      </c>
      <c r="X414" s="3">
        <v>28.551299646304621</v>
      </c>
      <c r="Y414" s="3">
        <v>21.588159709163843</v>
      </c>
      <c r="Z414" s="3">
        <v>33.073340535349892</v>
      </c>
      <c r="AA414" s="3">
        <v>61.211414353471739</v>
      </c>
      <c r="AB414" s="3">
        <v>58.074520394454147</v>
      </c>
      <c r="AC414" s="3">
        <v>50.888170652876532</v>
      </c>
      <c r="AD414" s="3">
        <v>41.597089317898885</v>
      </c>
      <c r="AE414" s="3">
        <v>61.45627932865672</v>
      </c>
      <c r="AF414" s="3">
        <v>46.522901700742921</v>
      </c>
      <c r="AG414" s="3">
        <v>47.428366382780389</v>
      </c>
      <c r="AH414" s="3">
        <v>76.5512041773231</v>
      </c>
      <c r="AI414" s="3">
        <v>61.607067959488298</v>
      </c>
      <c r="AJ414" s="2">
        <v>0.48898626318517424</v>
      </c>
      <c r="AK414" s="2">
        <v>0.80596465101396964</v>
      </c>
      <c r="AL414">
        <v>3.649038806497519E-2</v>
      </c>
      <c r="AM414">
        <v>6.0193972070598734E-2</v>
      </c>
    </row>
    <row r="415" spans="1:39" x14ac:dyDescent="0.25">
      <c r="A415">
        <v>395</v>
      </c>
      <c r="B415" t="s">
        <v>2049</v>
      </c>
      <c r="C415" t="s">
        <v>2050</v>
      </c>
      <c r="E415" t="s">
        <v>71</v>
      </c>
      <c r="F415" s="5" t="s">
        <v>809</v>
      </c>
      <c r="G415" t="s">
        <v>17</v>
      </c>
      <c r="H415">
        <v>18083</v>
      </c>
      <c r="I415">
        <v>419.1</v>
      </c>
      <c r="J415">
        <v>62</v>
      </c>
      <c r="K415">
        <v>1</v>
      </c>
      <c r="L415">
        <v>43</v>
      </c>
      <c r="M415">
        <v>40</v>
      </c>
      <c r="N415">
        <v>39</v>
      </c>
      <c r="O415">
        <v>99</v>
      </c>
      <c r="P415">
        <v>122</v>
      </c>
      <c r="Q415">
        <v>133</v>
      </c>
      <c r="R415">
        <v>76</v>
      </c>
      <c r="S415">
        <v>83</v>
      </c>
      <c r="T415">
        <v>115</v>
      </c>
      <c r="U415">
        <v>79</v>
      </c>
      <c r="V415">
        <v>105</v>
      </c>
      <c r="W415">
        <v>136</v>
      </c>
      <c r="X415" s="3">
        <v>45.470588325596246</v>
      </c>
      <c r="Y415" s="3">
        <v>37.544625581154513</v>
      </c>
      <c r="Z415" s="3">
        <v>40.308133777457684</v>
      </c>
      <c r="AA415" s="3">
        <v>94.686406578026592</v>
      </c>
      <c r="AB415" s="3">
        <v>114.27566916328074</v>
      </c>
      <c r="AC415" s="3">
        <v>141.00263951734539</v>
      </c>
      <c r="AD415" s="3">
        <v>81.060994568213204</v>
      </c>
      <c r="AE415" s="3">
        <v>76.132405735500114</v>
      </c>
      <c r="AF415" s="3">
        <v>121.59394762694173</v>
      </c>
      <c r="AG415" s="3">
        <v>72.05463354307021</v>
      </c>
      <c r="AH415" s="3">
        <v>110.10789641943732</v>
      </c>
      <c r="AI415" s="3">
        <v>144.45795245673116</v>
      </c>
      <c r="AJ415" s="2">
        <v>0.35238794743367868</v>
      </c>
      <c r="AK415" s="2">
        <v>0.85355133231605873</v>
      </c>
      <c r="AL415">
        <v>3.6638262103947952E-2</v>
      </c>
      <c r="AM415">
        <v>0.34138337416761533</v>
      </c>
    </row>
    <row r="416" spans="1:39" x14ac:dyDescent="0.25">
      <c r="A416">
        <v>186</v>
      </c>
      <c r="B416" t="s">
        <v>1890</v>
      </c>
      <c r="C416" t="s">
        <v>1891</v>
      </c>
      <c r="E416" t="s">
        <v>215</v>
      </c>
      <c r="F416" s="5"/>
      <c r="G416" t="s">
        <v>29</v>
      </c>
      <c r="H416">
        <v>129612</v>
      </c>
      <c r="I416">
        <v>316.52</v>
      </c>
      <c r="J416">
        <v>40</v>
      </c>
      <c r="K416">
        <v>3</v>
      </c>
      <c r="L416">
        <v>6</v>
      </c>
      <c r="M416">
        <v>3</v>
      </c>
      <c r="N416">
        <v>23</v>
      </c>
      <c r="O416">
        <v>17</v>
      </c>
      <c r="P416">
        <v>10</v>
      </c>
      <c r="Q416">
        <v>35</v>
      </c>
      <c r="R416">
        <v>9</v>
      </c>
      <c r="S416">
        <v>13</v>
      </c>
      <c r="T416">
        <v>32</v>
      </c>
      <c r="U416">
        <v>14</v>
      </c>
      <c r="V416">
        <v>11</v>
      </c>
      <c r="W416">
        <v>39</v>
      </c>
      <c r="X416" s="3">
        <v>6.3447332547343605</v>
      </c>
      <c r="Y416" s="3">
        <v>2.8158469185865882</v>
      </c>
      <c r="Z416" s="3">
        <v>23.771463509782738</v>
      </c>
      <c r="AA416" s="3">
        <v>16.259281937640932</v>
      </c>
      <c r="AB416" s="3">
        <v>9.3668581281377659</v>
      </c>
      <c r="AC416" s="3">
        <v>37.105957767722472</v>
      </c>
      <c r="AD416" s="3">
        <v>9.5993283041305109</v>
      </c>
      <c r="AE416" s="3">
        <v>11.92435270556026</v>
      </c>
      <c r="AF416" s="3">
        <v>33.834837600540304</v>
      </c>
      <c r="AG416" s="3">
        <v>12.76917556459472</v>
      </c>
      <c r="AH416" s="3">
        <v>11.535112958226769</v>
      </c>
      <c r="AI416" s="3">
        <v>41.425442248621437</v>
      </c>
      <c r="AJ416" s="2">
        <v>0.52496321373644228</v>
      </c>
      <c r="AK416" s="2">
        <v>0.84221429116642987</v>
      </c>
      <c r="AL416">
        <v>3.6735419379530544E-2</v>
      </c>
      <c r="AM416">
        <v>0.27288934862150238</v>
      </c>
    </row>
    <row r="417" spans="1:39" x14ac:dyDescent="0.25">
      <c r="A417">
        <v>1195</v>
      </c>
      <c r="B417" t="s">
        <v>2519</v>
      </c>
      <c r="C417" t="s">
        <v>2520</v>
      </c>
      <c r="E417" t="s">
        <v>445</v>
      </c>
      <c r="F417" s="5" t="s">
        <v>1117</v>
      </c>
      <c r="G417" t="s">
        <v>29</v>
      </c>
      <c r="H417">
        <v>35397</v>
      </c>
      <c r="I417">
        <v>229.65</v>
      </c>
      <c r="J417">
        <v>13</v>
      </c>
      <c r="K417">
        <v>13</v>
      </c>
      <c r="L417">
        <v>6</v>
      </c>
      <c r="M417">
        <v>9</v>
      </c>
      <c r="N417">
        <v>7</v>
      </c>
      <c r="O417">
        <v>9</v>
      </c>
      <c r="P417">
        <v>14</v>
      </c>
      <c r="Q417">
        <v>11</v>
      </c>
      <c r="R417">
        <v>7</v>
      </c>
      <c r="S417">
        <v>13</v>
      </c>
      <c r="T417">
        <v>10</v>
      </c>
      <c r="U417">
        <v>10</v>
      </c>
      <c r="V417">
        <v>9</v>
      </c>
      <c r="W417">
        <v>8</v>
      </c>
      <c r="X417" s="3">
        <v>6.3447332547343605</v>
      </c>
      <c r="Y417" s="3">
        <v>8.4475407557597642</v>
      </c>
      <c r="Z417" s="3">
        <v>7.2347932421077896</v>
      </c>
      <c r="AA417" s="3">
        <v>8.6078551434569626</v>
      </c>
      <c r="AB417" s="3">
        <v>13.113601379392872</v>
      </c>
      <c r="AC417" s="3">
        <v>11.661872441284206</v>
      </c>
      <c r="AD417" s="3">
        <v>7.4661442365459534</v>
      </c>
      <c r="AE417" s="3">
        <v>11.92435270556026</v>
      </c>
      <c r="AF417" s="3">
        <v>10.573386750168845</v>
      </c>
      <c r="AG417" s="3">
        <v>9.1208396889962291</v>
      </c>
      <c r="AH417" s="3">
        <v>9.4378196930946281</v>
      </c>
      <c r="AI417" s="3">
        <v>8.4975266151018332</v>
      </c>
      <c r="AJ417" s="2">
        <v>0.65982237050915682</v>
      </c>
      <c r="AK417" s="2">
        <v>1.1074688685014238</v>
      </c>
      <c r="AL417">
        <v>3.8428517815638594E-2</v>
      </c>
      <c r="AM417">
        <v>0.53846170831092</v>
      </c>
    </row>
    <row r="418" spans="1:39" x14ac:dyDescent="0.25">
      <c r="A418">
        <v>412</v>
      </c>
      <c r="B418" t="s">
        <v>1610</v>
      </c>
      <c r="C418" t="s">
        <v>1611</v>
      </c>
      <c r="E418" t="s">
        <v>99</v>
      </c>
      <c r="F418" s="5" t="s">
        <v>837</v>
      </c>
      <c r="G418" t="s">
        <v>29</v>
      </c>
      <c r="H418">
        <v>56047</v>
      </c>
      <c r="I418">
        <v>388.4</v>
      </c>
      <c r="J418">
        <v>72</v>
      </c>
      <c r="K418">
        <v>72</v>
      </c>
      <c r="L418">
        <v>19</v>
      </c>
      <c r="M418">
        <v>15</v>
      </c>
      <c r="N418">
        <v>69</v>
      </c>
      <c r="O418">
        <v>84</v>
      </c>
      <c r="P418">
        <v>69</v>
      </c>
      <c r="Q418">
        <v>94</v>
      </c>
      <c r="R418">
        <v>34</v>
      </c>
      <c r="S418">
        <v>56</v>
      </c>
      <c r="T418">
        <v>97</v>
      </c>
      <c r="U418">
        <v>66</v>
      </c>
      <c r="V418">
        <v>67</v>
      </c>
      <c r="W418">
        <v>118</v>
      </c>
      <c r="X418" s="3">
        <v>20.091655306658808</v>
      </c>
      <c r="Y418" s="3">
        <v>14.079234592932941</v>
      </c>
      <c r="Z418" s="3">
        <v>71.314390529348216</v>
      </c>
      <c r="AA418" s="3">
        <v>80.339981338931651</v>
      </c>
      <c r="AB418" s="3">
        <v>64.631321084150585</v>
      </c>
      <c r="AC418" s="3">
        <v>99.656000861883214</v>
      </c>
      <c r="AD418" s="3">
        <v>36.264129148937485</v>
      </c>
      <c r="AE418" s="3">
        <v>51.366442423951888</v>
      </c>
      <c r="AF418" s="3">
        <v>102.5618514766378</v>
      </c>
      <c r="AG418" s="3">
        <v>60.197541947375107</v>
      </c>
      <c r="AH418" s="3">
        <v>70.259324381926675</v>
      </c>
      <c r="AI418" s="3">
        <v>125.33851757275205</v>
      </c>
      <c r="AJ418" s="2">
        <v>0.43120812359224087</v>
      </c>
      <c r="AK418" s="2">
        <v>0.74353344516315978</v>
      </c>
      <c r="AL418">
        <v>3.9047463402570232E-2</v>
      </c>
      <c r="AM418">
        <v>4.8244381526093534E-3</v>
      </c>
    </row>
    <row r="419" spans="1:39" x14ac:dyDescent="0.25">
      <c r="A419">
        <v>325</v>
      </c>
      <c r="B419" t="s">
        <v>2008</v>
      </c>
      <c r="C419" t="s">
        <v>2009</v>
      </c>
      <c r="E419" t="s">
        <v>186</v>
      </c>
      <c r="F419" s="5" t="s">
        <v>905</v>
      </c>
      <c r="G419" t="s">
        <v>51</v>
      </c>
      <c r="H419">
        <v>36072</v>
      </c>
      <c r="I419">
        <v>330.53</v>
      </c>
      <c r="J419">
        <v>44</v>
      </c>
      <c r="K419">
        <v>1</v>
      </c>
      <c r="L419">
        <v>19</v>
      </c>
      <c r="M419">
        <v>12</v>
      </c>
      <c r="N419">
        <v>13</v>
      </c>
      <c r="O419">
        <v>42</v>
      </c>
      <c r="P419">
        <v>32</v>
      </c>
      <c r="Q419">
        <v>45</v>
      </c>
      <c r="R419">
        <v>26</v>
      </c>
      <c r="S419">
        <v>31</v>
      </c>
      <c r="T419">
        <v>35</v>
      </c>
      <c r="U419">
        <v>44</v>
      </c>
      <c r="V419">
        <v>37</v>
      </c>
      <c r="W419">
        <v>46</v>
      </c>
      <c r="X419" s="3">
        <v>20.091655306658808</v>
      </c>
      <c r="Y419" s="3">
        <v>11.263387674346353</v>
      </c>
      <c r="Z419" s="3">
        <v>13.436044592485896</v>
      </c>
      <c r="AA419" s="3">
        <v>40.169990669465825</v>
      </c>
      <c r="AB419" s="3">
        <v>29.973946010040851</v>
      </c>
      <c r="AC419" s="3">
        <v>47.70765998707175</v>
      </c>
      <c r="AD419" s="3">
        <v>27.731392878599255</v>
      </c>
      <c r="AE419" s="3">
        <v>28.434994913259079</v>
      </c>
      <c r="AF419" s="3">
        <v>37.006853625590956</v>
      </c>
      <c r="AG419" s="3">
        <v>40.131694631583407</v>
      </c>
      <c r="AH419" s="3">
        <v>38.799925404944581</v>
      </c>
      <c r="AI419" s="3">
        <v>48.860778036835541</v>
      </c>
      <c r="AJ419" s="2">
        <v>0.38006347678268987</v>
      </c>
      <c r="AK419" s="2">
        <v>0.72909846612284446</v>
      </c>
      <c r="AL419">
        <v>3.9284794208851843E-2</v>
      </c>
      <c r="AM419">
        <v>2.7663032288401143E-3</v>
      </c>
    </row>
    <row r="420" spans="1:39" x14ac:dyDescent="0.25">
      <c r="A420">
        <v>933</v>
      </c>
      <c r="B420" t="s">
        <v>2415</v>
      </c>
      <c r="C420" t="s">
        <v>2416</v>
      </c>
      <c r="E420" t="s">
        <v>152</v>
      </c>
      <c r="F420" s="5"/>
      <c r="G420" t="s">
        <v>29</v>
      </c>
      <c r="H420">
        <v>32057</v>
      </c>
      <c r="I420">
        <v>348.04</v>
      </c>
      <c r="J420">
        <v>46</v>
      </c>
      <c r="K420">
        <v>46</v>
      </c>
      <c r="L420">
        <v>21</v>
      </c>
      <c r="M420">
        <v>25</v>
      </c>
      <c r="N420">
        <v>30</v>
      </c>
      <c r="O420">
        <v>53</v>
      </c>
      <c r="P420">
        <v>70</v>
      </c>
      <c r="Q420">
        <v>85</v>
      </c>
      <c r="R420">
        <v>37</v>
      </c>
      <c r="S420">
        <v>53</v>
      </c>
      <c r="T420">
        <v>71</v>
      </c>
      <c r="U420">
        <v>47</v>
      </c>
      <c r="V420">
        <v>51</v>
      </c>
      <c r="W420">
        <v>81</v>
      </c>
      <c r="X420" s="3">
        <v>22.206566391570259</v>
      </c>
      <c r="Y420" s="3">
        <v>23.465390988221568</v>
      </c>
      <c r="Z420" s="3">
        <v>31.006256751890529</v>
      </c>
      <c r="AA420" s="3">
        <v>50.690702511468785</v>
      </c>
      <c r="AB420" s="3">
        <v>65.568006896964363</v>
      </c>
      <c r="AC420" s="3">
        <v>90.114468864468861</v>
      </c>
      <c r="AD420" s="3">
        <v>39.463905250314326</v>
      </c>
      <c r="AE420" s="3">
        <v>48.614668722668753</v>
      </c>
      <c r="AF420" s="3">
        <v>75.071045926198806</v>
      </c>
      <c r="AG420" s="3">
        <v>42.867946538282276</v>
      </c>
      <c r="AH420" s="3">
        <v>53.480978260869563</v>
      </c>
      <c r="AI420" s="3">
        <v>86.037456977906061</v>
      </c>
      <c r="AJ420" s="2">
        <v>0.37155125861503796</v>
      </c>
      <c r="AK420" s="2">
        <v>0.89452742200132962</v>
      </c>
      <c r="AL420">
        <v>3.9514485666418096E-2</v>
      </c>
      <c r="AM420">
        <v>0.1094396272431718</v>
      </c>
    </row>
    <row r="421" spans="1:39" x14ac:dyDescent="0.25">
      <c r="A421">
        <v>2018</v>
      </c>
      <c r="B421" t="s">
        <v>2814</v>
      </c>
      <c r="C421" t="s">
        <v>2815</v>
      </c>
      <c r="E421" t="s">
        <v>560</v>
      </c>
      <c r="F421" s="5" t="s">
        <v>1222</v>
      </c>
      <c r="G421" t="s">
        <v>51</v>
      </c>
      <c r="H421">
        <v>152185</v>
      </c>
      <c r="I421">
        <v>185.72</v>
      </c>
      <c r="J421">
        <v>13</v>
      </c>
      <c r="K421">
        <v>13</v>
      </c>
      <c r="L421">
        <v>4</v>
      </c>
      <c r="M421">
        <v>6</v>
      </c>
      <c r="N421">
        <v>2</v>
      </c>
      <c r="O421">
        <v>10</v>
      </c>
      <c r="P421">
        <v>9</v>
      </c>
      <c r="Q421">
        <v>5</v>
      </c>
      <c r="R421">
        <v>8</v>
      </c>
      <c r="S421">
        <v>10</v>
      </c>
      <c r="T421">
        <v>3</v>
      </c>
      <c r="U421">
        <v>6</v>
      </c>
      <c r="V421">
        <v>9</v>
      </c>
      <c r="W421">
        <v>3</v>
      </c>
      <c r="X421" s="3">
        <v>4.2298221698229064</v>
      </c>
      <c r="Y421" s="3">
        <v>5.6316938371731764</v>
      </c>
      <c r="Z421" s="3">
        <v>2.0670837834593683</v>
      </c>
      <c r="AA421" s="3">
        <v>9.5642834927299596</v>
      </c>
      <c r="AB421" s="3">
        <v>8.4301723153239898</v>
      </c>
      <c r="AC421" s="3">
        <v>5.3008511096746389</v>
      </c>
      <c r="AD421" s="3">
        <v>8.5327362703382317</v>
      </c>
      <c r="AE421" s="3">
        <v>9.1725790042771234</v>
      </c>
      <c r="AF421" s="3">
        <v>3.1720160250506537</v>
      </c>
      <c r="AG421" s="3">
        <v>5.4725038133977373</v>
      </c>
      <c r="AH421" s="3">
        <v>9.4378196930946281</v>
      </c>
      <c r="AI421" s="3">
        <v>3.1865724806631874</v>
      </c>
      <c r="AJ421" s="2">
        <v>0.51206021163762161</v>
      </c>
      <c r="AK421" s="2">
        <v>1.1536415589990623</v>
      </c>
      <c r="AL421">
        <v>4.0145328635773282E-2</v>
      </c>
      <c r="AM421">
        <v>0.47740204993989399</v>
      </c>
    </row>
    <row r="422" spans="1:39" x14ac:dyDescent="0.25">
      <c r="A422">
        <v>492</v>
      </c>
      <c r="B422" t="s">
        <v>2246</v>
      </c>
      <c r="C422" t="s">
        <v>2247</v>
      </c>
      <c r="E422" t="s">
        <v>143</v>
      </c>
      <c r="F422" s="5" t="s">
        <v>872</v>
      </c>
      <c r="G422" t="s">
        <v>17</v>
      </c>
      <c r="H422">
        <v>208685</v>
      </c>
      <c r="I422">
        <v>352.41</v>
      </c>
      <c r="J422">
        <v>70</v>
      </c>
      <c r="K422">
        <v>70</v>
      </c>
      <c r="L422">
        <v>22</v>
      </c>
      <c r="M422">
        <v>16</v>
      </c>
      <c r="N422">
        <v>21</v>
      </c>
      <c r="O422">
        <v>50</v>
      </c>
      <c r="P422">
        <v>51</v>
      </c>
      <c r="Q422">
        <v>35</v>
      </c>
      <c r="R422">
        <v>43</v>
      </c>
      <c r="S422">
        <v>42</v>
      </c>
      <c r="T422">
        <v>28</v>
      </c>
      <c r="U422">
        <v>59</v>
      </c>
      <c r="V422">
        <v>38</v>
      </c>
      <c r="W422">
        <v>23</v>
      </c>
      <c r="X422" s="3">
        <v>23.264021934025987</v>
      </c>
      <c r="Y422" s="3">
        <v>15.017850232461804</v>
      </c>
      <c r="Z422" s="3">
        <v>21.704379726323371</v>
      </c>
      <c r="AA422" s="3">
        <v>47.821417463649794</v>
      </c>
      <c r="AB422" s="3">
        <v>47.770976453502605</v>
      </c>
      <c r="AC422" s="3">
        <v>37.105957767722472</v>
      </c>
      <c r="AD422" s="3">
        <v>45.863457453068001</v>
      </c>
      <c r="AE422" s="3">
        <v>38.524831817963914</v>
      </c>
      <c r="AF422" s="3">
        <v>29.605482900472769</v>
      </c>
      <c r="AG422" s="3">
        <v>53.812954165077748</v>
      </c>
      <c r="AH422" s="3">
        <v>39.84857203751065</v>
      </c>
      <c r="AI422" s="3">
        <v>24.43038901841777</v>
      </c>
      <c r="AJ422" s="2">
        <v>0.45204971373919839</v>
      </c>
      <c r="AK422" s="2">
        <v>0.96529700579559652</v>
      </c>
      <c r="AL422">
        <v>4.0193124247694154E-2</v>
      </c>
      <c r="AM422">
        <v>0.75295582515749571</v>
      </c>
    </row>
    <row r="423" spans="1:39" x14ac:dyDescent="0.25">
      <c r="A423">
        <v>144</v>
      </c>
      <c r="B423" t="s">
        <v>1868</v>
      </c>
      <c r="C423" t="s">
        <v>1869</v>
      </c>
      <c r="E423" t="s">
        <v>247</v>
      </c>
      <c r="F423" s="5" t="s">
        <v>949</v>
      </c>
      <c r="G423" t="s">
        <v>29</v>
      </c>
      <c r="H423">
        <v>129294</v>
      </c>
      <c r="I423">
        <v>304.33999999999997</v>
      </c>
      <c r="J423">
        <v>38</v>
      </c>
      <c r="K423">
        <v>1</v>
      </c>
      <c r="L423">
        <v>5</v>
      </c>
      <c r="M423">
        <v>3</v>
      </c>
      <c r="N423">
        <v>19</v>
      </c>
      <c r="O423">
        <v>17</v>
      </c>
      <c r="P423">
        <v>10</v>
      </c>
      <c r="Q423">
        <v>32</v>
      </c>
      <c r="R423">
        <v>8</v>
      </c>
      <c r="S423">
        <v>13</v>
      </c>
      <c r="T423">
        <v>29</v>
      </c>
      <c r="U423">
        <v>12</v>
      </c>
      <c r="V423">
        <v>10</v>
      </c>
      <c r="W423">
        <v>36</v>
      </c>
      <c r="X423" s="3">
        <v>5.287277712278633</v>
      </c>
      <c r="Y423" s="3">
        <v>2.8158469185865882</v>
      </c>
      <c r="Z423" s="3">
        <v>19.637295942864</v>
      </c>
      <c r="AA423" s="3">
        <v>16.259281937640932</v>
      </c>
      <c r="AB423" s="3">
        <v>9.3668581281377659</v>
      </c>
      <c r="AC423" s="3">
        <v>33.92544710191769</v>
      </c>
      <c r="AD423" s="3">
        <v>8.5327362703382317</v>
      </c>
      <c r="AE423" s="3">
        <v>11.92435270556026</v>
      </c>
      <c r="AF423" s="3">
        <v>30.662821575489652</v>
      </c>
      <c r="AG423" s="3">
        <v>10.945007626795475</v>
      </c>
      <c r="AH423" s="3">
        <v>10.486466325660698</v>
      </c>
      <c r="AI423" s="3">
        <v>38.238869767958249</v>
      </c>
      <c r="AJ423" s="2">
        <v>0.46582168323427903</v>
      </c>
      <c r="AK423" s="2">
        <v>0.85670548155228732</v>
      </c>
      <c r="AL423">
        <v>4.1882600580029072E-2</v>
      </c>
      <c r="AM423">
        <v>0.38901973429312142</v>
      </c>
    </row>
    <row r="424" spans="1:39" x14ac:dyDescent="0.25">
      <c r="A424">
        <v>867</v>
      </c>
      <c r="B424" t="s">
        <v>2471</v>
      </c>
      <c r="C424" t="s">
        <v>2472</v>
      </c>
      <c r="E424" t="s">
        <v>131</v>
      </c>
      <c r="F424" s="5" t="s">
        <v>862</v>
      </c>
      <c r="G424" t="s">
        <v>29</v>
      </c>
      <c r="H424">
        <v>45330</v>
      </c>
      <c r="I424">
        <v>366.77</v>
      </c>
      <c r="J424">
        <v>49</v>
      </c>
      <c r="K424">
        <v>49</v>
      </c>
      <c r="L424">
        <v>38</v>
      </c>
      <c r="M424">
        <v>29</v>
      </c>
      <c r="N424">
        <v>47</v>
      </c>
      <c r="O424">
        <v>74</v>
      </c>
      <c r="P424">
        <v>67</v>
      </c>
      <c r="Q424">
        <v>61</v>
      </c>
      <c r="R424">
        <v>50</v>
      </c>
      <c r="S424">
        <v>75</v>
      </c>
      <c r="T424">
        <v>55</v>
      </c>
      <c r="U424">
        <v>75</v>
      </c>
      <c r="V424">
        <v>86</v>
      </c>
      <c r="W424">
        <v>75</v>
      </c>
      <c r="X424" s="3">
        <v>40.183310613317616</v>
      </c>
      <c r="Y424" s="3">
        <v>27.219853546337021</v>
      </c>
      <c r="Z424" s="3">
        <v>48.576468911295159</v>
      </c>
      <c r="AA424" s="3">
        <v>70.775697846201695</v>
      </c>
      <c r="AB424" s="3">
        <v>62.757949458523029</v>
      </c>
      <c r="AC424" s="3">
        <v>64.670383538030592</v>
      </c>
      <c r="AD424" s="3">
        <v>53.329601689613952</v>
      </c>
      <c r="AE424" s="3">
        <v>68.794342532078417</v>
      </c>
      <c r="AF424" s="3">
        <v>58.153627125928651</v>
      </c>
      <c r="AG424" s="3">
        <v>68.406297667471719</v>
      </c>
      <c r="AH424" s="3">
        <v>90.183610400681999</v>
      </c>
      <c r="AI424" s="3">
        <v>79.664312016579686</v>
      </c>
      <c r="AJ424" s="2">
        <v>0.5851527467822385</v>
      </c>
      <c r="AK424" s="2">
        <v>0.75666055897564621</v>
      </c>
      <c r="AL424">
        <v>4.2450784104490713E-2</v>
      </c>
      <c r="AM424">
        <v>1.1872703928224202E-2</v>
      </c>
    </row>
    <row r="425" spans="1:39" x14ac:dyDescent="0.25">
      <c r="A425">
        <v>1854</v>
      </c>
      <c r="B425" t="s">
        <v>2808</v>
      </c>
      <c r="C425" t="s">
        <v>2809</v>
      </c>
      <c r="E425" t="s">
        <v>38</v>
      </c>
      <c r="F425" s="5" t="s">
        <v>796</v>
      </c>
      <c r="G425" t="s">
        <v>17</v>
      </c>
      <c r="H425">
        <v>50069</v>
      </c>
      <c r="I425">
        <v>464.11</v>
      </c>
      <c r="J425">
        <v>145</v>
      </c>
      <c r="K425">
        <v>3</v>
      </c>
      <c r="L425">
        <v>260</v>
      </c>
      <c r="M425">
        <v>238</v>
      </c>
      <c r="N425">
        <v>195</v>
      </c>
      <c r="O425">
        <v>410</v>
      </c>
      <c r="P425">
        <v>437</v>
      </c>
      <c r="Q425">
        <v>432</v>
      </c>
      <c r="R425">
        <v>343</v>
      </c>
      <c r="S425">
        <v>359</v>
      </c>
      <c r="T425">
        <v>436</v>
      </c>
      <c r="U425">
        <v>337</v>
      </c>
      <c r="V425">
        <v>375</v>
      </c>
      <c r="W425">
        <v>517</v>
      </c>
      <c r="X425" s="3">
        <v>274.93844103848892</v>
      </c>
      <c r="Y425" s="3">
        <v>223.39052220786934</v>
      </c>
      <c r="Z425" s="3">
        <v>201.54066888728843</v>
      </c>
      <c r="AA425" s="3">
        <v>392.1356232019283</v>
      </c>
      <c r="AB425" s="3">
        <v>409.33170019962034</v>
      </c>
      <c r="AC425" s="3">
        <v>457.99353587588882</v>
      </c>
      <c r="AD425" s="3">
        <v>365.84106759075172</v>
      </c>
      <c r="AE425" s="3">
        <v>329.29558625354872</v>
      </c>
      <c r="AF425" s="3">
        <v>460.99966230736169</v>
      </c>
      <c r="AG425" s="3">
        <v>307.37229751917289</v>
      </c>
      <c r="AH425" s="3">
        <v>393.24248721227616</v>
      </c>
      <c r="AI425" s="3">
        <v>549.15265750095602</v>
      </c>
      <c r="AJ425" s="2">
        <v>0.55568986283159871</v>
      </c>
      <c r="AK425" s="2">
        <v>0.92508116076900382</v>
      </c>
      <c r="AL425">
        <v>4.3443753785122725E-2</v>
      </c>
      <c r="AM425">
        <v>0.56266357232665687</v>
      </c>
    </row>
    <row r="426" spans="1:39" x14ac:dyDescent="0.25">
      <c r="A426">
        <v>1120</v>
      </c>
      <c r="B426" t="s">
        <v>2794</v>
      </c>
      <c r="C426" t="s">
        <v>2795</v>
      </c>
      <c r="E426" t="s">
        <v>721</v>
      </c>
      <c r="F426" s="5" t="s">
        <v>1367</v>
      </c>
      <c r="G426" t="s">
        <v>29</v>
      </c>
      <c r="H426">
        <v>32477</v>
      </c>
      <c r="I426">
        <v>104.91</v>
      </c>
      <c r="J426">
        <v>3</v>
      </c>
      <c r="K426">
        <v>3</v>
      </c>
      <c r="L426">
        <v>1</v>
      </c>
      <c r="M426">
        <v>1</v>
      </c>
      <c r="N426">
        <v>0</v>
      </c>
      <c r="O426">
        <v>3</v>
      </c>
      <c r="P426">
        <v>2</v>
      </c>
      <c r="Q426">
        <v>1</v>
      </c>
      <c r="R426">
        <v>1</v>
      </c>
      <c r="S426">
        <v>0</v>
      </c>
      <c r="T426">
        <v>1</v>
      </c>
      <c r="U426">
        <v>5</v>
      </c>
      <c r="V426">
        <v>1</v>
      </c>
      <c r="W426">
        <v>0</v>
      </c>
      <c r="X426" s="3">
        <v>1.0574555424557266</v>
      </c>
      <c r="Y426" s="3">
        <v>0.93861563952886273</v>
      </c>
      <c r="Z426" s="3">
        <v>0</v>
      </c>
      <c r="AA426" s="3">
        <v>2.8692850478189875</v>
      </c>
      <c r="AB426" s="3">
        <v>1.8733716256275532</v>
      </c>
      <c r="AC426" s="3">
        <v>1.0601702219349278</v>
      </c>
      <c r="AD426" s="3">
        <v>1.066592033792279</v>
      </c>
      <c r="AE426" s="3">
        <v>0</v>
      </c>
      <c r="AF426" s="3">
        <v>1.0573386750168845</v>
      </c>
      <c r="AG426" s="3">
        <v>4.5604198444981145</v>
      </c>
      <c r="AH426" s="3">
        <v>1.0486466325660697</v>
      </c>
      <c r="AI426" s="3">
        <v>0</v>
      </c>
      <c r="AJ426" s="2">
        <v>0.34398254815653445</v>
      </c>
      <c r="AK426" s="2">
        <v>0.37866028464701679</v>
      </c>
      <c r="AL426">
        <v>4.3557921411215915E-2</v>
      </c>
      <c r="AM426">
        <v>0.4702032032414234</v>
      </c>
    </row>
    <row r="427" spans="1:39" x14ac:dyDescent="0.25">
      <c r="A427">
        <v>614</v>
      </c>
      <c r="B427" t="s">
        <v>2382</v>
      </c>
      <c r="C427" t="s">
        <v>2383</v>
      </c>
      <c r="E427" t="s">
        <v>252</v>
      </c>
      <c r="F427" s="5" t="s">
        <v>954</v>
      </c>
      <c r="G427" t="s">
        <v>29</v>
      </c>
      <c r="H427">
        <v>33148</v>
      </c>
      <c r="I427">
        <v>301.27999999999997</v>
      </c>
      <c r="J427">
        <v>23</v>
      </c>
      <c r="K427">
        <v>23</v>
      </c>
      <c r="L427">
        <v>14</v>
      </c>
      <c r="M427">
        <v>16</v>
      </c>
      <c r="N427">
        <v>17</v>
      </c>
      <c r="O427">
        <v>24</v>
      </c>
      <c r="P427">
        <v>25</v>
      </c>
      <c r="Q427">
        <v>31</v>
      </c>
      <c r="R427">
        <v>28</v>
      </c>
      <c r="S427">
        <v>28</v>
      </c>
      <c r="T427">
        <v>38</v>
      </c>
      <c r="U427">
        <v>37</v>
      </c>
      <c r="V427">
        <v>44</v>
      </c>
      <c r="W427">
        <v>35</v>
      </c>
      <c r="X427" s="3">
        <v>14.804377594380174</v>
      </c>
      <c r="Y427" s="3">
        <v>15.017850232461804</v>
      </c>
      <c r="Z427" s="3">
        <v>17.570212159404633</v>
      </c>
      <c r="AA427" s="3">
        <v>22.9542803825519</v>
      </c>
      <c r="AB427" s="3">
        <v>23.417145320344414</v>
      </c>
      <c r="AC427" s="3">
        <v>32.865276879982758</v>
      </c>
      <c r="AD427" s="3">
        <v>29.864576946183814</v>
      </c>
      <c r="AE427" s="3">
        <v>25.683221211975944</v>
      </c>
      <c r="AF427" s="3">
        <v>40.178869650641616</v>
      </c>
      <c r="AG427" s="3">
        <v>33.747106849286048</v>
      </c>
      <c r="AH427" s="3">
        <v>46.140451832907075</v>
      </c>
      <c r="AI427" s="3">
        <v>37.17667894107052</v>
      </c>
      <c r="AJ427" s="2">
        <v>0.59811221872434217</v>
      </c>
      <c r="AK427" s="2">
        <v>0.81772768312786648</v>
      </c>
      <c r="AL427">
        <v>4.5364845789201497E-2</v>
      </c>
      <c r="AM427">
        <v>0.41442065351683111</v>
      </c>
    </row>
    <row r="428" spans="1:39" x14ac:dyDescent="0.25">
      <c r="A428">
        <v>133</v>
      </c>
      <c r="B428" t="s">
        <v>1813</v>
      </c>
      <c r="C428" t="s">
        <v>1814</v>
      </c>
      <c r="E428" t="s">
        <v>314</v>
      </c>
      <c r="F428" s="5" t="s">
        <v>1006</v>
      </c>
      <c r="G428" t="s">
        <v>51</v>
      </c>
      <c r="H428">
        <v>58676</v>
      </c>
      <c r="I428">
        <v>280.92</v>
      </c>
      <c r="J428">
        <v>31</v>
      </c>
      <c r="K428">
        <v>31</v>
      </c>
      <c r="L428">
        <v>6</v>
      </c>
      <c r="M428">
        <v>5</v>
      </c>
      <c r="N428">
        <v>3</v>
      </c>
      <c r="O428">
        <v>22</v>
      </c>
      <c r="P428">
        <v>14</v>
      </c>
      <c r="Q428">
        <v>21</v>
      </c>
      <c r="R428">
        <v>15</v>
      </c>
      <c r="S428">
        <v>19</v>
      </c>
      <c r="T428">
        <v>17</v>
      </c>
      <c r="U428">
        <v>20</v>
      </c>
      <c r="V428">
        <v>20</v>
      </c>
      <c r="W428">
        <v>21</v>
      </c>
      <c r="X428" s="3">
        <v>6.3447332547343605</v>
      </c>
      <c r="Y428" s="3">
        <v>4.6930781976443141</v>
      </c>
      <c r="Z428" s="3">
        <v>3.1006256751890526</v>
      </c>
      <c r="AA428" s="3">
        <v>21.04142368400591</v>
      </c>
      <c r="AB428" s="3">
        <v>13.113601379392872</v>
      </c>
      <c r="AC428" s="3">
        <v>22.263574660633484</v>
      </c>
      <c r="AD428" s="3">
        <v>15.998880506884186</v>
      </c>
      <c r="AE428" s="3">
        <v>17.427900108126533</v>
      </c>
      <c r="AF428" s="3">
        <v>17.974757475287038</v>
      </c>
      <c r="AG428" s="3">
        <v>18.241679377992458</v>
      </c>
      <c r="AH428" s="3">
        <v>20.972932651321397</v>
      </c>
      <c r="AI428" s="3">
        <v>22.306007364642312</v>
      </c>
      <c r="AJ428" s="2">
        <v>0.25059886627326677</v>
      </c>
      <c r="AK428" s="2">
        <v>0.83551723953136081</v>
      </c>
      <c r="AL428">
        <v>4.5560382544000036E-2</v>
      </c>
      <c r="AM428">
        <v>3.1085014846775894E-2</v>
      </c>
    </row>
    <row r="429" spans="1:39" x14ac:dyDescent="0.25">
      <c r="A429">
        <v>671</v>
      </c>
      <c r="B429" t="s">
        <v>2240</v>
      </c>
      <c r="C429" t="s">
        <v>2241</v>
      </c>
      <c r="E429" t="s">
        <v>630</v>
      </c>
      <c r="F429" s="5" t="s">
        <v>1284</v>
      </c>
      <c r="G429" t="s">
        <v>208</v>
      </c>
      <c r="H429">
        <v>48157</v>
      </c>
      <c r="I429">
        <v>152.41999999999999</v>
      </c>
      <c r="J429">
        <v>6</v>
      </c>
      <c r="K429">
        <v>6</v>
      </c>
      <c r="L429">
        <v>0</v>
      </c>
      <c r="M429">
        <v>0</v>
      </c>
      <c r="N429">
        <v>1</v>
      </c>
      <c r="O429">
        <v>2</v>
      </c>
      <c r="P429">
        <v>1</v>
      </c>
      <c r="Q429">
        <v>3</v>
      </c>
      <c r="R429">
        <v>1</v>
      </c>
      <c r="S429">
        <v>1</v>
      </c>
      <c r="T429">
        <v>4</v>
      </c>
      <c r="U429">
        <v>4</v>
      </c>
      <c r="V429">
        <v>0</v>
      </c>
      <c r="W429">
        <v>4</v>
      </c>
      <c r="X429" s="3">
        <v>0</v>
      </c>
      <c r="Y429" s="3">
        <v>0</v>
      </c>
      <c r="Z429" s="3">
        <v>1.0335418917296841</v>
      </c>
      <c r="AA429" s="3">
        <v>1.9128566985459918</v>
      </c>
      <c r="AB429" s="3">
        <v>0.93668581281377661</v>
      </c>
      <c r="AC429" s="3">
        <v>3.1805106658047833</v>
      </c>
      <c r="AD429" s="3">
        <v>1.066592033792279</v>
      </c>
      <c r="AE429" s="3">
        <v>0.91725790042771227</v>
      </c>
      <c r="AF429" s="3">
        <v>4.229354700067538</v>
      </c>
      <c r="AG429" s="3">
        <v>3.6483358755984914</v>
      </c>
      <c r="AH429" s="3">
        <v>0</v>
      </c>
      <c r="AI429" s="3">
        <v>4.2487633075509166</v>
      </c>
      <c r="AJ429" s="2">
        <v>0.17139847052156104</v>
      </c>
      <c r="AK429" s="2">
        <v>0.78677049511358277</v>
      </c>
      <c r="AL429">
        <v>4.6120333082097523E-2</v>
      </c>
      <c r="AM429">
        <v>0.64517271702474766</v>
      </c>
    </row>
    <row r="430" spans="1:39" x14ac:dyDescent="0.25">
      <c r="A430">
        <v>607</v>
      </c>
      <c r="B430" t="s">
        <v>2055</v>
      </c>
      <c r="C430" t="s">
        <v>2056</v>
      </c>
      <c r="E430" t="s">
        <v>511</v>
      </c>
      <c r="F430" s="5" t="s">
        <v>1178</v>
      </c>
      <c r="G430" t="s">
        <v>51</v>
      </c>
      <c r="H430">
        <v>96931</v>
      </c>
      <c r="I430">
        <v>202.28</v>
      </c>
      <c r="J430">
        <v>14</v>
      </c>
      <c r="K430">
        <v>14</v>
      </c>
      <c r="L430">
        <v>1</v>
      </c>
      <c r="M430">
        <v>0</v>
      </c>
      <c r="N430">
        <v>2</v>
      </c>
      <c r="O430">
        <v>5</v>
      </c>
      <c r="P430">
        <v>8</v>
      </c>
      <c r="Q430">
        <v>6</v>
      </c>
      <c r="R430">
        <v>5</v>
      </c>
      <c r="S430">
        <v>9</v>
      </c>
      <c r="T430">
        <v>7</v>
      </c>
      <c r="U430">
        <v>7</v>
      </c>
      <c r="V430">
        <v>8</v>
      </c>
      <c r="W430">
        <v>5</v>
      </c>
      <c r="X430" s="3">
        <v>1.0574555424557266</v>
      </c>
      <c r="Y430" s="3">
        <v>0</v>
      </c>
      <c r="Z430" s="3">
        <v>2.0670837834593683</v>
      </c>
      <c r="AA430" s="3">
        <v>4.7821417463649798</v>
      </c>
      <c r="AB430" s="3">
        <v>7.4934865025102129</v>
      </c>
      <c r="AC430" s="3">
        <v>6.3610213316095665</v>
      </c>
      <c r="AD430" s="3">
        <v>5.332960168961395</v>
      </c>
      <c r="AE430" s="3">
        <v>8.2553211038494112</v>
      </c>
      <c r="AF430" s="3">
        <v>7.4013707251181922</v>
      </c>
      <c r="AG430" s="3">
        <v>6.38458778229736</v>
      </c>
      <c r="AH430" s="3">
        <v>8.3891730605285577</v>
      </c>
      <c r="AI430" s="3">
        <v>5.3109541344386457</v>
      </c>
      <c r="AJ430" s="2">
        <v>0.16765563533409644</v>
      </c>
      <c r="AK430" s="2">
        <v>1.045056005110792</v>
      </c>
      <c r="AL430">
        <v>4.7800102453423608E-2</v>
      </c>
      <c r="AM430">
        <v>0.77709176775210831</v>
      </c>
    </row>
    <row r="431" spans="1:39" x14ac:dyDescent="0.25">
      <c r="A431">
        <v>91</v>
      </c>
      <c r="B431" t="s">
        <v>1644</v>
      </c>
      <c r="C431" t="s">
        <v>1645</v>
      </c>
      <c r="E431" t="s">
        <v>316</v>
      </c>
      <c r="F431" s="5" t="s">
        <v>1007</v>
      </c>
      <c r="G431" t="s">
        <v>51</v>
      </c>
      <c r="H431">
        <v>57002</v>
      </c>
      <c r="I431">
        <v>278.83999999999997</v>
      </c>
      <c r="J431">
        <v>23</v>
      </c>
      <c r="K431">
        <v>1</v>
      </c>
      <c r="L431">
        <v>6</v>
      </c>
      <c r="M431">
        <v>6</v>
      </c>
      <c r="N431">
        <v>8</v>
      </c>
      <c r="O431">
        <v>14</v>
      </c>
      <c r="P431">
        <v>16</v>
      </c>
      <c r="Q431">
        <v>22</v>
      </c>
      <c r="R431">
        <v>9</v>
      </c>
      <c r="S431">
        <v>13</v>
      </c>
      <c r="T431">
        <v>27</v>
      </c>
      <c r="U431">
        <v>8</v>
      </c>
      <c r="V431">
        <v>11</v>
      </c>
      <c r="W431">
        <v>29</v>
      </c>
      <c r="X431" s="3">
        <v>6.3447332547343605</v>
      </c>
      <c r="Y431" s="3">
        <v>5.6316938371731764</v>
      </c>
      <c r="Z431" s="3">
        <v>8.2683351338374731</v>
      </c>
      <c r="AA431" s="3">
        <v>13.389996889821942</v>
      </c>
      <c r="AB431" s="3">
        <v>14.986973005020426</v>
      </c>
      <c r="AC431" s="3">
        <v>23.323744882568413</v>
      </c>
      <c r="AD431" s="3">
        <v>9.5993283041305109</v>
      </c>
      <c r="AE431" s="3">
        <v>11.92435270556026</v>
      </c>
      <c r="AF431" s="3">
        <v>28.548144225455882</v>
      </c>
      <c r="AG431" s="3">
        <v>7.2966717511969827</v>
      </c>
      <c r="AH431" s="3">
        <v>11.535112958226769</v>
      </c>
      <c r="AI431" s="3">
        <v>30.803533979744149</v>
      </c>
      <c r="AJ431" s="2">
        <v>0.3915760606580706</v>
      </c>
      <c r="AK431" s="2">
        <v>1.0087942730601225</v>
      </c>
      <c r="AL431">
        <v>4.7867201083663893E-2</v>
      </c>
      <c r="AM431">
        <v>0.92237543810560685</v>
      </c>
    </row>
    <row r="432" spans="1:39" x14ac:dyDescent="0.25">
      <c r="A432">
        <v>631</v>
      </c>
      <c r="B432" t="s">
        <v>2158</v>
      </c>
      <c r="C432" t="s">
        <v>2159</v>
      </c>
      <c r="E432" t="s">
        <v>366</v>
      </c>
      <c r="F432" s="5" t="s">
        <v>1050</v>
      </c>
      <c r="G432" t="s">
        <v>32</v>
      </c>
      <c r="H432">
        <v>9631</v>
      </c>
      <c r="I432">
        <v>258.99</v>
      </c>
      <c r="J432">
        <v>15</v>
      </c>
      <c r="K432">
        <v>15</v>
      </c>
      <c r="L432">
        <v>15</v>
      </c>
      <c r="M432">
        <v>17</v>
      </c>
      <c r="N432">
        <v>17</v>
      </c>
      <c r="O432">
        <v>32</v>
      </c>
      <c r="P432">
        <v>24</v>
      </c>
      <c r="Q432">
        <v>26</v>
      </c>
      <c r="R432">
        <v>28</v>
      </c>
      <c r="S432">
        <v>24</v>
      </c>
      <c r="T432">
        <v>17</v>
      </c>
      <c r="U432">
        <v>37</v>
      </c>
      <c r="V432">
        <v>28</v>
      </c>
      <c r="W432">
        <v>14</v>
      </c>
      <c r="X432" s="3">
        <v>15.8618331368359</v>
      </c>
      <c r="Y432" s="3">
        <v>15.956465871990668</v>
      </c>
      <c r="Z432" s="3">
        <v>17.570212159404633</v>
      </c>
      <c r="AA432" s="3">
        <v>30.605707176735869</v>
      </c>
      <c r="AB432" s="3">
        <v>22.480459507530639</v>
      </c>
      <c r="AC432" s="3">
        <v>27.564425770308123</v>
      </c>
      <c r="AD432" s="3">
        <v>29.864576946183814</v>
      </c>
      <c r="AE432" s="3">
        <v>22.014189610265095</v>
      </c>
      <c r="AF432" s="3">
        <v>17.974757475287038</v>
      </c>
      <c r="AG432" s="3">
        <v>33.747106849286048</v>
      </c>
      <c r="AH432" s="3">
        <v>29.362105711849956</v>
      </c>
      <c r="AI432" s="3">
        <v>14.87067157642821</v>
      </c>
      <c r="AJ432" s="2">
        <v>0.61237629712452046</v>
      </c>
      <c r="AK432" s="2">
        <v>0.89578902051851517</v>
      </c>
      <c r="AL432">
        <v>4.8498650037416532E-2</v>
      </c>
      <c r="AM432">
        <v>0.47113527982659253</v>
      </c>
    </row>
    <row r="433" spans="1:39" x14ac:dyDescent="0.25">
      <c r="A433">
        <v>829</v>
      </c>
      <c r="B433" t="s">
        <v>2224</v>
      </c>
      <c r="C433" t="s">
        <v>2225</v>
      </c>
      <c r="E433" t="s">
        <v>501</v>
      </c>
      <c r="F433" s="5" t="s">
        <v>1167</v>
      </c>
      <c r="G433" t="s">
        <v>51</v>
      </c>
      <c r="H433">
        <v>55837</v>
      </c>
      <c r="I433">
        <v>205.31</v>
      </c>
      <c r="J433">
        <v>12</v>
      </c>
      <c r="K433">
        <v>12</v>
      </c>
      <c r="L433">
        <v>4</v>
      </c>
      <c r="M433">
        <v>3</v>
      </c>
      <c r="N433">
        <v>3</v>
      </c>
      <c r="O433">
        <v>9</v>
      </c>
      <c r="P433">
        <v>5</v>
      </c>
      <c r="Q433">
        <v>6</v>
      </c>
      <c r="R433">
        <v>7</v>
      </c>
      <c r="S433">
        <v>6</v>
      </c>
      <c r="T433">
        <v>7</v>
      </c>
      <c r="U433">
        <v>10</v>
      </c>
      <c r="V433">
        <v>6</v>
      </c>
      <c r="W433">
        <v>7</v>
      </c>
      <c r="X433" s="3">
        <v>4.2298221698229064</v>
      </c>
      <c r="Y433" s="3">
        <v>2.8158469185865882</v>
      </c>
      <c r="Z433" s="3">
        <v>3.1006256751890526</v>
      </c>
      <c r="AA433" s="3">
        <v>8.6078551434569626</v>
      </c>
      <c r="AB433" s="3">
        <v>4.6834290640688829</v>
      </c>
      <c r="AC433" s="3">
        <v>6.3610213316095665</v>
      </c>
      <c r="AD433" s="3">
        <v>7.4661442365459534</v>
      </c>
      <c r="AE433" s="3">
        <v>5.5035474025662738</v>
      </c>
      <c r="AF433" s="3">
        <v>7.4013707251181922</v>
      </c>
      <c r="AG433" s="3">
        <v>9.1208396889962291</v>
      </c>
      <c r="AH433" s="3">
        <v>6.2918797953964187</v>
      </c>
      <c r="AI433" s="3">
        <v>7.4353357882141049</v>
      </c>
      <c r="AJ433" s="2">
        <v>0.51629030209169668</v>
      </c>
      <c r="AK433" s="2">
        <v>0.89158845779990392</v>
      </c>
      <c r="AL433">
        <v>4.8712067550081145E-2</v>
      </c>
      <c r="AM433">
        <v>0.21989470016741697</v>
      </c>
    </row>
    <row r="434" spans="1:39" x14ac:dyDescent="0.25">
      <c r="A434">
        <v>578</v>
      </c>
      <c r="B434" t="s">
        <v>2218</v>
      </c>
      <c r="C434" t="s">
        <v>2219</v>
      </c>
      <c r="E434" t="s">
        <v>448</v>
      </c>
      <c r="F434" s="5" t="s">
        <v>1119</v>
      </c>
      <c r="G434" t="s">
        <v>51</v>
      </c>
      <c r="H434">
        <v>27053</v>
      </c>
      <c r="I434">
        <v>228.56</v>
      </c>
      <c r="J434">
        <v>16</v>
      </c>
      <c r="K434">
        <v>16</v>
      </c>
      <c r="L434">
        <v>2</v>
      </c>
      <c r="M434">
        <v>1</v>
      </c>
      <c r="N434">
        <v>5</v>
      </c>
      <c r="O434">
        <v>6</v>
      </c>
      <c r="P434">
        <v>9</v>
      </c>
      <c r="Q434">
        <v>13</v>
      </c>
      <c r="R434">
        <v>6</v>
      </c>
      <c r="S434">
        <v>9</v>
      </c>
      <c r="T434">
        <v>16</v>
      </c>
      <c r="U434">
        <v>5</v>
      </c>
      <c r="V434">
        <v>11</v>
      </c>
      <c r="W434">
        <v>16</v>
      </c>
      <c r="X434" s="3">
        <v>2.1149110849114532</v>
      </c>
      <c r="Y434" s="3">
        <v>0.93861563952886273</v>
      </c>
      <c r="Z434" s="3">
        <v>5.1677094586484209</v>
      </c>
      <c r="AA434" s="3">
        <v>5.738570095637975</v>
      </c>
      <c r="AB434" s="3">
        <v>8.4301723153239898</v>
      </c>
      <c r="AC434" s="3">
        <v>13.782212885154062</v>
      </c>
      <c r="AD434" s="3">
        <v>6.3995522027536742</v>
      </c>
      <c r="AE434" s="3">
        <v>8.2553211038494112</v>
      </c>
      <c r="AF434" s="3">
        <v>16.917418800270152</v>
      </c>
      <c r="AG434" s="3">
        <v>4.5604198444981145</v>
      </c>
      <c r="AH434" s="3">
        <v>11.535112958226769</v>
      </c>
      <c r="AI434" s="3">
        <v>16.995053230203666</v>
      </c>
      <c r="AJ434" s="2">
        <v>0.29413077642577501</v>
      </c>
      <c r="AK434" s="2">
        <v>0.95411704330215086</v>
      </c>
      <c r="AL434">
        <v>4.8981830572941594E-2</v>
      </c>
      <c r="AM434">
        <v>0.7669299103145093</v>
      </c>
    </row>
    <row r="435" spans="1:39" x14ac:dyDescent="0.25">
      <c r="A435">
        <v>179</v>
      </c>
      <c r="B435" t="s">
        <v>1860</v>
      </c>
      <c r="C435" t="s">
        <v>1861</v>
      </c>
      <c r="E435" t="s">
        <v>555</v>
      </c>
      <c r="F435" s="5" t="s">
        <v>1217</v>
      </c>
      <c r="G435" t="s">
        <v>51</v>
      </c>
      <c r="H435">
        <v>38802</v>
      </c>
      <c r="I435">
        <v>188.23</v>
      </c>
      <c r="J435">
        <v>10</v>
      </c>
      <c r="K435">
        <v>10</v>
      </c>
      <c r="L435">
        <v>1</v>
      </c>
      <c r="M435">
        <v>2</v>
      </c>
      <c r="N435">
        <v>5</v>
      </c>
      <c r="O435">
        <v>3</v>
      </c>
      <c r="P435">
        <v>6</v>
      </c>
      <c r="Q435">
        <v>9</v>
      </c>
      <c r="R435">
        <v>3</v>
      </c>
      <c r="S435">
        <v>4</v>
      </c>
      <c r="T435">
        <v>5</v>
      </c>
      <c r="U435">
        <v>5</v>
      </c>
      <c r="V435">
        <v>2</v>
      </c>
      <c r="W435">
        <v>7</v>
      </c>
      <c r="X435" s="3">
        <v>1.0574555424557266</v>
      </c>
      <c r="Y435" s="3">
        <v>1.8772312790577255</v>
      </c>
      <c r="Z435" s="3">
        <v>5.1677094586484209</v>
      </c>
      <c r="AA435" s="3">
        <v>2.8692850478189875</v>
      </c>
      <c r="AB435" s="3">
        <v>5.6201148768826599</v>
      </c>
      <c r="AC435" s="3">
        <v>9.5415319974143493</v>
      </c>
      <c r="AD435" s="3">
        <v>3.1997761013768371</v>
      </c>
      <c r="AE435" s="3">
        <v>3.6690316017108491</v>
      </c>
      <c r="AF435" s="3">
        <v>5.2866933750844227</v>
      </c>
      <c r="AG435" s="3">
        <v>4.5604198444981145</v>
      </c>
      <c r="AH435" s="3">
        <v>2.0972932651321394</v>
      </c>
      <c r="AI435" s="3">
        <v>7.4353357882141049</v>
      </c>
      <c r="AJ435" s="2">
        <v>0.44936092683173012</v>
      </c>
      <c r="AK435" s="2">
        <v>0.86251748406488438</v>
      </c>
      <c r="AL435">
        <v>5.0179975832136813E-2</v>
      </c>
      <c r="AM435">
        <v>0.62583559649378573</v>
      </c>
    </row>
    <row r="436" spans="1:39" x14ac:dyDescent="0.25">
      <c r="A436">
        <v>1856</v>
      </c>
      <c r="B436" t="s">
        <v>2836</v>
      </c>
      <c r="C436" t="s">
        <v>2837</v>
      </c>
      <c r="E436" t="s">
        <v>117</v>
      </c>
      <c r="F436" s="5" t="s">
        <v>850</v>
      </c>
      <c r="G436" t="s">
        <v>17</v>
      </c>
      <c r="H436">
        <v>13116</v>
      </c>
      <c r="I436">
        <v>378.77</v>
      </c>
      <c r="J436">
        <v>47</v>
      </c>
      <c r="K436">
        <v>47</v>
      </c>
      <c r="L436">
        <v>48</v>
      </c>
      <c r="M436">
        <v>44</v>
      </c>
      <c r="N436">
        <v>53</v>
      </c>
      <c r="O436">
        <v>96</v>
      </c>
      <c r="P436">
        <v>100</v>
      </c>
      <c r="Q436">
        <v>135</v>
      </c>
      <c r="R436">
        <v>86</v>
      </c>
      <c r="S436">
        <v>98</v>
      </c>
      <c r="T436">
        <v>120</v>
      </c>
      <c r="U436">
        <v>96</v>
      </c>
      <c r="V436">
        <v>85</v>
      </c>
      <c r="W436">
        <v>152</v>
      </c>
      <c r="X436" s="3">
        <v>50.757866037874884</v>
      </c>
      <c r="Y436" s="3">
        <v>41.299088139269962</v>
      </c>
      <c r="Z436" s="3">
        <v>54.777720261673267</v>
      </c>
      <c r="AA436" s="3">
        <v>91.817121530207601</v>
      </c>
      <c r="AB436" s="3">
        <v>93.668581281377655</v>
      </c>
      <c r="AC436" s="3">
        <v>143.12297996121526</v>
      </c>
      <c r="AD436" s="3">
        <v>91.726914906136003</v>
      </c>
      <c r="AE436" s="3">
        <v>89.891274241915795</v>
      </c>
      <c r="AF436" s="3">
        <v>126.88064100202615</v>
      </c>
      <c r="AG436" s="3">
        <v>87.560061014363797</v>
      </c>
      <c r="AH436" s="3">
        <v>89.134963768115938</v>
      </c>
      <c r="AI436" s="3">
        <v>161.45300568693483</v>
      </c>
      <c r="AJ436" s="2">
        <v>0.44683747611239893</v>
      </c>
      <c r="AK436" s="2">
        <v>0.91231887325152294</v>
      </c>
      <c r="AL436">
        <v>5.1146541176990308E-2</v>
      </c>
      <c r="AM436">
        <v>0.50853885831311429</v>
      </c>
    </row>
    <row r="437" spans="1:39" x14ac:dyDescent="0.25">
      <c r="A437">
        <v>151</v>
      </c>
      <c r="B437" t="s">
        <v>2053</v>
      </c>
      <c r="C437" t="s">
        <v>2054</v>
      </c>
      <c r="E437" t="s">
        <v>705</v>
      </c>
      <c r="F437" s="5" t="s">
        <v>1353</v>
      </c>
      <c r="G437" t="s">
        <v>51</v>
      </c>
      <c r="H437">
        <v>24704</v>
      </c>
      <c r="I437">
        <v>112.58</v>
      </c>
      <c r="J437">
        <v>4</v>
      </c>
      <c r="K437">
        <v>4</v>
      </c>
      <c r="L437">
        <v>0</v>
      </c>
      <c r="M437">
        <v>0</v>
      </c>
      <c r="N437">
        <v>0</v>
      </c>
      <c r="O437">
        <v>2</v>
      </c>
      <c r="P437">
        <v>1</v>
      </c>
      <c r="Q437">
        <v>1</v>
      </c>
      <c r="R437">
        <v>0</v>
      </c>
      <c r="S437">
        <v>0</v>
      </c>
      <c r="T437">
        <v>0</v>
      </c>
      <c r="U437">
        <v>4</v>
      </c>
      <c r="V437">
        <v>0</v>
      </c>
      <c r="W437">
        <v>0</v>
      </c>
      <c r="X437" s="3">
        <v>0</v>
      </c>
      <c r="Y437" s="3">
        <v>0</v>
      </c>
      <c r="Z437" s="3">
        <v>0</v>
      </c>
      <c r="AA437" s="3">
        <v>1.9128566985459918</v>
      </c>
      <c r="AB437" s="3">
        <v>0.93668581281377661</v>
      </c>
      <c r="AC437" s="3">
        <v>1.0601702219349278</v>
      </c>
      <c r="AD437" s="3">
        <v>0</v>
      </c>
      <c r="AE437" s="3">
        <v>0</v>
      </c>
      <c r="AF437" s="3">
        <v>0</v>
      </c>
      <c r="AG437" s="3">
        <v>3.6483358755984914</v>
      </c>
      <c r="AH437" s="3">
        <v>0</v>
      </c>
      <c r="AI437" s="3">
        <v>0</v>
      </c>
      <c r="AJ437" s="2">
        <v>0</v>
      </c>
      <c r="AK437" s="2">
        <v>0</v>
      </c>
      <c r="AL437">
        <v>5.1227431730161914E-2</v>
      </c>
      <c r="AM437">
        <v>0.42264973081037416</v>
      </c>
    </row>
    <row r="438" spans="1:39" x14ac:dyDescent="0.25">
      <c r="A438">
        <v>1009</v>
      </c>
      <c r="B438" t="s">
        <v>2661</v>
      </c>
      <c r="C438" t="s">
        <v>2662</v>
      </c>
      <c r="E438" t="s">
        <v>62</v>
      </c>
      <c r="F438" s="5" t="s">
        <v>809</v>
      </c>
      <c r="G438" t="s">
        <v>17</v>
      </c>
      <c r="H438">
        <v>18067</v>
      </c>
      <c r="I438">
        <v>435.97</v>
      </c>
      <c r="J438">
        <v>72</v>
      </c>
      <c r="K438">
        <v>11</v>
      </c>
      <c r="L438">
        <v>70</v>
      </c>
      <c r="M438">
        <v>67</v>
      </c>
      <c r="N438">
        <v>57</v>
      </c>
      <c r="O438">
        <v>133</v>
      </c>
      <c r="P438">
        <v>151</v>
      </c>
      <c r="Q438">
        <v>170</v>
      </c>
      <c r="R438">
        <v>96</v>
      </c>
      <c r="S438">
        <v>106</v>
      </c>
      <c r="T438">
        <v>149</v>
      </c>
      <c r="U438">
        <v>102</v>
      </c>
      <c r="V438">
        <v>144</v>
      </c>
      <c r="W438">
        <v>172</v>
      </c>
      <c r="X438" s="3">
        <v>74.021887971900867</v>
      </c>
      <c r="Y438" s="3">
        <v>62.887247848433809</v>
      </c>
      <c r="Z438" s="3">
        <v>58.911887828592</v>
      </c>
      <c r="AA438" s="3">
        <v>127.20497045330845</v>
      </c>
      <c r="AB438" s="3">
        <v>141.43955773488025</v>
      </c>
      <c r="AC438" s="3">
        <v>180.22893772893772</v>
      </c>
      <c r="AD438" s="3">
        <v>102.39283524405879</v>
      </c>
      <c r="AE438" s="3">
        <v>97.229337445337507</v>
      </c>
      <c r="AF438" s="3">
        <v>157.54346257751581</v>
      </c>
      <c r="AG438" s="3">
        <v>93.032564827761533</v>
      </c>
      <c r="AH438" s="3">
        <v>151.00511508951405</v>
      </c>
      <c r="AI438" s="3">
        <v>182.69682222468941</v>
      </c>
      <c r="AJ438" s="2">
        <v>0.43624994239485804</v>
      </c>
      <c r="AK438" s="2">
        <v>0.83697388768459857</v>
      </c>
      <c r="AL438">
        <v>5.1314024355630317E-2</v>
      </c>
      <c r="AM438">
        <v>0.33169918680567656</v>
      </c>
    </row>
    <row r="439" spans="1:39" x14ac:dyDescent="0.25">
      <c r="A439">
        <v>1075</v>
      </c>
      <c r="B439" t="s">
        <v>2567</v>
      </c>
      <c r="C439" t="s">
        <v>2568</v>
      </c>
      <c r="E439" t="s">
        <v>235</v>
      </c>
      <c r="F439" s="5" t="s">
        <v>942</v>
      </c>
      <c r="G439" t="s">
        <v>47</v>
      </c>
      <c r="H439">
        <v>125865</v>
      </c>
      <c r="I439">
        <v>308.27999999999997</v>
      </c>
      <c r="J439">
        <v>50</v>
      </c>
      <c r="K439">
        <v>50</v>
      </c>
      <c r="L439">
        <v>18</v>
      </c>
      <c r="M439">
        <v>17</v>
      </c>
      <c r="N439">
        <v>18</v>
      </c>
      <c r="O439">
        <v>42</v>
      </c>
      <c r="P439">
        <v>30</v>
      </c>
      <c r="Q439">
        <v>27</v>
      </c>
      <c r="R439">
        <v>32</v>
      </c>
      <c r="S439">
        <v>32</v>
      </c>
      <c r="T439">
        <v>16</v>
      </c>
      <c r="U439">
        <v>42</v>
      </c>
      <c r="V439">
        <v>31</v>
      </c>
      <c r="W439">
        <v>20</v>
      </c>
      <c r="X439" s="3">
        <v>19.03419976420308</v>
      </c>
      <c r="Y439" s="3">
        <v>15.956465871990668</v>
      </c>
      <c r="Z439" s="3">
        <v>18.603754051134317</v>
      </c>
      <c r="AA439" s="3">
        <v>40.169990669465825</v>
      </c>
      <c r="AB439" s="3">
        <v>28.100574384413296</v>
      </c>
      <c r="AC439" s="3">
        <v>28.624595992243052</v>
      </c>
      <c r="AD439" s="3">
        <v>34.130945081352927</v>
      </c>
      <c r="AE439" s="3">
        <v>29.352252813686793</v>
      </c>
      <c r="AF439" s="3">
        <v>16.917418800270152</v>
      </c>
      <c r="AG439" s="3">
        <v>38.307526693784162</v>
      </c>
      <c r="AH439" s="3">
        <v>32.508045609548162</v>
      </c>
      <c r="AI439" s="3">
        <v>21.243816537754583</v>
      </c>
      <c r="AJ439" s="2">
        <v>0.55311760782168551</v>
      </c>
      <c r="AK439" s="2">
        <v>0.87335596844008578</v>
      </c>
      <c r="AL439">
        <v>5.1447018020439383E-2</v>
      </c>
      <c r="AM439">
        <v>8.8376207756367554E-3</v>
      </c>
    </row>
    <row r="440" spans="1:39" x14ac:dyDescent="0.25">
      <c r="A440">
        <v>1370</v>
      </c>
      <c r="B440" t="s">
        <v>2473</v>
      </c>
      <c r="C440" t="s">
        <v>2474</v>
      </c>
      <c r="E440" t="s">
        <v>285</v>
      </c>
      <c r="F440" s="5" t="s">
        <v>982</v>
      </c>
      <c r="G440" t="s">
        <v>51</v>
      </c>
      <c r="H440">
        <v>54985</v>
      </c>
      <c r="I440">
        <v>291.05</v>
      </c>
      <c r="J440">
        <v>31</v>
      </c>
      <c r="K440">
        <v>31</v>
      </c>
      <c r="L440">
        <v>6</v>
      </c>
      <c r="M440">
        <v>8</v>
      </c>
      <c r="N440">
        <v>16</v>
      </c>
      <c r="O440">
        <v>23</v>
      </c>
      <c r="P440">
        <v>16</v>
      </c>
      <c r="Q440">
        <v>24</v>
      </c>
      <c r="R440">
        <v>17</v>
      </c>
      <c r="S440">
        <v>17</v>
      </c>
      <c r="T440">
        <v>27</v>
      </c>
      <c r="U440">
        <v>19</v>
      </c>
      <c r="V440">
        <v>30</v>
      </c>
      <c r="W440">
        <v>27</v>
      </c>
      <c r="X440" s="3">
        <v>6.3447332547343605</v>
      </c>
      <c r="Y440" s="3">
        <v>7.5089251162309019</v>
      </c>
      <c r="Z440" s="3">
        <v>16.536670267674946</v>
      </c>
      <c r="AA440" s="3">
        <v>21.997852033278907</v>
      </c>
      <c r="AB440" s="3">
        <v>14.986973005020426</v>
      </c>
      <c r="AC440" s="3">
        <v>25.444085326438266</v>
      </c>
      <c r="AD440" s="3">
        <v>18.132064574468743</v>
      </c>
      <c r="AE440" s="3">
        <v>15.593384307271108</v>
      </c>
      <c r="AF440" s="3">
        <v>28.548144225455882</v>
      </c>
      <c r="AG440" s="3">
        <v>17.329595409092835</v>
      </c>
      <c r="AH440" s="3">
        <v>31.459398976982094</v>
      </c>
      <c r="AI440" s="3">
        <v>28.67915232596869</v>
      </c>
      <c r="AJ440" s="2">
        <v>0.48679895998642808</v>
      </c>
      <c r="AK440" s="2">
        <v>0.80386062853255713</v>
      </c>
      <c r="AL440">
        <v>5.1452709355272463E-2</v>
      </c>
      <c r="AM440">
        <v>0.44780824172065714</v>
      </c>
    </row>
    <row r="441" spans="1:39" x14ac:dyDescent="0.25">
      <c r="A441">
        <v>893</v>
      </c>
      <c r="B441" t="s">
        <v>2322</v>
      </c>
      <c r="C441" t="s">
        <v>2323</v>
      </c>
      <c r="E441" t="s">
        <v>167</v>
      </c>
      <c r="F441" s="5" t="s">
        <v>889</v>
      </c>
      <c r="G441" t="s">
        <v>29</v>
      </c>
      <c r="H441">
        <v>33825</v>
      </c>
      <c r="I441">
        <v>341.93</v>
      </c>
      <c r="J441">
        <v>41</v>
      </c>
      <c r="K441">
        <v>41</v>
      </c>
      <c r="L441">
        <v>20</v>
      </c>
      <c r="M441">
        <v>18</v>
      </c>
      <c r="N441">
        <v>23</v>
      </c>
      <c r="O441">
        <v>62</v>
      </c>
      <c r="P441">
        <v>51</v>
      </c>
      <c r="Q441">
        <v>37</v>
      </c>
      <c r="R441">
        <v>45</v>
      </c>
      <c r="S441">
        <v>54</v>
      </c>
      <c r="T441">
        <v>46</v>
      </c>
      <c r="U441">
        <v>64</v>
      </c>
      <c r="V441">
        <v>60</v>
      </c>
      <c r="W441">
        <v>50</v>
      </c>
      <c r="X441" s="3">
        <v>21.149110849114532</v>
      </c>
      <c r="Y441" s="3">
        <v>16.895081511519528</v>
      </c>
      <c r="Z441" s="3">
        <v>23.771463509782738</v>
      </c>
      <c r="AA441" s="3">
        <v>59.298557654925744</v>
      </c>
      <c r="AB441" s="3">
        <v>47.770976453502605</v>
      </c>
      <c r="AC441" s="3">
        <v>39.226298211592329</v>
      </c>
      <c r="AD441" s="3">
        <v>47.99664152065256</v>
      </c>
      <c r="AE441" s="3">
        <v>49.53192662309646</v>
      </c>
      <c r="AF441" s="3">
        <v>48.637579050776687</v>
      </c>
      <c r="AG441" s="3">
        <v>58.373374009575862</v>
      </c>
      <c r="AH441" s="3">
        <v>62.918797953964187</v>
      </c>
      <c r="AI441" s="3">
        <v>53.109541344386457</v>
      </c>
      <c r="AJ441" s="2">
        <v>0.42253873463186337</v>
      </c>
      <c r="AK441" s="2">
        <v>0.83810040866085056</v>
      </c>
      <c r="AL441">
        <v>5.2079652498577156E-2</v>
      </c>
      <c r="AM441">
        <v>6.9429650665036258E-2</v>
      </c>
    </row>
    <row r="442" spans="1:39" x14ac:dyDescent="0.25">
      <c r="A442">
        <v>629</v>
      </c>
      <c r="B442" t="s">
        <v>2134</v>
      </c>
      <c r="C442" t="s">
        <v>2135</v>
      </c>
      <c r="E442" t="s">
        <v>656</v>
      </c>
      <c r="F442" s="5" t="s">
        <v>1306</v>
      </c>
      <c r="G442" t="s">
        <v>208</v>
      </c>
      <c r="H442">
        <v>11420</v>
      </c>
      <c r="I442">
        <v>136.35</v>
      </c>
      <c r="J442">
        <v>5</v>
      </c>
      <c r="K442">
        <v>5</v>
      </c>
      <c r="L442">
        <v>2</v>
      </c>
      <c r="M442">
        <v>8</v>
      </c>
      <c r="N442">
        <v>3</v>
      </c>
      <c r="O442">
        <v>5</v>
      </c>
      <c r="P442">
        <v>13</v>
      </c>
      <c r="Q442">
        <v>5</v>
      </c>
      <c r="R442">
        <v>4</v>
      </c>
      <c r="S442">
        <v>5</v>
      </c>
      <c r="T442">
        <v>2</v>
      </c>
      <c r="U442">
        <v>7</v>
      </c>
      <c r="V442">
        <v>2</v>
      </c>
      <c r="W442">
        <v>4</v>
      </c>
      <c r="X442" s="3">
        <v>2.1149110849114532</v>
      </c>
      <c r="Y442" s="3">
        <v>7.5089251162309019</v>
      </c>
      <c r="Z442" s="3">
        <v>3.1006256751890526</v>
      </c>
      <c r="AA442" s="3">
        <v>4.7821417463649798</v>
      </c>
      <c r="AB442" s="3">
        <v>12.176915566579096</v>
      </c>
      <c r="AC442" s="3">
        <v>5.3008511096746389</v>
      </c>
      <c r="AD442" s="3">
        <v>4.2663681351691158</v>
      </c>
      <c r="AE442" s="3">
        <v>4.5862895021385617</v>
      </c>
      <c r="AF442" s="3">
        <v>2.114677350033769</v>
      </c>
      <c r="AG442" s="3">
        <v>6.38458778229736</v>
      </c>
      <c r="AH442" s="3">
        <v>2.0972932651321394</v>
      </c>
      <c r="AI442" s="3">
        <v>4.2487633075509166</v>
      </c>
      <c r="AJ442" s="2">
        <v>0.57163136679402693</v>
      </c>
      <c r="AK442" s="2">
        <v>0.86149095690123978</v>
      </c>
      <c r="AL442">
        <v>5.2292957329143075E-2</v>
      </c>
      <c r="AM442">
        <v>0.73918748906946719</v>
      </c>
    </row>
    <row r="443" spans="1:39" x14ac:dyDescent="0.25">
      <c r="A443">
        <v>220</v>
      </c>
      <c r="B443" t="s">
        <v>1950</v>
      </c>
      <c r="C443" t="s">
        <v>1951</v>
      </c>
      <c r="E443" t="s">
        <v>78</v>
      </c>
      <c r="F443" s="5" t="s">
        <v>822</v>
      </c>
      <c r="G443" t="s">
        <v>29</v>
      </c>
      <c r="H443">
        <v>78584</v>
      </c>
      <c r="I443">
        <v>407.74</v>
      </c>
      <c r="J443">
        <v>91</v>
      </c>
      <c r="K443">
        <v>91</v>
      </c>
      <c r="L443">
        <v>80</v>
      </c>
      <c r="M443">
        <v>79</v>
      </c>
      <c r="N443">
        <v>85</v>
      </c>
      <c r="O443">
        <v>148</v>
      </c>
      <c r="P443">
        <v>150</v>
      </c>
      <c r="Q443">
        <v>108</v>
      </c>
      <c r="R443">
        <v>116</v>
      </c>
      <c r="S443">
        <v>127</v>
      </c>
      <c r="T443">
        <v>93</v>
      </c>
      <c r="U443">
        <v>149</v>
      </c>
      <c r="V443">
        <v>122</v>
      </c>
      <c r="W443">
        <v>88</v>
      </c>
      <c r="X443" s="3">
        <v>84.596443396458127</v>
      </c>
      <c r="Y443" s="3">
        <v>74.150635522780163</v>
      </c>
      <c r="Z443" s="3">
        <v>87.851060797023166</v>
      </c>
      <c r="AA443" s="3">
        <v>141.55139569240339</v>
      </c>
      <c r="AB443" s="3">
        <v>140.50287192206648</v>
      </c>
      <c r="AC443" s="3">
        <v>114.49838396897221</v>
      </c>
      <c r="AD443" s="3">
        <v>123.72467591990437</v>
      </c>
      <c r="AE443" s="3">
        <v>116.49175335431946</v>
      </c>
      <c r="AF443" s="3">
        <v>98.332496776570267</v>
      </c>
      <c r="AG443" s="3">
        <v>135.90051136604382</v>
      </c>
      <c r="AH443" s="3">
        <v>127.93488917306051</v>
      </c>
      <c r="AI443" s="3">
        <v>93.472792766120165</v>
      </c>
      <c r="AJ443" s="2">
        <v>0.6218547240362422</v>
      </c>
      <c r="AK443" s="2">
        <v>0.94749835686413819</v>
      </c>
      <c r="AL443">
        <v>5.2923644743292031E-2</v>
      </c>
      <c r="AM443">
        <v>0.37760234164110118</v>
      </c>
    </row>
    <row r="444" spans="1:39" x14ac:dyDescent="0.25">
      <c r="A444">
        <v>344</v>
      </c>
      <c r="B444" t="s">
        <v>2035</v>
      </c>
      <c r="C444" t="s">
        <v>2036</v>
      </c>
      <c r="E444" t="s">
        <v>69</v>
      </c>
      <c r="F444" s="5" t="s">
        <v>1771</v>
      </c>
      <c r="G444" t="s">
        <v>51</v>
      </c>
      <c r="H444">
        <v>43631</v>
      </c>
      <c r="I444">
        <v>259.32</v>
      </c>
      <c r="J444">
        <v>26</v>
      </c>
      <c r="K444">
        <v>26</v>
      </c>
      <c r="L444">
        <v>10</v>
      </c>
      <c r="M444">
        <v>5</v>
      </c>
      <c r="N444">
        <v>11</v>
      </c>
      <c r="O444">
        <v>20</v>
      </c>
      <c r="P444">
        <v>17</v>
      </c>
      <c r="Q444">
        <v>15</v>
      </c>
      <c r="R444">
        <v>15</v>
      </c>
      <c r="S444">
        <v>14</v>
      </c>
      <c r="T444">
        <v>15</v>
      </c>
      <c r="U444">
        <v>21</v>
      </c>
      <c r="V444">
        <v>8</v>
      </c>
      <c r="W444">
        <v>16</v>
      </c>
      <c r="X444" s="3">
        <v>10.574555424557266</v>
      </c>
      <c r="Y444" s="3">
        <v>4.6930781976443141</v>
      </c>
      <c r="Z444" s="3">
        <v>11.368960809026527</v>
      </c>
      <c r="AA444" s="3">
        <v>19.128566985459919</v>
      </c>
      <c r="AB444" s="3">
        <v>15.923658817834202</v>
      </c>
      <c r="AC444" s="3">
        <v>15.902553329023917</v>
      </c>
      <c r="AD444" s="3">
        <v>15.998880506884186</v>
      </c>
      <c r="AE444" s="3">
        <v>12.841610605987972</v>
      </c>
      <c r="AF444" s="3">
        <v>15.860080125253269</v>
      </c>
      <c r="AG444" s="3">
        <v>19.153763346892081</v>
      </c>
      <c r="AH444" s="3">
        <v>8.3891730605285577</v>
      </c>
      <c r="AI444" s="3">
        <v>16.995053230203666</v>
      </c>
      <c r="AJ444" s="2">
        <v>0.52274967892724822</v>
      </c>
      <c r="AK444" s="2">
        <v>1.0036504027645599</v>
      </c>
      <c r="AL444">
        <v>5.3094191286989889E-2</v>
      </c>
      <c r="AM444">
        <v>0.9831588964473803</v>
      </c>
    </row>
    <row r="445" spans="1:39" x14ac:dyDescent="0.25">
      <c r="A445">
        <v>695</v>
      </c>
      <c r="B445" t="s">
        <v>2250</v>
      </c>
      <c r="C445" t="s">
        <v>2251</v>
      </c>
      <c r="E445" t="s">
        <v>104</v>
      </c>
      <c r="F445" s="5" t="s">
        <v>840</v>
      </c>
      <c r="G445" t="s">
        <v>29</v>
      </c>
      <c r="H445">
        <v>63182</v>
      </c>
      <c r="I445">
        <v>384</v>
      </c>
      <c r="J445">
        <v>69</v>
      </c>
      <c r="K445">
        <v>8</v>
      </c>
      <c r="L445">
        <v>69</v>
      </c>
      <c r="M445">
        <v>61</v>
      </c>
      <c r="N445">
        <v>33</v>
      </c>
      <c r="O445">
        <v>110</v>
      </c>
      <c r="P445">
        <v>108</v>
      </c>
      <c r="Q445">
        <v>49</v>
      </c>
      <c r="R445">
        <v>94</v>
      </c>
      <c r="S445">
        <v>111</v>
      </c>
      <c r="T445">
        <v>42</v>
      </c>
      <c r="U445">
        <v>111</v>
      </c>
      <c r="V445">
        <v>96</v>
      </c>
      <c r="W445">
        <v>43</v>
      </c>
      <c r="X445" s="3">
        <v>72.964432429445139</v>
      </c>
      <c r="Y445" s="3">
        <v>57.255554011260628</v>
      </c>
      <c r="Z445" s="3">
        <v>34.106882427079583</v>
      </c>
      <c r="AA445" s="3">
        <v>105.20711842002954</v>
      </c>
      <c r="AB445" s="3">
        <v>101.16206778388786</v>
      </c>
      <c r="AC445" s="3">
        <v>51.948340874811464</v>
      </c>
      <c r="AD445" s="3">
        <v>100.25965117647424</v>
      </c>
      <c r="AE445" s="3">
        <v>101.81562694747606</v>
      </c>
      <c r="AF445" s="3">
        <v>44.408224350709148</v>
      </c>
      <c r="AG445" s="3">
        <v>101.24132054785814</v>
      </c>
      <c r="AH445" s="3">
        <v>100.6700767263427</v>
      </c>
      <c r="AI445" s="3">
        <v>45.674205556172353</v>
      </c>
      <c r="AJ445" s="2">
        <v>0.63614293124485732</v>
      </c>
      <c r="AK445" s="2">
        <v>0.99554860887258922</v>
      </c>
      <c r="AL445">
        <v>5.3303558323471001E-2</v>
      </c>
      <c r="AM445">
        <v>0.67691322226983908</v>
      </c>
    </row>
    <row r="446" spans="1:39" x14ac:dyDescent="0.25">
      <c r="A446">
        <v>525</v>
      </c>
      <c r="B446" t="s">
        <v>2252</v>
      </c>
      <c r="C446" t="s">
        <v>2253</v>
      </c>
      <c r="E446" t="s">
        <v>645</v>
      </c>
      <c r="F446" s="5"/>
      <c r="G446" t="s">
        <v>203</v>
      </c>
      <c r="H446">
        <v>33309</v>
      </c>
      <c r="I446">
        <v>144.54</v>
      </c>
      <c r="J446">
        <v>7</v>
      </c>
      <c r="K446">
        <v>1</v>
      </c>
      <c r="L446">
        <v>2</v>
      </c>
      <c r="M446">
        <v>3</v>
      </c>
      <c r="N446">
        <v>3</v>
      </c>
      <c r="O446">
        <v>7</v>
      </c>
      <c r="P446">
        <v>9</v>
      </c>
      <c r="Q446">
        <v>5</v>
      </c>
      <c r="R446">
        <v>4</v>
      </c>
      <c r="S446">
        <v>10</v>
      </c>
      <c r="T446">
        <v>9</v>
      </c>
      <c r="U446">
        <v>12</v>
      </c>
      <c r="V446">
        <v>13</v>
      </c>
      <c r="W446">
        <v>11</v>
      </c>
      <c r="X446" s="3">
        <v>2.1149110849114532</v>
      </c>
      <c r="Y446" s="3">
        <v>2.8158469185865882</v>
      </c>
      <c r="Z446" s="3">
        <v>3.1006256751890526</v>
      </c>
      <c r="AA446" s="3">
        <v>6.6949984449109712</v>
      </c>
      <c r="AB446" s="3">
        <v>8.4301723153239898</v>
      </c>
      <c r="AC446" s="3">
        <v>5.3008511096746389</v>
      </c>
      <c r="AD446" s="3">
        <v>4.2663681351691158</v>
      </c>
      <c r="AE446" s="3">
        <v>9.1725790042771234</v>
      </c>
      <c r="AF446" s="3">
        <v>9.5160480751519607</v>
      </c>
      <c r="AG446" s="3">
        <v>10.945007626795475</v>
      </c>
      <c r="AH446" s="3">
        <v>13.632406223358908</v>
      </c>
      <c r="AI446" s="3">
        <v>11.684099095765021</v>
      </c>
      <c r="AJ446" s="2">
        <v>0.39319372758130894</v>
      </c>
      <c r="AK446" s="2">
        <v>0.63304019467785</v>
      </c>
      <c r="AL446">
        <v>5.4963095915331994E-2</v>
      </c>
      <c r="AM446">
        <v>7.6435392551701065E-2</v>
      </c>
    </row>
    <row r="447" spans="1:39" x14ac:dyDescent="0.25">
      <c r="A447">
        <v>926</v>
      </c>
      <c r="B447" t="s">
        <v>2332</v>
      </c>
      <c r="C447" t="s">
        <v>2333</v>
      </c>
      <c r="E447" t="s">
        <v>498</v>
      </c>
      <c r="F447" s="5" t="s">
        <v>1165</v>
      </c>
      <c r="G447" t="s">
        <v>29</v>
      </c>
      <c r="H447">
        <v>35814</v>
      </c>
      <c r="I447">
        <v>206.84</v>
      </c>
      <c r="J447">
        <v>14</v>
      </c>
      <c r="K447">
        <v>14</v>
      </c>
      <c r="L447">
        <v>6</v>
      </c>
      <c r="M447">
        <v>3</v>
      </c>
      <c r="N447">
        <v>9</v>
      </c>
      <c r="O447">
        <v>10</v>
      </c>
      <c r="P447">
        <v>10</v>
      </c>
      <c r="Q447">
        <v>12</v>
      </c>
      <c r="R447">
        <v>13</v>
      </c>
      <c r="S447">
        <v>6</v>
      </c>
      <c r="T447">
        <v>10</v>
      </c>
      <c r="U447">
        <v>15</v>
      </c>
      <c r="V447">
        <v>11</v>
      </c>
      <c r="W447">
        <v>12</v>
      </c>
      <c r="X447" s="3">
        <v>6.3447332547343605</v>
      </c>
      <c r="Y447" s="3">
        <v>2.8158469185865882</v>
      </c>
      <c r="Z447" s="3">
        <v>9.3018770255671583</v>
      </c>
      <c r="AA447" s="3">
        <v>9.5642834927299596</v>
      </c>
      <c r="AB447" s="3">
        <v>9.3668581281377659</v>
      </c>
      <c r="AC447" s="3">
        <v>12.722042663219133</v>
      </c>
      <c r="AD447" s="3">
        <v>13.865696439299628</v>
      </c>
      <c r="AE447" s="3">
        <v>5.5035474025662738</v>
      </c>
      <c r="AF447" s="3">
        <v>10.573386750168845</v>
      </c>
      <c r="AG447" s="3">
        <v>13.681259533494343</v>
      </c>
      <c r="AH447" s="3">
        <v>11.535112958226769</v>
      </c>
      <c r="AI447" s="3">
        <v>12.74628992265275</v>
      </c>
      <c r="AJ447" s="2">
        <v>0.5832732982940303</v>
      </c>
      <c r="AK447" s="2">
        <v>0.78873895263725036</v>
      </c>
      <c r="AL447">
        <v>5.5238220083619671E-2</v>
      </c>
      <c r="AM447">
        <v>0.27804839494777156</v>
      </c>
    </row>
    <row r="448" spans="1:39" x14ac:dyDescent="0.25">
      <c r="A448">
        <v>1862</v>
      </c>
      <c r="B448" t="s">
        <v>2746</v>
      </c>
      <c r="C448" t="s">
        <v>2747</v>
      </c>
      <c r="E448" t="s">
        <v>315</v>
      </c>
      <c r="F448" s="5" t="s">
        <v>1007</v>
      </c>
      <c r="G448" t="s">
        <v>51</v>
      </c>
      <c r="H448">
        <v>56989</v>
      </c>
      <c r="I448">
        <v>280.06</v>
      </c>
      <c r="J448">
        <v>23</v>
      </c>
      <c r="K448">
        <v>1</v>
      </c>
      <c r="L448">
        <v>6</v>
      </c>
      <c r="M448">
        <v>6</v>
      </c>
      <c r="N448">
        <v>7</v>
      </c>
      <c r="O448">
        <v>14</v>
      </c>
      <c r="P448">
        <v>16</v>
      </c>
      <c r="Q448">
        <v>22</v>
      </c>
      <c r="R448">
        <v>9</v>
      </c>
      <c r="S448">
        <v>13</v>
      </c>
      <c r="T448">
        <v>25</v>
      </c>
      <c r="U448">
        <v>11</v>
      </c>
      <c r="V448">
        <v>12</v>
      </c>
      <c r="W448">
        <v>29</v>
      </c>
      <c r="X448" s="3">
        <v>6.3447332547343605</v>
      </c>
      <c r="Y448" s="3">
        <v>5.6316938371731764</v>
      </c>
      <c r="Z448" s="3">
        <v>7.2347932421077896</v>
      </c>
      <c r="AA448" s="3">
        <v>13.389996889821942</v>
      </c>
      <c r="AB448" s="3">
        <v>14.986973005020426</v>
      </c>
      <c r="AC448" s="3">
        <v>23.323744882568413</v>
      </c>
      <c r="AD448" s="3">
        <v>9.5993283041305109</v>
      </c>
      <c r="AE448" s="3">
        <v>11.92435270556026</v>
      </c>
      <c r="AF448" s="3">
        <v>26.433466875422113</v>
      </c>
      <c r="AG448" s="3">
        <v>10.032923657895852</v>
      </c>
      <c r="AH448" s="3">
        <v>12.583759590792837</v>
      </c>
      <c r="AI448" s="3">
        <v>30.803533979744149</v>
      </c>
      <c r="AJ448" s="2">
        <v>0.37158519793635714</v>
      </c>
      <c r="AK448" s="2">
        <v>0.8977340485165185</v>
      </c>
      <c r="AL448">
        <v>5.7397672274872247E-2</v>
      </c>
      <c r="AM448">
        <v>0.28973693790980248</v>
      </c>
    </row>
    <row r="449" spans="1:39" x14ac:dyDescent="0.25">
      <c r="A449">
        <v>783</v>
      </c>
      <c r="B449" t="s">
        <v>2447</v>
      </c>
      <c r="C449" t="s">
        <v>2448</v>
      </c>
      <c r="E449" t="s">
        <v>559</v>
      </c>
      <c r="F449" s="5" t="s">
        <v>1221</v>
      </c>
      <c r="G449" t="s">
        <v>51</v>
      </c>
      <c r="H449">
        <v>39337</v>
      </c>
      <c r="I449">
        <v>186.19</v>
      </c>
      <c r="J449">
        <v>11</v>
      </c>
      <c r="K449">
        <v>11</v>
      </c>
      <c r="L449">
        <v>1</v>
      </c>
      <c r="M449">
        <v>0</v>
      </c>
      <c r="N449">
        <v>5</v>
      </c>
      <c r="O449">
        <v>2</v>
      </c>
      <c r="P449">
        <v>2</v>
      </c>
      <c r="Q449">
        <v>7</v>
      </c>
      <c r="R449">
        <v>1</v>
      </c>
      <c r="S449">
        <v>3</v>
      </c>
      <c r="T449">
        <v>8</v>
      </c>
      <c r="U449">
        <v>1</v>
      </c>
      <c r="V449">
        <v>2</v>
      </c>
      <c r="W449">
        <v>8</v>
      </c>
      <c r="X449" s="3">
        <v>1.0574555424557266</v>
      </c>
      <c r="Y449" s="3">
        <v>0</v>
      </c>
      <c r="Z449" s="3">
        <v>5.1677094586484209</v>
      </c>
      <c r="AA449" s="3">
        <v>1.9128566985459918</v>
      </c>
      <c r="AB449" s="3">
        <v>1.8733716256275532</v>
      </c>
      <c r="AC449" s="3">
        <v>7.4211915535444941</v>
      </c>
      <c r="AD449" s="3">
        <v>1.066592033792279</v>
      </c>
      <c r="AE449" s="3">
        <v>2.7517737012831369</v>
      </c>
      <c r="AF449" s="3">
        <v>8.458709400135076</v>
      </c>
      <c r="AG449" s="3">
        <v>0.91208396889962284</v>
      </c>
      <c r="AH449" s="3">
        <v>2.0972932651321394</v>
      </c>
      <c r="AI449" s="3">
        <v>8.4975266151018332</v>
      </c>
      <c r="AJ449" s="2">
        <v>0.55545032389485738</v>
      </c>
      <c r="AK449" s="2">
        <v>1.0669312350372064</v>
      </c>
      <c r="AL449">
        <v>5.7739441759332322E-2</v>
      </c>
      <c r="AM449">
        <v>0.33986806470202524</v>
      </c>
    </row>
    <row r="450" spans="1:39" x14ac:dyDescent="0.25">
      <c r="A450">
        <v>664</v>
      </c>
      <c r="B450" t="s">
        <v>2266</v>
      </c>
      <c r="C450" t="s">
        <v>2267</v>
      </c>
      <c r="E450" t="s">
        <v>371</v>
      </c>
      <c r="F450" s="5" t="s">
        <v>1054</v>
      </c>
      <c r="G450" t="s">
        <v>47</v>
      </c>
      <c r="H450">
        <v>33540</v>
      </c>
      <c r="I450">
        <v>257.54000000000002</v>
      </c>
      <c r="J450">
        <v>21</v>
      </c>
      <c r="K450">
        <v>21</v>
      </c>
      <c r="L450">
        <v>6</v>
      </c>
      <c r="M450">
        <v>4</v>
      </c>
      <c r="N450">
        <v>12</v>
      </c>
      <c r="O450">
        <v>15</v>
      </c>
      <c r="P450">
        <v>22</v>
      </c>
      <c r="Q450">
        <v>20</v>
      </c>
      <c r="R450">
        <v>11</v>
      </c>
      <c r="S450">
        <v>24</v>
      </c>
      <c r="T450">
        <v>21</v>
      </c>
      <c r="U450">
        <v>14</v>
      </c>
      <c r="V450">
        <v>12</v>
      </c>
      <c r="W450">
        <v>18</v>
      </c>
      <c r="X450" s="3">
        <v>6.3447332547343605</v>
      </c>
      <c r="Y450" s="3">
        <v>3.7544625581154509</v>
      </c>
      <c r="Z450" s="3">
        <v>12.402502700756211</v>
      </c>
      <c r="AA450" s="3">
        <v>14.346425239094938</v>
      </c>
      <c r="AB450" s="3">
        <v>20.607087881903084</v>
      </c>
      <c r="AC450" s="3">
        <v>21.203404438698556</v>
      </c>
      <c r="AD450" s="3">
        <v>11.732512371715069</v>
      </c>
      <c r="AE450" s="3">
        <v>22.014189610265095</v>
      </c>
      <c r="AF450" s="3">
        <v>22.204112175354574</v>
      </c>
      <c r="AG450" s="3">
        <v>12.76917556459472</v>
      </c>
      <c r="AH450" s="3">
        <v>12.583759590792837</v>
      </c>
      <c r="AI450" s="3">
        <v>19.119434883979125</v>
      </c>
      <c r="AJ450" s="2">
        <v>0.40069326258311821</v>
      </c>
      <c r="AK450" s="2">
        <v>1.2581028199713082</v>
      </c>
      <c r="AL450">
        <v>5.8012561255770589E-2</v>
      </c>
      <c r="AM450">
        <v>0.33570519964485923</v>
      </c>
    </row>
    <row r="451" spans="1:39" x14ac:dyDescent="0.25">
      <c r="A451">
        <v>1473</v>
      </c>
      <c r="B451" t="s">
        <v>2688</v>
      </c>
      <c r="C451" t="s">
        <v>2689</v>
      </c>
      <c r="E451" t="s">
        <v>296</v>
      </c>
      <c r="F451" s="5" t="s">
        <v>992</v>
      </c>
      <c r="G451" t="s">
        <v>51</v>
      </c>
      <c r="H451">
        <v>34529</v>
      </c>
      <c r="I451">
        <v>286.48</v>
      </c>
      <c r="J451">
        <v>25</v>
      </c>
      <c r="K451">
        <v>25</v>
      </c>
      <c r="L451">
        <v>5</v>
      </c>
      <c r="M451">
        <v>2</v>
      </c>
      <c r="N451">
        <v>2</v>
      </c>
      <c r="O451">
        <v>19</v>
      </c>
      <c r="P451">
        <v>19</v>
      </c>
      <c r="Q451">
        <v>29</v>
      </c>
      <c r="R451">
        <v>13</v>
      </c>
      <c r="S451">
        <v>8</v>
      </c>
      <c r="T451">
        <v>20</v>
      </c>
      <c r="U451">
        <v>22</v>
      </c>
      <c r="V451">
        <v>7</v>
      </c>
      <c r="W451">
        <v>26</v>
      </c>
      <c r="X451" s="3">
        <v>5.287277712278633</v>
      </c>
      <c r="Y451" s="3">
        <v>1.8772312790577255</v>
      </c>
      <c r="Z451" s="3">
        <v>2.0670837834593683</v>
      </c>
      <c r="AA451" s="3">
        <v>18.172138636186922</v>
      </c>
      <c r="AB451" s="3">
        <v>17.797030443461754</v>
      </c>
      <c r="AC451" s="3">
        <v>30.744936436112905</v>
      </c>
      <c r="AD451" s="3">
        <v>13.865696439299628</v>
      </c>
      <c r="AE451" s="3">
        <v>7.3380632034216982</v>
      </c>
      <c r="AF451" s="3">
        <v>21.146773500337691</v>
      </c>
      <c r="AG451" s="3">
        <v>20.065847315791704</v>
      </c>
      <c r="AH451" s="3">
        <v>7.3405264279624891</v>
      </c>
      <c r="AI451" s="3">
        <v>27.616961499080961</v>
      </c>
      <c r="AJ451" s="2">
        <v>0.13837542605760803</v>
      </c>
      <c r="AK451" s="2">
        <v>0.76968313454923976</v>
      </c>
      <c r="AL451">
        <v>5.8250287342459184E-2</v>
      </c>
      <c r="AM451">
        <v>0.18353012508357536</v>
      </c>
    </row>
    <row r="452" spans="1:39" x14ac:dyDescent="0.25">
      <c r="A452">
        <v>134</v>
      </c>
      <c r="B452" t="s">
        <v>1932</v>
      </c>
      <c r="C452" t="s">
        <v>1933</v>
      </c>
      <c r="E452" t="s">
        <v>365</v>
      </c>
      <c r="F452" s="5" t="s">
        <v>1049</v>
      </c>
      <c r="G452" t="s">
        <v>29</v>
      </c>
      <c r="H452">
        <v>29826</v>
      </c>
      <c r="I452">
        <v>259.58</v>
      </c>
      <c r="J452">
        <v>20</v>
      </c>
      <c r="K452">
        <v>20</v>
      </c>
      <c r="L452">
        <v>9</v>
      </c>
      <c r="M452">
        <v>10</v>
      </c>
      <c r="N452">
        <v>17</v>
      </c>
      <c r="O452">
        <v>23</v>
      </c>
      <c r="P452">
        <v>21</v>
      </c>
      <c r="Q452">
        <v>21</v>
      </c>
      <c r="R452">
        <v>12</v>
      </c>
      <c r="S452">
        <v>22</v>
      </c>
      <c r="T452">
        <v>22</v>
      </c>
      <c r="U452">
        <v>20</v>
      </c>
      <c r="V452">
        <v>14</v>
      </c>
      <c r="W452">
        <v>21</v>
      </c>
      <c r="X452" s="3">
        <v>9.5170998821015402</v>
      </c>
      <c r="Y452" s="3">
        <v>9.3861563952886282</v>
      </c>
      <c r="Z452" s="3">
        <v>17.570212159404633</v>
      </c>
      <c r="AA452" s="3">
        <v>21.997852033278907</v>
      </c>
      <c r="AB452" s="3">
        <v>19.67040206908931</v>
      </c>
      <c r="AC452" s="3">
        <v>22.263574660633484</v>
      </c>
      <c r="AD452" s="3">
        <v>12.799104405507348</v>
      </c>
      <c r="AE452" s="3">
        <v>20.179673809409671</v>
      </c>
      <c r="AF452" s="3">
        <v>23.26145085037146</v>
      </c>
      <c r="AG452" s="3">
        <v>18.241679377992458</v>
      </c>
      <c r="AH452" s="3">
        <v>14.681052855924978</v>
      </c>
      <c r="AI452" s="3">
        <v>22.306007364642312</v>
      </c>
      <c r="AJ452" s="2">
        <v>0.5705056329923498</v>
      </c>
      <c r="AK452" s="2">
        <v>1.0183145491655419</v>
      </c>
      <c r="AL452">
        <v>5.8566718453135658E-2</v>
      </c>
      <c r="AM452">
        <v>0.92508676979819704</v>
      </c>
    </row>
    <row r="453" spans="1:39" x14ac:dyDescent="0.25">
      <c r="A453">
        <v>1348</v>
      </c>
      <c r="B453" t="s">
        <v>2710</v>
      </c>
      <c r="C453" t="s">
        <v>2711</v>
      </c>
      <c r="E453" t="s">
        <v>237</v>
      </c>
      <c r="F453" s="5" t="s">
        <v>943</v>
      </c>
      <c r="G453" t="s">
        <v>51</v>
      </c>
      <c r="H453">
        <v>82671</v>
      </c>
      <c r="I453">
        <v>307.66000000000003</v>
      </c>
      <c r="J453">
        <v>42</v>
      </c>
      <c r="K453">
        <v>42</v>
      </c>
      <c r="L453">
        <v>6</v>
      </c>
      <c r="M453">
        <v>6</v>
      </c>
      <c r="N453">
        <v>13</v>
      </c>
      <c r="O453">
        <v>22</v>
      </c>
      <c r="P453">
        <v>17</v>
      </c>
      <c r="Q453">
        <v>18</v>
      </c>
      <c r="R453">
        <v>28</v>
      </c>
      <c r="S453">
        <v>12</v>
      </c>
      <c r="T453">
        <v>13</v>
      </c>
      <c r="U453">
        <v>43</v>
      </c>
      <c r="V453">
        <v>14</v>
      </c>
      <c r="W453">
        <v>17</v>
      </c>
      <c r="X453" s="3">
        <v>6.3447332547343605</v>
      </c>
      <c r="Y453" s="3">
        <v>5.6316938371731764</v>
      </c>
      <c r="Z453" s="3">
        <v>13.436044592485896</v>
      </c>
      <c r="AA453" s="3">
        <v>21.04142368400591</v>
      </c>
      <c r="AB453" s="3">
        <v>15.923658817834202</v>
      </c>
      <c r="AC453" s="3">
        <v>19.083063994828699</v>
      </c>
      <c r="AD453" s="3">
        <v>29.864576946183814</v>
      </c>
      <c r="AE453" s="3">
        <v>11.007094805132548</v>
      </c>
      <c r="AF453" s="3">
        <v>13.7454027752195</v>
      </c>
      <c r="AG453" s="3">
        <v>39.219610662683785</v>
      </c>
      <c r="AH453" s="3">
        <v>14.681052855924978</v>
      </c>
      <c r="AI453" s="3">
        <v>18.057244057091395</v>
      </c>
      <c r="AJ453" s="2">
        <v>0.4534043188369094</v>
      </c>
      <c r="AK453" s="2">
        <v>0.75901421215004572</v>
      </c>
      <c r="AL453">
        <v>5.9661587627568791E-2</v>
      </c>
      <c r="AM453">
        <v>8.4556049149957846E-2</v>
      </c>
    </row>
    <row r="454" spans="1:39" x14ac:dyDescent="0.25">
      <c r="A454">
        <v>434</v>
      </c>
      <c r="B454" t="s">
        <v>1694</v>
      </c>
      <c r="C454" t="s">
        <v>1695</v>
      </c>
      <c r="E454" t="s">
        <v>150</v>
      </c>
      <c r="F454" s="5" t="s">
        <v>876</v>
      </c>
      <c r="G454" t="s">
        <v>29</v>
      </c>
      <c r="H454">
        <v>73521</v>
      </c>
      <c r="I454">
        <v>350</v>
      </c>
      <c r="J454">
        <v>54</v>
      </c>
      <c r="K454">
        <v>54</v>
      </c>
      <c r="L454">
        <v>14</v>
      </c>
      <c r="M454">
        <v>16</v>
      </c>
      <c r="N454">
        <v>47</v>
      </c>
      <c r="O454">
        <v>39</v>
      </c>
      <c r="P454">
        <v>44</v>
      </c>
      <c r="Q454">
        <v>55</v>
      </c>
      <c r="R454">
        <v>26</v>
      </c>
      <c r="S454">
        <v>43</v>
      </c>
      <c r="T454">
        <v>64</v>
      </c>
      <c r="U454">
        <v>38</v>
      </c>
      <c r="V454">
        <v>49</v>
      </c>
      <c r="W454">
        <v>74</v>
      </c>
      <c r="X454" s="3">
        <v>14.804377594380174</v>
      </c>
      <c r="Y454" s="3">
        <v>15.017850232461804</v>
      </c>
      <c r="Z454" s="3">
        <v>48.576468911295159</v>
      </c>
      <c r="AA454" s="3">
        <v>37.300705621646841</v>
      </c>
      <c r="AB454" s="3">
        <v>41.214175763806168</v>
      </c>
      <c r="AC454" s="3">
        <v>58.309362206421028</v>
      </c>
      <c r="AD454" s="3">
        <v>27.731392878599255</v>
      </c>
      <c r="AE454" s="3">
        <v>39.442089718391628</v>
      </c>
      <c r="AF454" s="3">
        <v>67.669675201080608</v>
      </c>
      <c r="AG454" s="3">
        <v>34.659190818185671</v>
      </c>
      <c r="AH454" s="3">
        <v>51.383684995737418</v>
      </c>
      <c r="AI454" s="3">
        <v>78.602121189691957</v>
      </c>
      <c r="AJ454" s="2">
        <v>0.5729883438785055</v>
      </c>
      <c r="AK454" s="2">
        <v>0.81899335085845815</v>
      </c>
      <c r="AL454">
        <v>5.9751788409477369E-2</v>
      </c>
      <c r="AM454">
        <v>2.2939551905493856E-2</v>
      </c>
    </row>
    <row r="455" spans="1:39" x14ac:dyDescent="0.25">
      <c r="A455">
        <v>1770</v>
      </c>
      <c r="B455" t="s">
        <v>2659</v>
      </c>
      <c r="C455" t="s">
        <v>2660</v>
      </c>
      <c r="E455" t="s">
        <v>539</v>
      </c>
      <c r="F455" s="5" t="s">
        <v>1203</v>
      </c>
      <c r="G455" t="s">
        <v>47</v>
      </c>
      <c r="H455">
        <v>83310</v>
      </c>
      <c r="I455">
        <v>193.41</v>
      </c>
      <c r="J455">
        <v>12</v>
      </c>
      <c r="K455">
        <v>12</v>
      </c>
      <c r="L455">
        <v>2</v>
      </c>
      <c r="M455">
        <v>1</v>
      </c>
      <c r="N455">
        <v>4</v>
      </c>
      <c r="O455">
        <v>6</v>
      </c>
      <c r="P455">
        <v>4</v>
      </c>
      <c r="Q455">
        <v>10</v>
      </c>
      <c r="R455">
        <v>3</v>
      </c>
      <c r="S455">
        <v>6</v>
      </c>
      <c r="T455">
        <v>10</v>
      </c>
      <c r="U455">
        <v>4</v>
      </c>
      <c r="V455">
        <v>4</v>
      </c>
      <c r="W455">
        <v>8</v>
      </c>
      <c r="X455" s="3">
        <v>2.1149110849114532</v>
      </c>
      <c r="Y455" s="3">
        <v>0.93861563952886273</v>
      </c>
      <c r="Z455" s="3">
        <v>4.1341675669187365</v>
      </c>
      <c r="AA455" s="3">
        <v>5.738570095637975</v>
      </c>
      <c r="AB455" s="3">
        <v>3.7467432512551064</v>
      </c>
      <c r="AC455" s="3">
        <v>10.601702219349278</v>
      </c>
      <c r="AD455" s="3">
        <v>3.1997761013768371</v>
      </c>
      <c r="AE455" s="3">
        <v>5.5035474025662738</v>
      </c>
      <c r="AF455" s="3">
        <v>10.573386750168845</v>
      </c>
      <c r="AG455" s="3">
        <v>3.6483358755984914</v>
      </c>
      <c r="AH455" s="3">
        <v>4.1945865302642789</v>
      </c>
      <c r="AI455" s="3">
        <v>8.4975266151018332</v>
      </c>
      <c r="AJ455" s="2">
        <v>0.35782788476743543</v>
      </c>
      <c r="AK455" s="2">
        <v>1.179692811952729</v>
      </c>
      <c r="AL455">
        <v>6.0559725927209374E-2</v>
      </c>
      <c r="AM455">
        <v>0.32047262560535816</v>
      </c>
    </row>
    <row r="456" spans="1:39" x14ac:dyDescent="0.25">
      <c r="A456">
        <v>387</v>
      </c>
      <c r="B456" t="s">
        <v>2004</v>
      </c>
      <c r="C456" t="s">
        <v>2005</v>
      </c>
      <c r="E456" t="s">
        <v>351</v>
      </c>
      <c r="F456" s="5" t="s">
        <v>1036</v>
      </c>
      <c r="G456" t="s">
        <v>51</v>
      </c>
      <c r="H456">
        <v>39586</v>
      </c>
      <c r="I456">
        <v>266.02999999999997</v>
      </c>
      <c r="J456">
        <v>26</v>
      </c>
      <c r="K456">
        <v>26</v>
      </c>
      <c r="L456">
        <v>7</v>
      </c>
      <c r="M456">
        <v>3</v>
      </c>
      <c r="N456">
        <v>6</v>
      </c>
      <c r="O456">
        <v>14</v>
      </c>
      <c r="P456">
        <v>13</v>
      </c>
      <c r="Q456">
        <v>20</v>
      </c>
      <c r="R456">
        <v>8</v>
      </c>
      <c r="S456">
        <v>10</v>
      </c>
      <c r="T456">
        <v>20</v>
      </c>
      <c r="U456">
        <v>16</v>
      </c>
      <c r="V456">
        <v>9</v>
      </c>
      <c r="W456">
        <v>23</v>
      </c>
      <c r="X456" s="3">
        <v>7.402188797190087</v>
      </c>
      <c r="Y456" s="3">
        <v>2.8158469185865882</v>
      </c>
      <c r="Z456" s="3">
        <v>6.2012513503781053</v>
      </c>
      <c r="AA456" s="3">
        <v>13.389996889821942</v>
      </c>
      <c r="AB456" s="3">
        <v>12.176915566579096</v>
      </c>
      <c r="AC456" s="3">
        <v>21.203404438698556</v>
      </c>
      <c r="AD456" s="3">
        <v>8.5327362703382317</v>
      </c>
      <c r="AE456" s="3">
        <v>9.1725790042771234</v>
      </c>
      <c r="AF456" s="3">
        <v>21.146773500337691</v>
      </c>
      <c r="AG456" s="3">
        <v>14.593343502393965</v>
      </c>
      <c r="AH456" s="3">
        <v>9.4378196930946281</v>
      </c>
      <c r="AI456" s="3">
        <v>24.43038901841777</v>
      </c>
      <c r="AJ456" s="2">
        <v>0.35106212991845531</v>
      </c>
      <c r="AK456" s="2">
        <v>0.80170954086369894</v>
      </c>
      <c r="AL456">
        <v>6.1397998557644273E-2</v>
      </c>
      <c r="AM456">
        <v>0.19571387338042079</v>
      </c>
    </row>
    <row r="457" spans="1:39" x14ac:dyDescent="0.25">
      <c r="A457">
        <v>228</v>
      </c>
      <c r="B457" t="s">
        <v>1882</v>
      </c>
      <c r="C457" t="s">
        <v>1883</v>
      </c>
      <c r="E457" t="s">
        <v>680</v>
      </c>
      <c r="F457" s="5" t="s">
        <v>1329</v>
      </c>
      <c r="G457" t="s">
        <v>51</v>
      </c>
      <c r="H457">
        <v>31494</v>
      </c>
      <c r="I457">
        <v>129.51</v>
      </c>
      <c r="J457">
        <v>7</v>
      </c>
      <c r="K457">
        <v>7</v>
      </c>
      <c r="L457">
        <v>0</v>
      </c>
      <c r="M457">
        <v>2</v>
      </c>
      <c r="N457">
        <v>2</v>
      </c>
      <c r="O457">
        <v>3</v>
      </c>
      <c r="P457">
        <v>4</v>
      </c>
      <c r="Q457">
        <v>3</v>
      </c>
      <c r="R457">
        <v>0</v>
      </c>
      <c r="S457">
        <v>3</v>
      </c>
      <c r="T457">
        <v>3</v>
      </c>
      <c r="U457">
        <v>1</v>
      </c>
      <c r="V457">
        <v>3</v>
      </c>
      <c r="W457">
        <v>3</v>
      </c>
      <c r="X457" s="3">
        <v>0</v>
      </c>
      <c r="Y457" s="3">
        <v>1.8772312790577255</v>
      </c>
      <c r="Z457" s="3">
        <v>2.0670837834593683</v>
      </c>
      <c r="AA457" s="3">
        <v>2.8692850478189875</v>
      </c>
      <c r="AB457" s="3">
        <v>3.7467432512551064</v>
      </c>
      <c r="AC457" s="3">
        <v>3.1805106658047833</v>
      </c>
      <c r="AD457" s="3">
        <v>0</v>
      </c>
      <c r="AE457" s="3">
        <v>2.7517737012831369</v>
      </c>
      <c r="AF457" s="3">
        <v>3.1720160250506537</v>
      </c>
      <c r="AG457" s="3">
        <v>0.91208396889962284</v>
      </c>
      <c r="AH457" s="3">
        <v>3.1459398976982094</v>
      </c>
      <c r="AI457" s="3">
        <v>3.1865724806631874</v>
      </c>
      <c r="AJ457" s="2">
        <v>0.40262332203829093</v>
      </c>
      <c r="AK457" s="2">
        <v>0.81768389050045709</v>
      </c>
      <c r="AL457">
        <v>6.1723904282304787E-2</v>
      </c>
      <c r="AM457">
        <v>0.23261143221539615</v>
      </c>
    </row>
    <row r="458" spans="1:39" x14ac:dyDescent="0.25">
      <c r="A458">
        <v>850</v>
      </c>
      <c r="B458" t="s">
        <v>2425</v>
      </c>
      <c r="C458" t="s">
        <v>2426</v>
      </c>
      <c r="E458" t="s">
        <v>662</v>
      </c>
      <c r="F458" s="5" t="s">
        <v>1312</v>
      </c>
      <c r="G458" t="s">
        <v>51</v>
      </c>
      <c r="H458">
        <v>22748</v>
      </c>
      <c r="I458">
        <v>134.68</v>
      </c>
      <c r="J458">
        <v>6</v>
      </c>
      <c r="K458">
        <v>6</v>
      </c>
      <c r="L458">
        <v>1</v>
      </c>
      <c r="M458">
        <v>3</v>
      </c>
      <c r="N458">
        <v>1</v>
      </c>
      <c r="O458">
        <v>3</v>
      </c>
      <c r="P458">
        <v>6</v>
      </c>
      <c r="Q458">
        <v>2</v>
      </c>
      <c r="R458">
        <v>2</v>
      </c>
      <c r="S458">
        <v>1</v>
      </c>
      <c r="T458">
        <v>0</v>
      </c>
      <c r="U458">
        <v>3</v>
      </c>
      <c r="V458">
        <v>6</v>
      </c>
      <c r="W458">
        <v>1</v>
      </c>
      <c r="X458" s="3">
        <v>1.0574555424557266</v>
      </c>
      <c r="Y458" s="3">
        <v>2.8158469185865882</v>
      </c>
      <c r="Z458" s="3">
        <v>1.0335418917296841</v>
      </c>
      <c r="AA458" s="3">
        <v>2.8692850478189875</v>
      </c>
      <c r="AB458" s="3">
        <v>5.6201148768826599</v>
      </c>
      <c r="AC458" s="3">
        <v>2.1203404438698557</v>
      </c>
      <c r="AD458" s="3">
        <v>2.1331840675845579</v>
      </c>
      <c r="AE458" s="3">
        <v>0.91725790042771227</v>
      </c>
      <c r="AF458" s="3">
        <v>0</v>
      </c>
      <c r="AG458" s="3">
        <v>2.7362519066988686</v>
      </c>
      <c r="AH458" s="3">
        <v>6.2918797953964187</v>
      </c>
      <c r="AI458" s="3">
        <v>1.0621908268877291</v>
      </c>
      <c r="AJ458" s="2">
        <v>0.46248486601116118</v>
      </c>
      <c r="AK458" s="2">
        <v>0.30231362369739018</v>
      </c>
      <c r="AL458">
        <v>6.2238372522078422E-2</v>
      </c>
      <c r="AM458">
        <v>0.26256882122417502</v>
      </c>
    </row>
    <row r="459" spans="1:39" x14ac:dyDescent="0.25">
      <c r="A459">
        <v>1631</v>
      </c>
      <c r="B459" t="s">
        <v>2720</v>
      </c>
      <c r="C459" t="s">
        <v>2721</v>
      </c>
      <c r="E459" t="s">
        <v>303</v>
      </c>
      <c r="F459" s="5" t="s">
        <v>997</v>
      </c>
      <c r="G459" t="s">
        <v>51</v>
      </c>
      <c r="H459">
        <v>40421</v>
      </c>
      <c r="I459">
        <v>284.37</v>
      </c>
      <c r="J459">
        <v>26</v>
      </c>
      <c r="K459">
        <v>26</v>
      </c>
      <c r="L459">
        <v>3</v>
      </c>
      <c r="M459">
        <v>7</v>
      </c>
      <c r="N459">
        <v>14</v>
      </c>
      <c r="O459">
        <v>11</v>
      </c>
      <c r="P459">
        <v>12</v>
      </c>
      <c r="Q459">
        <v>25</v>
      </c>
      <c r="R459">
        <v>5</v>
      </c>
      <c r="S459">
        <v>11</v>
      </c>
      <c r="T459">
        <v>27</v>
      </c>
      <c r="U459">
        <v>9</v>
      </c>
      <c r="V459">
        <v>10</v>
      </c>
      <c r="W459">
        <v>34</v>
      </c>
      <c r="X459" s="3">
        <v>3.1723666273671802</v>
      </c>
      <c r="Y459" s="3">
        <v>6.5703094767020396</v>
      </c>
      <c r="Z459" s="3">
        <v>14.469586484215579</v>
      </c>
      <c r="AA459" s="3">
        <v>10.520711842002955</v>
      </c>
      <c r="AB459" s="3">
        <v>11.24022975376532</v>
      </c>
      <c r="AC459" s="3">
        <v>26.504255548373195</v>
      </c>
      <c r="AD459" s="3">
        <v>5.332960168961395</v>
      </c>
      <c r="AE459" s="3">
        <v>10.089836904704836</v>
      </c>
      <c r="AF459" s="3">
        <v>28.548144225455882</v>
      </c>
      <c r="AG459" s="3">
        <v>8.2087557200966064</v>
      </c>
      <c r="AH459" s="3">
        <v>10.486466325660698</v>
      </c>
      <c r="AI459" s="3">
        <v>36.114488114182791</v>
      </c>
      <c r="AJ459" s="2">
        <v>0.50165054782592422</v>
      </c>
      <c r="AK459" s="2">
        <v>0.80224728740237106</v>
      </c>
      <c r="AL459">
        <v>6.509879588558809E-2</v>
      </c>
      <c r="AM459">
        <v>0.22783088490047421</v>
      </c>
    </row>
    <row r="460" spans="1:39" x14ac:dyDescent="0.25">
      <c r="A460">
        <v>1083</v>
      </c>
      <c r="B460" t="s">
        <v>2521</v>
      </c>
      <c r="C460" t="s">
        <v>2522</v>
      </c>
      <c r="E460" t="s">
        <v>293</v>
      </c>
      <c r="F460" s="5" t="s">
        <v>989</v>
      </c>
      <c r="G460" t="s">
        <v>51</v>
      </c>
      <c r="H460">
        <v>39608</v>
      </c>
      <c r="I460">
        <v>287.89</v>
      </c>
      <c r="J460">
        <v>21</v>
      </c>
      <c r="K460">
        <v>21</v>
      </c>
      <c r="L460">
        <v>8</v>
      </c>
      <c r="M460">
        <v>9</v>
      </c>
      <c r="N460">
        <v>20</v>
      </c>
      <c r="O460">
        <v>15</v>
      </c>
      <c r="P460">
        <v>21</v>
      </c>
      <c r="Q460">
        <v>35</v>
      </c>
      <c r="R460">
        <v>8</v>
      </c>
      <c r="S460">
        <v>19</v>
      </c>
      <c r="T460">
        <v>44</v>
      </c>
      <c r="U460">
        <v>14</v>
      </c>
      <c r="V460">
        <v>16</v>
      </c>
      <c r="W460">
        <v>48</v>
      </c>
      <c r="X460" s="3">
        <v>8.4596443396458127</v>
      </c>
      <c r="Y460" s="3">
        <v>8.4475407557597642</v>
      </c>
      <c r="Z460" s="3">
        <v>20.670837834593684</v>
      </c>
      <c r="AA460" s="3">
        <v>14.346425239094938</v>
      </c>
      <c r="AB460" s="3">
        <v>19.67040206908931</v>
      </c>
      <c r="AC460" s="3">
        <v>37.105957767722472</v>
      </c>
      <c r="AD460" s="3">
        <v>8.5327362703382317</v>
      </c>
      <c r="AE460" s="3">
        <v>17.427900108126533</v>
      </c>
      <c r="AF460" s="3">
        <v>46.522901700742921</v>
      </c>
      <c r="AG460" s="3">
        <v>12.76917556459472</v>
      </c>
      <c r="AH460" s="3">
        <v>16.778346121057115</v>
      </c>
      <c r="AI460" s="3">
        <v>50.985159690610999</v>
      </c>
      <c r="AJ460" s="2">
        <v>0.52835421011555761</v>
      </c>
      <c r="AK460" s="2">
        <v>0.90005121946147371</v>
      </c>
      <c r="AL460">
        <v>6.6817503724379557E-2</v>
      </c>
      <c r="AM460">
        <v>0.2489014656486721</v>
      </c>
    </row>
    <row r="461" spans="1:39" x14ac:dyDescent="0.25">
      <c r="A461">
        <v>1494</v>
      </c>
      <c r="B461" t="s">
        <v>2694</v>
      </c>
      <c r="C461" t="s">
        <v>2695</v>
      </c>
      <c r="E461" t="s">
        <v>585</v>
      </c>
      <c r="F461" s="5" t="s">
        <v>1243</v>
      </c>
      <c r="G461" t="s">
        <v>51</v>
      </c>
      <c r="H461">
        <v>62878</v>
      </c>
      <c r="I461">
        <v>174.42</v>
      </c>
      <c r="J461">
        <v>10</v>
      </c>
      <c r="K461">
        <v>10</v>
      </c>
      <c r="L461">
        <v>0</v>
      </c>
      <c r="M461">
        <v>1</v>
      </c>
      <c r="N461">
        <v>5</v>
      </c>
      <c r="O461">
        <v>1</v>
      </c>
      <c r="P461">
        <v>4</v>
      </c>
      <c r="Q461">
        <v>7</v>
      </c>
      <c r="R461">
        <v>1</v>
      </c>
      <c r="S461">
        <v>2</v>
      </c>
      <c r="T461">
        <v>8</v>
      </c>
      <c r="U461">
        <v>1</v>
      </c>
      <c r="V461">
        <v>1</v>
      </c>
      <c r="W461">
        <v>5</v>
      </c>
      <c r="X461" s="3">
        <v>0</v>
      </c>
      <c r="Y461" s="3">
        <v>0.93861563952886273</v>
      </c>
      <c r="Z461" s="3">
        <v>5.1677094586484209</v>
      </c>
      <c r="AA461" s="3">
        <v>0.95642834927299591</v>
      </c>
      <c r="AB461" s="3">
        <v>3.7467432512551064</v>
      </c>
      <c r="AC461" s="3">
        <v>7.4211915535444941</v>
      </c>
      <c r="AD461" s="3">
        <v>1.066592033792279</v>
      </c>
      <c r="AE461" s="3">
        <v>1.8345158008554245</v>
      </c>
      <c r="AF461" s="3">
        <v>8.458709400135076</v>
      </c>
      <c r="AG461" s="3">
        <v>0.91208396889962284</v>
      </c>
      <c r="AH461" s="3">
        <v>1.0486466325660697</v>
      </c>
      <c r="AI461" s="3">
        <v>5.3109541344386457</v>
      </c>
      <c r="AJ461" s="2">
        <v>0.50364089400655709</v>
      </c>
      <c r="AK461" s="2">
        <v>1.5621988091278305</v>
      </c>
      <c r="AL461">
        <v>6.7341258895200928E-2</v>
      </c>
      <c r="AM461">
        <v>0.27332255410315232</v>
      </c>
    </row>
    <row r="462" spans="1:39" x14ac:dyDescent="0.25">
      <c r="A462">
        <v>375</v>
      </c>
      <c r="B462" t="s">
        <v>1747</v>
      </c>
      <c r="C462" t="s">
        <v>1748</v>
      </c>
      <c r="E462" t="s">
        <v>181</v>
      </c>
      <c r="F462" s="5" t="s">
        <v>901</v>
      </c>
      <c r="G462" t="s">
        <v>51</v>
      </c>
      <c r="H462">
        <v>52174</v>
      </c>
      <c r="I462">
        <v>333.68</v>
      </c>
      <c r="J462">
        <v>50</v>
      </c>
      <c r="K462">
        <v>50</v>
      </c>
      <c r="L462">
        <v>22</v>
      </c>
      <c r="M462">
        <v>30</v>
      </c>
      <c r="N462">
        <v>19</v>
      </c>
      <c r="O462">
        <v>44</v>
      </c>
      <c r="P462">
        <v>42</v>
      </c>
      <c r="Q462">
        <v>47</v>
      </c>
      <c r="R462">
        <v>29</v>
      </c>
      <c r="S462">
        <v>38</v>
      </c>
      <c r="T462">
        <v>44</v>
      </c>
      <c r="U462">
        <v>42</v>
      </c>
      <c r="V462">
        <v>43</v>
      </c>
      <c r="W462">
        <v>49</v>
      </c>
      <c r="X462" s="3">
        <v>23.264021934025987</v>
      </c>
      <c r="Y462" s="3">
        <v>28.158469185865883</v>
      </c>
      <c r="Z462" s="3">
        <v>19.637295942864</v>
      </c>
      <c r="AA462" s="3">
        <v>42.082847368011819</v>
      </c>
      <c r="AB462" s="3">
        <v>39.340804138178619</v>
      </c>
      <c r="AC462" s="3">
        <v>49.828000430941607</v>
      </c>
      <c r="AD462" s="3">
        <v>30.931168979976093</v>
      </c>
      <c r="AE462" s="3">
        <v>34.855800216253066</v>
      </c>
      <c r="AF462" s="3">
        <v>46.522901700742921</v>
      </c>
      <c r="AG462" s="3">
        <v>38.307526693784162</v>
      </c>
      <c r="AH462" s="3">
        <v>45.091805200341</v>
      </c>
      <c r="AI462" s="3">
        <v>52.047350517498728</v>
      </c>
      <c r="AJ462" s="2">
        <v>0.5414010872548306</v>
      </c>
      <c r="AK462" s="2">
        <v>0.82918140848707689</v>
      </c>
      <c r="AL462">
        <v>6.8109459678092565E-2</v>
      </c>
      <c r="AM462">
        <v>3.0154926803123809E-2</v>
      </c>
    </row>
    <row r="463" spans="1:39" x14ac:dyDescent="0.25">
      <c r="A463">
        <v>871</v>
      </c>
      <c r="B463" t="s">
        <v>2533</v>
      </c>
      <c r="C463" t="s">
        <v>2534</v>
      </c>
      <c r="E463" t="s">
        <v>120</v>
      </c>
      <c r="F463" s="5" t="s">
        <v>853</v>
      </c>
      <c r="G463" t="s">
        <v>17</v>
      </c>
      <c r="H463">
        <v>60651</v>
      </c>
      <c r="I463">
        <v>372.51</v>
      </c>
      <c r="J463">
        <v>56</v>
      </c>
      <c r="K463">
        <v>39</v>
      </c>
      <c r="L463">
        <v>36</v>
      </c>
      <c r="M463">
        <v>34</v>
      </c>
      <c r="N463">
        <v>42</v>
      </c>
      <c r="O463">
        <v>79</v>
      </c>
      <c r="P463">
        <v>64</v>
      </c>
      <c r="Q463">
        <v>53</v>
      </c>
      <c r="R463">
        <v>73</v>
      </c>
      <c r="S463">
        <v>55</v>
      </c>
      <c r="T463">
        <v>57</v>
      </c>
      <c r="U463">
        <v>78</v>
      </c>
      <c r="V463">
        <v>57</v>
      </c>
      <c r="W463">
        <v>51</v>
      </c>
      <c r="X463" s="3">
        <v>38.068399528406161</v>
      </c>
      <c r="Y463" s="3">
        <v>31.912931743981336</v>
      </c>
      <c r="Z463" s="3">
        <v>43.408759452646741</v>
      </c>
      <c r="AA463" s="3">
        <v>75.55783959256668</v>
      </c>
      <c r="AB463" s="3">
        <v>59.947892020081703</v>
      </c>
      <c r="AC463" s="3">
        <v>56.189021762551171</v>
      </c>
      <c r="AD463" s="3">
        <v>77.861218466836362</v>
      </c>
      <c r="AE463" s="3">
        <v>50.449184523524174</v>
      </c>
      <c r="AF463" s="3">
        <v>60.268304475962417</v>
      </c>
      <c r="AG463" s="3">
        <v>71.142549574170587</v>
      </c>
      <c r="AH463" s="3">
        <v>59.772858056265981</v>
      </c>
      <c r="AI463" s="3">
        <v>54.171732171274193</v>
      </c>
      <c r="AJ463" s="2">
        <v>0.59151379330188836</v>
      </c>
      <c r="AK463" s="2">
        <v>1.0188644530806021</v>
      </c>
      <c r="AL463">
        <v>6.8346568013560094E-2</v>
      </c>
      <c r="AM463">
        <v>0.84504383894437274</v>
      </c>
    </row>
    <row r="464" spans="1:39" x14ac:dyDescent="0.25">
      <c r="A464">
        <v>454</v>
      </c>
      <c r="B464" t="s">
        <v>2029</v>
      </c>
      <c r="C464" t="s">
        <v>2030</v>
      </c>
      <c r="E464" t="s">
        <v>69</v>
      </c>
      <c r="F464" s="5"/>
      <c r="G464" t="s">
        <v>51</v>
      </c>
      <c r="H464">
        <v>28164</v>
      </c>
      <c r="I464">
        <v>278.41000000000003</v>
      </c>
      <c r="J464">
        <v>21</v>
      </c>
      <c r="K464">
        <v>21</v>
      </c>
      <c r="L464">
        <v>27</v>
      </c>
      <c r="M464">
        <v>28</v>
      </c>
      <c r="N464">
        <v>21</v>
      </c>
      <c r="O464">
        <v>52</v>
      </c>
      <c r="P464">
        <v>36</v>
      </c>
      <c r="Q464">
        <v>34</v>
      </c>
      <c r="R464">
        <v>21</v>
      </c>
      <c r="S464">
        <v>28</v>
      </c>
      <c r="T464">
        <v>31</v>
      </c>
      <c r="U464">
        <v>23</v>
      </c>
      <c r="V464">
        <v>18</v>
      </c>
      <c r="W464">
        <v>24</v>
      </c>
      <c r="X464" s="3">
        <v>28.551299646304621</v>
      </c>
      <c r="Y464" s="3">
        <v>26.281237906808158</v>
      </c>
      <c r="Z464" s="3">
        <v>21.704379726323371</v>
      </c>
      <c r="AA464" s="3">
        <v>49.734274162195788</v>
      </c>
      <c r="AB464" s="3">
        <v>33.720689261295959</v>
      </c>
      <c r="AC464" s="3">
        <v>36.045787545787547</v>
      </c>
      <c r="AD464" s="3">
        <v>22.398432709637859</v>
      </c>
      <c r="AE464" s="3">
        <v>25.683221211975944</v>
      </c>
      <c r="AF464" s="3">
        <v>32.777498925523417</v>
      </c>
      <c r="AG464" s="3">
        <v>20.977931284691326</v>
      </c>
      <c r="AH464" s="3">
        <v>18.875639386189256</v>
      </c>
      <c r="AI464" s="3">
        <v>25.492579845305499</v>
      </c>
      <c r="AJ464" s="2">
        <v>0.64047227033001586</v>
      </c>
      <c r="AK464" s="2">
        <v>1.2373973402933445</v>
      </c>
      <c r="AL464">
        <v>6.890753477474687E-2</v>
      </c>
      <c r="AM464">
        <v>0.11069693352975851</v>
      </c>
    </row>
    <row r="465" spans="1:39" x14ac:dyDescent="0.25">
      <c r="A465">
        <v>936</v>
      </c>
      <c r="B465" t="s">
        <v>2390</v>
      </c>
      <c r="C465" t="s">
        <v>2391</v>
      </c>
      <c r="E465" t="s">
        <v>391</v>
      </c>
      <c r="F465" s="5" t="s">
        <v>1072</v>
      </c>
      <c r="G465" t="s">
        <v>17</v>
      </c>
      <c r="H465">
        <v>18916</v>
      </c>
      <c r="I465">
        <v>251.22</v>
      </c>
      <c r="J465">
        <v>20</v>
      </c>
      <c r="K465">
        <v>20</v>
      </c>
      <c r="L465">
        <v>1</v>
      </c>
      <c r="M465">
        <v>0</v>
      </c>
      <c r="N465">
        <v>23</v>
      </c>
      <c r="O465">
        <v>4</v>
      </c>
      <c r="P465">
        <v>6</v>
      </c>
      <c r="Q465">
        <v>30</v>
      </c>
      <c r="R465">
        <v>2</v>
      </c>
      <c r="S465">
        <v>1</v>
      </c>
      <c r="T465">
        <v>28</v>
      </c>
      <c r="U465">
        <v>7</v>
      </c>
      <c r="V465">
        <v>3</v>
      </c>
      <c r="W465">
        <v>24</v>
      </c>
      <c r="X465" s="3">
        <v>1.0574555424557266</v>
      </c>
      <c r="Y465" s="3">
        <v>0</v>
      </c>
      <c r="Z465" s="3">
        <v>23.771463509782738</v>
      </c>
      <c r="AA465" s="3">
        <v>3.8257133970919837</v>
      </c>
      <c r="AB465" s="3">
        <v>5.6201148768826599</v>
      </c>
      <c r="AC465" s="3">
        <v>31.805106658047833</v>
      </c>
      <c r="AD465" s="3">
        <v>2.1331840675845579</v>
      </c>
      <c r="AE465" s="3">
        <v>0.91725790042771227</v>
      </c>
      <c r="AF465" s="3">
        <v>29.605482900472769</v>
      </c>
      <c r="AG465" s="3">
        <v>6.38458778229736</v>
      </c>
      <c r="AH465" s="3">
        <v>3.1459398976982094</v>
      </c>
      <c r="AI465" s="3">
        <v>25.492579845305499</v>
      </c>
      <c r="AJ465" s="2">
        <v>0.60189954708066884</v>
      </c>
      <c r="AK465" s="2">
        <v>0.93241083318760465</v>
      </c>
      <c r="AL465">
        <v>6.933902090322086E-2</v>
      </c>
      <c r="AM465">
        <v>0.78379169241152991</v>
      </c>
    </row>
    <row r="466" spans="1:39" x14ac:dyDescent="0.25">
      <c r="A466">
        <v>1258</v>
      </c>
      <c r="B466" t="s">
        <v>2655</v>
      </c>
      <c r="C466" t="s">
        <v>2656</v>
      </c>
      <c r="E466" t="s">
        <v>336</v>
      </c>
      <c r="F466" s="5" t="s">
        <v>1025</v>
      </c>
      <c r="G466" t="s">
        <v>29</v>
      </c>
      <c r="H466">
        <v>16889</v>
      </c>
      <c r="I466">
        <v>271.31</v>
      </c>
      <c r="J466">
        <v>17</v>
      </c>
      <c r="K466">
        <v>17</v>
      </c>
      <c r="L466">
        <v>15</v>
      </c>
      <c r="M466">
        <v>12</v>
      </c>
      <c r="N466">
        <v>19</v>
      </c>
      <c r="O466">
        <v>23</v>
      </c>
      <c r="P466">
        <v>27</v>
      </c>
      <c r="Q466">
        <v>25</v>
      </c>
      <c r="R466">
        <v>15</v>
      </c>
      <c r="S466">
        <v>32</v>
      </c>
      <c r="T466">
        <v>22</v>
      </c>
      <c r="U466">
        <v>23</v>
      </c>
      <c r="V466">
        <v>17</v>
      </c>
      <c r="W466">
        <v>19</v>
      </c>
      <c r="X466" s="3">
        <v>15.8618331368359</v>
      </c>
      <c r="Y466" s="3">
        <v>11.263387674346353</v>
      </c>
      <c r="Z466" s="3">
        <v>19.637295942864</v>
      </c>
      <c r="AA466" s="3">
        <v>21.997852033278907</v>
      </c>
      <c r="AB466" s="3">
        <v>25.290516945971966</v>
      </c>
      <c r="AC466" s="3">
        <v>26.504255548373195</v>
      </c>
      <c r="AD466" s="3">
        <v>15.998880506884186</v>
      </c>
      <c r="AE466" s="3">
        <v>29.352252813686793</v>
      </c>
      <c r="AF466" s="3">
        <v>23.26145085037146</v>
      </c>
      <c r="AG466" s="3">
        <v>20.977931284691326</v>
      </c>
      <c r="AH466" s="3">
        <v>17.826992753623188</v>
      </c>
      <c r="AI466" s="3">
        <v>20.181625710866854</v>
      </c>
      <c r="AJ466" s="2">
        <v>0.63370176970112813</v>
      </c>
      <c r="AK466" s="2">
        <v>1.1631903283492975</v>
      </c>
      <c r="AL466">
        <v>6.997017427717378E-2</v>
      </c>
      <c r="AM466">
        <v>0.57007934921591663</v>
      </c>
    </row>
    <row r="467" spans="1:39" x14ac:dyDescent="0.25">
      <c r="A467">
        <v>1868</v>
      </c>
      <c r="B467" t="s">
        <v>2852</v>
      </c>
      <c r="C467" t="s">
        <v>2853</v>
      </c>
      <c r="E467" t="s">
        <v>412</v>
      </c>
      <c r="F467" s="5" t="s">
        <v>1091</v>
      </c>
      <c r="G467" t="s">
        <v>51</v>
      </c>
      <c r="H467">
        <v>50570</v>
      </c>
      <c r="I467">
        <v>244.74</v>
      </c>
      <c r="J467">
        <v>21</v>
      </c>
      <c r="K467">
        <v>21</v>
      </c>
      <c r="L467">
        <v>6</v>
      </c>
      <c r="M467">
        <v>6</v>
      </c>
      <c r="N467">
        <v>6</v>
      </c>
      <c r="O467">
        <v>10</v>
      </c>
      <c r="P467">
        <v>9</v>
      </c>
      <c r="Q467">
        <v>12</v>
      </c>
      <c r="R467">
        <v>6</v>
      </c>
      <c r="S467">
        <v>9</v>
      </c>
      <c r="T467">
        <v>7</v>
      </c>
      <c r="U467">
        <v>8</v>
      </c>
      <c r="V467">
        <v>11</v>
      </c>
      <c r="W467">
        <v>11</v>
      </c>
      <c r="X467" s="3">
        <v>6.3447332547343605</v>
      </c>
      <c r="Y467" s="3">
        <v>5.6316938371731764</v>
      </c>
      <c r="Z467" s="3">
        <v>6.2012513503781053</v>
      </c>
      <c r="AA467" s="3">
        <v>9.5642834927299596</v>
      </c>
      <c r="AB467" s="3">
        <v>8.4301723153239898</v>
      </c>
      <c r="AC467" s="3">
        <v>12.722042663219133</v>
      </c>
      <c r="AD467" s="3">
        <v>6.3995522027536742</v>
      </c>
      <c r="AE467" s="3">
        <v>8.2553211038494112</v>
      </c>
      <c r="AF467" s="3">
        <v>7.4013707251181922</v>
      </c>
      <c r="AG467" s="3">
        <v>7.2966717511969827</v>
      </c>
      <c r="AH467" s="3">
        <v>11.535112958226769</v>
      </c>
      <c r="AI467" s="3">
        <v>11.684099095765021</v>
      </c>
      <c r="AJ467" s="2">
        <v>0.5917887567583886</v>
      </c>
      <c r="AK467" s="2">
        <v>0.72277913274695782</v>
      </c>
      <c r="AL467">
        <v>7.0951539199399338E-2</v>
      </c>
      <c r="AM467">
        <v>0.10683980968870466</v>
      </c>
    </row>
    <row r="468" spans="1:39" x14ac:dyDescent="0.25">
      <c r="A468">
        <v>821</v>
      </c>
      <c r="B468" t="s">
        <v>2380</v>
      </c>
      <c r="C468" t="s">
        <v>2381</v>
      </c>
      <c r="E468" t="s">
        <v>420</v>
      </c>
      <c r="F468" s="5" t="s">
        <v>1097</v>
      </c>
      <c r="G468" t="s">
        <v>208</v>
      </c>
      <c r="H468">
        <v>16293</v>
      </c>
      <c r="I468">
        <v>239.56</v>
      </c>
      <c r="J468">
        <v>13</v>
      </c>
      <c r="K468">
        <v>13</v>
      </c>
      <c r="L468">
        <v>4</v>
      </c>
      <c r="M468">
        <v>1</v>
      </c>
      <c r="N468">
        <v>6</v>
      </c>
      <c r="O468">
        <v>10</v>
      </c>
      <c r="P468">
        <v>11</v>
      </c>
      <c r="Q468">
        <v>20</v>
      </c>
      <c r="R468">
        <v>7</v>
      </c>
      <c r="S468">
        <v>9</v>
      </c>
      <c r="T468">
        <v>17</v>
      </c>
      <c r="U468">
        <v>5</v>
      </c>
      <c r="V468">
        <v>5</v>
      </c>
      <c r="W468">
        <v>14</v>
      </c>
      <c r="X468" s="3">
        <v>4.2298221698229064</v>
      </c>
      <c r="Y468" s="3">
        <v>0.93861563952886273</v>
      </c>
      <c r="Z468" s="3">
        <v>6.2012513503781053</v>
      </c>
      <c r="AA468" s="3">
        <v>9.5642834927299596</v>
      </c>
      <c r="AB468" s="3">
        <v>10.303543940951542</v>
      </c>
      <c r="AC468" s="3">
        <v>21.203404438698556</v>
      </c>
      <c r="AD468" s="3">
        <v>7.4661442365459534</v>
      </c>
      <c r="AE468" s="3">
        <v>8.2553211038494112</v>
      </c>
      <c r="AF468" s="3">
        <v>17.974757475287038</v>
      </c>
      <c r="AG468" s="3">
        <v>4.5604198444981145</v>
      </c>
      <c r="AH468" s="3">
        <v>5.2432331628303492</v>
      </c>
      <c r="AI468" s="3">
        <v>14.87067157642821</v>
      </c>
      <c r="AJ468" s="2">
        <v>0.27682854010950331</v>
      </c>
      <c r="AK468" s="2">
        <v>1.3656391161306571</v>
      </c>
      <c r="AL468">
        <v>7.1676682965603811E-2</v>
      </c>
      <c r="AM468">
        <v>3.6299638264209117E-4</v>
      </c>
    </row>
    <row r="469" spans="1:39" x14ac:dyDescent="0.25">
      <c r="A469">
        <v>611</v>
      </c>
      <c r="B469" t="s">
        <v>1714</v>
      </c>
      <c r="C469" t="s">
        <v>1715</v>
      </c>
      <c r="E469" t="s">
        <v>190</v>
      </c>
      <c r="F469" s="5" t="s">
        <v>908</v>
      </c>
      <c r="G469" t="s">
        <v>29</v>
      </c>
      <c r="H469">
        <v>44679</v>
      </c>
      <c r="I469">
        <v>328.99</v>
      </c>
      <c r="J469">
        <v>40</v>
      </c>
      <c r="K469">
        <v>5</v>
      </c>
      <c r="L469">
        <v>13</v>
      </c>
      <c r="M469">
        <v>19</v>
      </c>
      <c r="N469">
        <v>37</v>
      </c>
      <c r="O469">
        <v>41</v>
      </c>
      <c r="P469">
        <v>45</v>
      </c>
      <c r="Q469">
        <v>44</v>
      </c>
      <c r="R469">
        <v>27</v>
      </c>
      <c r="S469">
        <v>37</v>
      </c>
      <c r="T469">
        <v>48</v>
      </c>
      <c r="U469">
        <v>45</v>
      </c>
      <c r="V469">
        <v>54</v>
      </c>
      <c r="W469">
        <v>53</v>
      </c>
      <c r="X469" s="3">
        <v>13.746922051924447</v>
      </c>
      <c r="Y469" s="3">
        <v>17.833697151048394</v>
      </c>
      <c r="Z469" s="3">
        <v>38.241049993998317</v>
      </c>
      <c r="AA469" s="3">
        <v>39.213562320192828</v>
      </c>
      <c r="AB469" s="3">
        <v>42.150861576619945</v>
      </c>
      <c r="AC469" s="3">
        <v>46.647489765136825</v>
      </c>
      <c r="AD469" s="3">
        <v>28.797984912391534</v>
      </c>
      <c r="AE469" s="3">
        <v>33.938542315825352</v>
      </c>
      <c r="AF469" s="3">
        <v>50.75225640081046</v>
      </c>
      <c r="AG469" s="3">
        <v>41.04377860048303</v>
      </c>
      <c r="AH469" s="3">
        <v>56.626918158567769</v>
      </c>
      <c r="AI469" s="3">
        <v>56.296113825049652</v>
      </c>
      <c r="AJ469" s="2">
        <v>0.54543102434476787</v>
      </c>
      <c r="AK469" s="2">
        <v>0.73709900983522025</v>
      </c>
      <c r="AL469">
        <v>7.1965754050250075E-2</v>
      </c>
      <c r="AM469">
        <v>0.11381619074549509</v>
      </c>
    </row>
    <row r="470" spans="1:39" x14ac:dyDescent="0.25">
      <c r="A470">
        <v>141</v>
      </c>
      <c r="B470" t="s">
        <v>1864</v>
      </c>
      <c r="C470" t="s">
        <v>1865</v>
      </c>
      <c r="E470" t="s">
        <v>89</v>
      </c>
      <c r="F470" s="5" t="s">
        <v>830</v>
      </c>
      <c r="G470" t="s">
        <v>17</v>
      </c>
      <c r="H470">
        <v>32884</v>
      </c>
      <c r="I470">
        <v>397.65</v>
      </c>
      <c r="J470">
        <v>59</v>
      </c>
      <c r="K470">
        <v>59</v>
      </c>
      <c r="L470">
        <v>25</v>
      </c>
      <c r="M470">
        <v>32</v>
      </c>
      <c r="N470">
        <v>92</v>
      </c>
      <c r="O470">
        <v>74</v>
      </c>
      <c r="P470">
        <v>81</v>
      </c>
      <c r="Q470">
        <v>104</v>
      </c>
      <c r="R470">
        <v>51</v>
      </c>
      <c r="S470">
        <v>76</v>
      </c>
      <c r="T470">
        <v>111</v>
      </c>
      <c r="U470">
        <v>84</v>
      </c>
      <c r="V470">
        <v>84</v>
      </c>
      <c r="W470">
        <v>109</v>
      </c>
      <c r="X470" s="3">
        <v>26.436388561393166</v>
      </c>
      <c r="Y470" s="3">
        <v>30.035700464923607</v>
      </c>
      <c r="Z470" s="3">
        <v>95.08585403913095</v>
      </c>
      <c r="AA470" s="3">
        <v>70.775697846201695</v>
      </c>
      <c r="AB470" s="3">
        <v>75.871550837915905</v>
      </c>
      <c r="AC470" s="3">
        <v>110.25770308123249</v>
      </c>
      <c r="AD470" s="3">
        <v>54.396193723406228</v>
      </c>
      <c r="AE470" s="3">
        <v>69.711600432506131</v>
      </c>
      <c r="AF470" s="3">
        <v>117.36459292687418</v>
      </c>
      <c r="AG470" s="3">
        <v>76.615053387568324</v>
      </c>
      <c r="AH470" s="3">
        <v>88.086317135549862</v>
      </c>
      <c r="AI470" s="3">
        <v>115.77880013076249</v>
      </c>
      <c r="AJ470" s="2">
        <v>0.58993780393877571</v>
      </c>
      <c r="AK470" s="2">
        <v>0.86092498631844228</v>
      </c>
      <c r="AL470">
        <v>7.2156707418909782E-2</v>
      </c>
      <c r="AM470">
        <v>0.22007328651688507</v>
      </c>
    </row>
    <row r="471" spans="1:39" x14ac:dyDescent="0.25">
      <c r="A471">
        <v>907</v>
      </c>
      <c r="B471" t="s">
        <v>2396</v>
      </c>
      <c r="C471" t="s">
        <v>2397</v>
      </c>
      <c r="E471" t="s">
        <v>266</v>
      </c>
      <c r="F471" s="5" t="s">
        <v>966</v>
      </c>
      <c r="G471" t="s">
        <v>29</v>
      </c>
      <c r="H471">
        <v>25943</v>
      </c>
      <c r="I471">
        <v>297.31</v>
      </c>
      <c r="J471">
        <v>25</v>
      </c>
      <c r="K471">
        <v>19</v>
      </c>
      <c r="L471">
        <v>10</v>
      </c>
      <c r="M471">
        <v>7</v>
      </c>
      <c r="N471">
        <v>20</v>
      </c>
      <c r="O471">
        <v>29</v>
      </c>
      <c r="P471">
        <v>35</v>
      </c>
      <c r="Q471">
        <v>28</v>
      </c>
      <c r="R471">
        <v>25</v>
      </c>
      <c r="S471">
        <v>29</v>
      </c>
      <c r="T471">
        <v>41</v>
      </c>
      <c r="U471">
        <v>33</v>
      </c>
      <c r="V471">
        <v>31</v>
      </c>
      <c r="W471">
        <v>41</v>
      </c>
      <c r="X471" s="3">
        <v>10.574555424557266</v>
      </c>
      <c r="Y471" s="3">
        <v>6.5703094767020396</v>
      </c>
      <c r="Z471" s="3">
        <v>20.670837834593684</v>
      </c>
      <c r="AA471" s="3">
        <v>27.736422128916882</v>
      </c>
      <c r="AB471" s="3">
        <v>32.784003448482181</v>
      </c>
      <c r="AC471" s="3">
        <v>29.684766214177976</v>
      </c>
      <c r="AD471" s="3">
        <v>26.664800844806976</v>
      </c>
      <c r="AE471" s="3">
        <v>26.600479112403654</v>
      </c>
      <c r="AF471" s="3">
        <v>43.350885675692268</v>
      </c>
      <c r="AG471" s="3">
        <v>30.098770973687554</v>
      </c>
      <c r="AH471" s="3">
        <v>32.508045609548162</v>
      </c>
      <c r="AI471" s="3">
        <v>43.549823902396895</v>
      </c>
      <c r="AJ471" s="2">
        <v>0.41921869445417048</v>
      </c>
      <c r="AK471" s="2">
        <v>0.91012832726162873</v>
      </c>
      <c r="AL471">
        <v>7.2253120202251719E-2</v>
      </c>
      <c r="AM471">
        <v>0.19423851405717785</v>
      </c>
    </row>
    <row r="472" spans="1:39" x14ac:dyDescent="0.25">
      <c r="A472">
        <v>587</v>
      </c>
      <c r="B472" t="s">
        <v>2168</v>
      </c>
      <c r="C472" t="s">
        <v>2169</v>
      </c>
      <c r="E472" t="s">
        <v>60</v>
      </c>
      <c r="F472" s="5" t="s">
        <v>807</v>
      </c>
      <c r="G472" t="s">
        <v>17</v>
      </c>
      <c r="H472">
        <v>49924</v>
      </c>
      <c r="I472">
        <v>437.26</v>
      </c>
      <c r="J472">
        <v>113</v>
      </c>
      <c r="K472">
        <v>2</v>
      </c>
      <c r="L472">
        <v>235</v>
      </c>
      <c r="M472">
        <v>208</v>
      </c>
      <c r="N472">
        <v>165</v>
      </c>
      <c r="O472">
        <v>340</v>
      </c>
      <c r="P472">
        <v>363</v>
      </c>
      <c r="Q472">
        <v>371</v>
      </c>
      <c r="R472">
        <v>275</v>
      </c>
      <c r="S472">
        <v>299</v>
      </c>
      <c r="T472">
        <v>365</v>
      </c>
      <c r="U472">
        <v>278</v>
      </c>
      <c r="V472">
        <v>288</v>
      </c>
      <c r="W472">
        <v>437</v>
      </c>
      <c r="X472" s="3">
        <v>248.50205247709576</v>
      </c>
      <c r="Y472" s="3">
        <v>195.23205302200347</v>
      </c>
      <c r="Z472" s="3">
        <v>170.5344121353979</v>
      </c>
      <c r="AA472" s="3">
        <v>325.18563875281859</v>
      </c>
      <c r="AB472" s="3">
        <v>340.0169500514009</v>
      </c>
      <c r="AC472" s="3">
        <v>393.32315233785823</v>
      </c>
      <c r="AD472" s="3">
        <v>293.31280929287675</v>
      </c>
      <c r="AE472" s="3">
        <v>274.26011222788594</v>
      </c>
      <c r="AF472" s="3">
        <v>385.92861638116284</v>
      </c>
      <c r="AG472" s="3">
        <v>253.55934335409515</v>
      </c>
      <c r="AH472" s="3">
        <v>302.0102301790281</v>
      </c>
      <c r="AI472" s="3">
        <v>464.17739134993769</v>
      </c>
      <c r="AJ472" s="2">
        <v>0.58030569664913678</v>
      </c>
      <c r="AK472" s="2">
        <v>0.93503738744764775</v>
      </c>
      <c r="AL472">
        <v>7.2516904729686749E-2</v>
      </c>
      <c r="AM472">
        <v>0.58450141266974232</v>
      </c>
    </row>
    <row r="473" spans="1:39" x14ac:dyDescent="0.25">
      <c r="A473">
        <v>76</v>
      </c>
      <c r="B473" t="s">
        <v>1618</v>
      </c>
      <c r="C473" t="s">
        <v>1467</v>
      </c>
      <c r="E473" t="s">
        <v>206</v>
      </c>
      <c r="F473" s="5" t="s">
        <v>921</v>
      </c>
      <c r="G473" t="s">
        <v>17</v>
      </c>
      <c r="H473">
        <v>19839</v>
      </c>
      <c r="I473">
        <v>320.02999999999997</v>
      </c>
      <c r="J473">
        <v>34</v>
      </c>
      <c r="K473">
        <v>34</v>
      </c>
      <c r="L473">
        <v>36</v>
      </c>
      <c r="M473">
        <v>42</v>
      </c>
      <c r="N473">
        <v>36</v>
      </c>
      <c r="O473">
        <v>55</v>
      </c>
      <c r="P473">
        <v>63</v>
      </c>
      <c r="Q473">
        <v>70</v>
      </c>
      <c r="R473">
        <v>50</v>
      </c>
      <c r="S473">
        <v>71</v>
      </c>
      <c r="T473">
        <v>68</v>
      </c>
      <c r="U473">
        <v>54</v>
      </c>
      <c r="V473">
        <v>40</v>
      </c>
      <c r="W473">
        <v>66</v>
      </c>
      <c r="X473" s="3">
        <v>38.068399528406161</v>
      </c>
      <c r="Y473" s="3">
        <v>39.421856860212237</v>
      </c>
      <c r="Z473" s="3">
        <v>37.207508102268633</v>
      </c>
      <c r="AA473" s="3">
        <v>52.603559210014772</v>
      </c>
      <c r="AB473" s="3">
        <v>59.011206207267925</v>
      </c>
      <c r="AC473" s="3">
        <v>74.211915535444945</v>
      </c>
      <c r="AD473" s="3">
        <v>53.329601689613952</v>
      </c>
      <c r="AE473" s="3">
        <v>65.125310930367576</v>
      </c>
      <c r="AF473" s="3">
        <v>71.899029901148154</v>
      </c>
      <c r="AG473" s="3">
        <v>49.252534320579635</v>
      </c>
      <c r="AH473" s="3">
        <v>41.945865302642794</v>
      </c>
      <c r="AI473" s="3">
        <v>70.104594574590124</v>
      </c>
      <c r="AJ473" s="2">
        <v>0.61722979661927524</v>
      </c>
      <c r="AK473" s="2">
        <v>1.1801017300874823</v>
      </c>
      <c r="AL473">
        <v>7.3432048115015136E-2</v>
      </c>
      <c r="AM473">
        <v>0.28940567423079222</v>
      </c>
    </row>
    <row r="474" spans="1:39" x14ac:dyDescent="0.25">
      <c r="A474">
        <v>922</v>
      </c>
      <c r="B474" t="s">
        <v>2232</v>
      </c>
      <c r="C474" t="s">
        <v>2233</v>
      </c>
      <c r="E474" t="s">
        <v>495</v>
      </c>
      <c r="F474" s="5" t="s">
        <v>1162</v>
      </c>
      <c r="G474" t="s">
        <v>51</v>
      </c>
      <c r="H474">
        <v>48549</v>
      </c>
      <c r="I474">
        <v>208.92</v>
      </c>
      <c r="J474">
        <v>13</v>
      </c>
      <c r="K474">
        <v>13</v>
      </c>
      <c r="L474">
        <v>3</v>
      </c>
      <c r="M474">
        <v>7</v>
      </c>
      <c r="N474">
        <v>1</v>
      </c>
      <c r="O474">
        <v>8</v>
      </c>
      <c r="P474">
        <v>14</v>
      </c>
      <c r="Q474">
        <v>3</v>
      </c>
      <c r="R474">
        <v>4</v>
      </c>
      <c r="S474">
        <v>7</v>
      </c>
      <c r="T474">
        <v>8</v>
      </c>
      <c r="U474">
        <v>5</v>
      </c>
      <c r="V474">
        <v>7</v>
      </c>
      <c r="W474">
        <v>4</v>
      </c>
      <c r="X474" s="3">
        <v>3.1723666273671802</v>
      </c>
      <c r="Y474" s="3">
        <v>6.5703094767020396</v>
      </c>
      <c r="Z474" s="3">
        <v>1.0335418917296841</v>
      </c>
      <c r="AA474" s="3">
        <v>7.6514267941839673</v>
      </c>
      <c r="AB474" s="3">
        <v>13.113601379392872</v>
      </c>
      <c r="AC474" s="3">
        <v>3.1805106658047833</v>
      </c>
      <c r="AD474" s="3">
        <v>4.2663681351691158</v>
      </c>
      <c r="AE474" s="3">
        <v>6.420805302993986</v>
      </c>
      <c r="AF474" s="3">
        <v>8.458709400135076</v>
      </c>
      <c r="AG474" s="3">
        <v>4.5604198444981145</v>
      </c>
      <c r="AH474" s="3">
        <v>7.3405264279624891</v>
      </c>
      <c r="AI474" s="3">
        <v>4.2487633075509166</v>
      </c>
      <c r="AJ474" s="2">
        <v>0.45003029867408878</v>
      </c>
      <c r="AK474" s="2">
        <v>1.1855249002121386</v>
      </c>
      <c r="AL474">
        <v>7.4459326369557766E-2</v>
      </c>
      <c r="AM474">
        <v>0.59950505770831952</v>
      </c>
    </row>
    <row r="475" spans="1:39" x14ac:dyDescent="0.25">
      <c r="A475">
        <v>1098</v>
      </c>
      <c r="B475" t="s">
        <v>2465</v>
      </c>
      <c r="C475" t="s">
        <v>2466</v>
      </c>
      <c r="E475" t="s">
        <v>175</v>
      </c>
      <c r="F475" s="5" t="s">
        <v>896</v>
      </c>
      <c r="G475" t="s">
        <v>51</v>
      </c>
      <c r="H475">
        <v>499887</v>
      </c>
      <c r="I475">
        <v>336.11</v>
      </c>
      <c r="J475">
        <v>73</v>
      </c>
      <c r="K475">
        <v>70</v>
      </c>
      <c r="L475">
        <v>24</v>
      </c>
      <c r="M475">
        <v>13</v>
      </c>
      <c r="N475">
        <v>9</v>
      </c>
      <c r="O475">
        <v>41</v>
      </c>
      <c r="P475">
        <v>32</v>
      </c>
      <c r="Q475">
        <v>14</v>
      </c>
      <c r="R475">
        <v>44</v>
      </c>
      <c r="S475">
        <v>36</v>
      </c>
      <c r="T475">
        <v>13</v>
      </c>
      <c r="U475">
        <v>63</v>
      </c>
      <c r="V475">
        <v>26</v>
      </c>
      <c r="W475">
        <v>10</v>
      </c>
      <c r="X475" s="3">
        <v>25.378933018937442</v>
      </c>
      <c r="Y475" s="3">
        <v>12.202003313875217</v>
      </c>
      <c r="Z475" s="3">
        <v>9.3018770255671583</v>
      </c>
      <c r="AA475" s="3">
        <v>39.213562320192828</v>
      </c>
      <c r="AB475" s="3">
        <v>29.973946010040851</v>
      </c>
      <c r="AC475" s="3">
        <v>14.842383107088988</v>
      </c>
      <c r="AD475" s="3">
        <v>46.930049486860277</v>
      </c>
      <c r="AE475" s="3">
        <v>33.021284415397645</v>
      </c>
      <c r="AF475" s="3">
        <v>13.7454027752195</v>
      </c>
      <c r="AG475" s="3">
        <v>57.461290040676239</v>
      </c>
      <c r="AH475" s="3">
        <v>27.264812446717816</v>
      </c>
      <c r="AI475" s="3">
        <v>10.621908268877291</v>
      </c>
      <c r="AJ475" s="2">
        <v>0.55793019075062578</v>
      </c>
      <c r="AK475" s="2">
        <v>0.98268160955119532</v>
      </c>
      <c r="AL475">
        <v>7.5304642829835844E-2</v>
      </c>
      <c r="AM475">
        <v>0.92312589637712039</v>
      </c>
    </row>
    <row r="476" spans="1:39" x14ac:dyDescent="0.25">
      <c r="A476">
        <v>1019</v>
      </c>
      <c r="B476" t="s">
        <v>2350</v>
      </c>
      <c r="C476" t="s">
        <v>2351</v>
      </c>
      <c r="E476" t="s">
        <v>292</v>
      </c>
      <c r="F476" s="5" t="s">
        <v>988</v>
      </c>
      <c r="G476" t="s">
        <v>29</v>
      </c>
      <c r="H476">
        <v>80220</v>
      </c>
      <c r="I476">
        <v>288.13</v>
      </c>
      <c r="J476">
        <v>33</v>
      </c>
      <c r="K476">
        <v>33</v>
      </c>
      <c r="L476">
        <v>6</v>
      </c>
      <c r="M476">
        <v>4</v>
      </c>
      <c r="N476">
        <v>11</v>
      </c>
      <c r="O476">
        <v>22</v>
      </c>
      <c r="P476">
        <v>16</v>
      </c>
      <c r="Q476">
        <v>15</v>
      </c>
      <c r="R476">
        <v>22</v>
      </c>
      <c r="S476">
        <v>15</v>
      </c>
      <c r="T476">
        <v>14</v>
      </c>
      <c r="U476">
        <v>32</v>
      </c>
      <c r="V476">
        <v>15</v>
      </c>
      <c r="W476">
        <v>10</v>
      </c>
      <c r="X476" s="3">
        <v>6.3447332547343605</v>
      </c>
      <c r="Y476" s="3">
        <v>3.7544625581154509</v>
      </c>
      <c r="Z476" s="3">
        <v>11.368960809026527</v>
      </c>
      <c r="AA476" s="3">
        <v>21.04142368400591</v>
      </c>
      <c r="AB476" s="3">
        <v>14.986973005020426</v>
      </c>
      <c r="AC476" s="3">
        <v>15.902553329023917</v>
      </c>
      <c r="AD476" s="3">
        <v>23.465024743430138</v>
      </c>
      <c r="AE476" s="3">
        <v>13.758868506415684</v>
      </c>
      <c r="AF476" s="3">
        <v>14.802741450236384</v>
      </c>
      <c r="AG476" s="3">
        <v>29.186687004787931</v>
      </c>
      <c r="AH476" s="3">
        <v>15.729699488491047</v>
      </c>
      <c r="AI476" s="3">
        <v>10.621908268877291</v>
      </c>
      <c r="AJ476" s="2">
        <v>0.41339811065298054</v>
      </c>
      <c r="AK476" s="2">
        <v>0.93677047383048384</v>
      </c>
      <c r="AL476">
        <v>7.6523042924472318E-2</v>
      </c>
      <c r="AM476">
        <v>0.72435548449451004</v>
      </c>
    </row>
    <row r="477" spans="1:39" x14ac:dyDescent="0.25">
      <c r="A477">
        <v>1256</v>
      </c>
      <c r="B477" t="s">
        <v>1557</v>
      </c>
      <c r="C477" t="s">
        <v>1558</v>
      </c>
      <c r="E477" t="s">
        <v>137</v>
      </c>
      <c r="F477" s="5" t="s">
        <v>866</v>
      </c>
      <c r="G477" t="s">
        <v>29</v>
      </c>
      <c r="H477">
        <v>96349</v>
      </c>
      <c r="I477">
        <v>364.69</v>
      </c>
      <c r="J477">
        <v>69</v>
      </c>
      <c r="K477">
        <v>69</v>
      </c>
      <c r="L477">
        <v>40</v>
      </c>
      <c r="M477">
        <v>34</v>
      </c>
      <c r="N477">
        <v>44</v>
      </c>
      <c r="O477">
        <v>81</v>
      </c>
      <c r="P477">
        <v>65</v>
      </c>
      <c r="Q477">
        <v>53</v>
      </c>
      <c r="R477">
        <v>66</v>
      </c>
      <c r="S477">
        <v>82</v>
      </c>
      <c r="T477">
        <v>44</v>
      </c>
      <c r="U477">
        <v>83</v>
      </c>
      <c r="V477">
        <v>66</v>
      </c>
      <c r="W477">
        <v>43</v>
      </c>
      <c r="X477" s="3">
        <v>42.298221698229064</v>
      </c>
      <c r="Y477" s="3">
        <v>31.912931743981336</v>
      </c>
      <c r="Z477" s="3">
        <v>45.475843236106108</v>
      </c>
      <c r="AA477" s="3">
        <v>77.470696291112674</v>
      </c>
      <c r="AB477" s="3">
        <v>60.884577832895474</v>
      </c>
      <c r="AC477" s="3">
        <v>56.189021762551171</v>
      </c>
      <c r="AD477" s="3">
        <v>70.395074230290419</v>
      </c>
      <c r="AE477" s="3">
        <v>75.215147835072401</v>
      </c>
      <c r="AF477" s="3">
        <v>46.522901700742921</v>
      </c>
      <c r="AG477" s="3">
        <v>75.702969418668701</v>
      </c>
      <c r="AH477" s="3">
        <v>69.210677749360613</v>
      </c>
      <c r="AI477" s="3">
        <v>45.674205556172353</v>
      </c>
      <c r="AJ477" s="2">
        <v>0.61521719839119415</v>
      </c>
      <c r="AK477" s="2">
        <v>1.008107919890048</v>
      </c>
      <c r="AL477">
        <v>7.6728560304920479E-2</v>
      </c>
      <c r="AM477">
        <v>0.88929629419121103</v>
      </c>
    </row>
    <row r="478" spans="1:39" x14ac:dyDescent="0.25">
      <c r="A478">
        <v>32</v>
      </c>
      <c r="B478" t="s">
        <v>1797</v>
      </c>
      <c r="C478" t="s">
        <v>1798</v>
      </c>
      <c r="E478" t="s">
        <v>299</v>
      </c>
      <c r="F478" s="5" t="s">
        <v>810</v>
      </c>
      <c r="G478" t="s">
        <v>29</v>
      </c>
      <c r="H478">
        <v>10486</v>
      </c>
      <c r="I478">
        <v>285.27</v>
      </c>
      <c r="J478">
        <v>21</v>
      </c>
      <c r="K478">
        <v>2</v>
      </c>
      <c r="L478">
        <v>54</v>
      </c>
      <c r="M478">
        <v>61</v>
      </c>
      <c r="N478">
        <v>80</v>
      </c>
      <c r="O478">
        <v>75</v>
      </c>
      <c r="P478">
        <v>109</v>
      </c>
      <c r="Q478">
        <v>123</v>
      </c>
      <c r="R478">
        <v>99</v>
      </c>
      <c r="S478">
        <v>102</v>
      </c>
      <c r="T478">
        <v>121</v>
      </c>
      <c r="U478">
        <v>79</v>
      </c>
      <c r="V478">
        <v>103</v>
      </c>
      <c r="W478">
        <v>116</v>
      </c>
      <c r="X478" s="3">
        <v>57.102599292609241</v>
      </c>
      <c r="Y478" s="3">
        <v>57.255554011260628</v>
      </c>
      <c r="Z478" s="3">
        <v>82.683351338374734</v>
      </c>
      <c r="AA478" s="3">
        <v>71.732126195474692</v>
      </c>
      <c r="AB478" s="3">
        <v>102.09875359670164</v>
      </c>
      <c r="AC478" s="3">
        <v>130.40093729799611</v>
      </c>
      <c r="AD478" s="3">
        <v>105.59261134543563</v>
      </c>
      <c r="AE478" s="3">
        <v>93.560305843626651</v>
      </c>
      <c r="AF478" s="3">
        <v>127.93797967704303</v>
      </c>
      <c r="AG478" s="3">
        <v>72.05463354307021</v>
      </c>
      <c r="AH478" s="3">
        <v>108.01060315430519</v>
      </c>
      <c r="AI478" s="3">
        <v>123.2141359189766</v>
      </c>
      <c r="AJ478" s="2">
        <v>0.64766896022529652</v>
      </c>
      <c r="AK478" s="2">
        <v>1.0785134974539627</v>
      </c>
      <c r="AL478">
        <v>7.7647746600082446E-2</v>
      </c>
      <c r="AM478">
        <v>0.62665593112087303</v>
      </c>
    </row>
    <row r="479" spans="1:39" x14ac:dyDescent="0.25">
      <c r="A479">
        <v>486</v>
      </c>
      <c r="B479" t="s">
        <v>2067</v>
      </c>
      <c r="C479" t="s">
        <v>2068</v>
      </c>
      <c r="E479" t="s">
        <v>415</v>
      </c>
      <c r="F479" s="5" t="s">
        <v>1094</v>
      </c>
      <c r="G479" t="s">
        <v>17</v>
      </c>
      <c r="H479">
        <v>24116</v>
      </c>
      <c r="I479">
        <v>241.64</v>
      </c>
      <c r="J479">
        <v>17</v>
      </c>
      <c r="K479">
        <v>17</v>
      </c>
      <c r="L479">
        <v>9</v>
      </c>
      <c r="M479">
        <v>11</v>
      </c>
      <c r="N479">
        <v>6</v>
      </c>
      <c r="O479">
        <v>18</v>
      </c>
      <c r="P479">
        <v>18</v>
      </c>
      <c r="Q479">
        <v>8</v>
      </c>
      <c r="R479">
        <v>17</v>
      </c>
      <c r="S479">
        <v>17</v>
      </c>
      <c r="T479">
        <v>12</v>
      </c>
      <c r="U479">
        <v>16</v>
      </c>
      <c r="V479">
        <v>16</v>
      </c>
      <c r="W479">
        <v>16</v>
      </c>
      <c r="X479" s="3">
        <v>9.5170998821015402</v>
      </c>
      <c r="Y479" s="3">
        <v>10.324772034817491</v>
      </c>
      <c r="Z479" s="3">
        <v>6.2012513503781053</v>
      </c>
      <c r="AA479" s="3">
        <v>17.215710286913925</v>
      </c>
      <c r="AB479" s="3">
        <v>16.86034463064798</v>
      </c>
      <c r="AC479" s="3">
        <v>8.4813617754794226</v>
      </c>
      <c r="AD479" s="3">
        <v>18.132064574468743</v>
      </c>
      <c r="AE479" s="3">
        <v>15.593384307271108</v>
      </c>
      <c r="AF479" s="3">
        <v>12.688064100202615</v>
      </c>
      <c r="AG479" s="3">
        <v>14.593343502393965</v>
      </c>
      <c r="AH479" s="3">
        <v>16.778346121057115</v>
      </c>
      <c r="AI479" s="3">
        <v>16.995053230203666</v>
      </c>
      <c r="AJ479" s="2">
        <v>0.61195263460518068</v>
      </c>
      <c r="AK479" s="2">
        <v>0.95961626199179362</v>
      </c>
      <c r="AL479">
        <v>7.9041560939515643E-2</v>
      </c>
      <c r="AM479">
        <v>0.80211819214529756</v>
      </c>
    </row>
    <row r="480" spans="1:39" x14ac:dyDescent="0.25">
      <c r="A480">
        <v>516</v>
      </c>
      <c r="B480" t="s">
        <v>2107</v>
      </c>
      <c r="C480" t="s">
        <v>2108</v>
      </c>
      <c r="E480" t="s">
        <v>497</v>
      </c>
      <c r="F480" s="5" t="s">
        <v>1164</v>
      </c>
      <c r="G480" t="s">
        <v>51</v>
      </c>
      <c r="H480">
        <v>42140</v>
      </c>
      <c r="I480">
        <v>207.6</v>
      </c>
      <c r="J480">
        <v>12</v>
      </c>
      <c r="K480">
        <v>12</v>
      </c>
      <c r="L480">
        <v>0</v>
      </c>
      <c r="M480">
        <v>0</v>
      </c>
      <c r="N480">
        <v>1</v>
      </c>
      <c r="O480">
        <v>5</v>
      </c>
      <c r="P480">
        <v>11</v>
      </c>
      <c r="Q480">
        <v>5</v>
      </c>
      <c r="R480">
        <v>1</v>
      </c>
      <c r="S480">
        <v>8</v>
      </c>
      <c r="T480">
        <v>10</v>
      </c>
      <c r="U480">
        <v>2</v>
      </c>
      <c r="V480">
        <v>10</v>
      </c>
      <c r="W480">
        <v>8</v>
      </c>
      <c r="X480" s="3">
        <v>0</v>
      </c>
      <c r="Y480" s="3">
        <v>0</v>
      </c>
      <c r="Z480" s="3">
        <v>1.0335418917296841</v>
      </c>
      <c r="AA480" s="3">
        <v>4.7821417463649798</v>
      </c>
      <c r="AB480" s="3">
        <v>10.303543940951542</v>
      </c>
      <c r="AC480" s="3">
        <v>5.3008511096746389</v>
      </c>
      <c r="AD480" s="3">
        <v>1.066592033792279</v>
      </c>
      <c r="AE480" s="3">
        <v>7.3380632034216982</v>
      </c>
      <c r="AF480" s="3">
        <v>10.573386750168845</v>
      </c>
      <c r="AG480" s="3">
        <v>1.8241679377992457</v>
      </c>
      <c r="AH480" s="3">
        <v>10.486466325660698</v>
      </c>
      <c r="AI480" s="3">
        <v>8.4975266151018332</v>
      </c>
      <c r="AJ480" s="2">
        <v>5.0697276443845238E-2</v>
      </c>
      <c r="AK480" s="2">
        <v>0.91204802279933883</v>
      </c>
      <c r="AL480">
        <v>7.9185904921630246E-2</v>
      </c>
      <c r="AM480">
        <v>0.72530358541440032</v>
      </c>
    </row>
    <row r="481" spans="1:39" x14ac:dyDescent="0.25">
      <c r="A481">
        <v>728</v>
      </c>
      <c r="B481" t="s">
        <v>2358</v>
      </c>
      <c r="C481" t="s">
        <v>2359</v>
      </c>
      <c r="E481" t="s">
        <v>389</v>
      </c>
      <c r="F481" s="5"/>
      <c r="G481" t="s">
        <v>208</v>
      </c>
      <c r="H481">
        <v>15379</v>
      </c>
      <c r="I481">
        <v>251.97</v>
      </c>
      <c r="J481">
        <v>16</v>
      </c>
      <c r="K481">
        <v>16</v>
      </c>
      <c r="L481">
        <v>19</v>
      </c>
      <c r="M481">
        <v>18</v>
      </c>
      <c r="N481">
        <v>18</v>
      </c>
      <c r="O481">
        <v>49</v>
      </c>
      <c r="P481">
        <v>43</v>
      </c>
      <c r="Q481">
        <v>25</v>
      </c>
      <c r="R481">
        <v>36</v>
      </c>
      <c r="S481">
        <v>42</v>
      </c>
      <c r="T481">
        <v>22</v>
      </c>
      <c r="U481">
        <v>42</v>
      </c>
      <c r="V481">
        <v>26</v>
      </c>
      <c r="W481">
        <v>20</v>
      </c>
      <c r="X481" s="3">
        <v>20.091655306658808</v>
      </c>
      <c r="Y481" s="3">
        <v>16.895081511519528</v>
      </c>
      <c r="Z481" s="3">
        <v>18.603754051134317</v>
      </c>
      <c r="AA481" s="3">
        <v>46.864989114376797</v>
      </c>
      <c r="AB481" s="3">
        <v>40.27748995099239</v>
      </c>
      <c r="AC481" s="3">
        <v>26.504255548373195</v>
      </c>
      <c r="AD481" s="3">
        <v>38.397313216522043</v>
      </c>
      <c r="AE481" s="3">
        <v>38.524831817963914</v>
      </c>
      <c r="AF481" s="3">
        <v>23.26145085037146</v>
      </c>
      <c r="AG481" s="3">
        <v>38.307526693784162</v>
      </c>
      <c r="AH481" s="3">
        <v>27.264812446717816</v>
      </c>
      <c r="AI481" s="3">
        <v>21.243816537754583</v>
      </c>
      <c r="AJ481" s="2">
        <v>0.48915167741731624</v>
      </c>
      <c r="AK481" s="2">
        <v>1.153974108876014</v>
      </c>
      <c r="AL481">
        <v>7.9503684633329907E-2</v>
      </c>
      <c r="AM481">
        <v>0.32535914318357773</v>
      </c>
    </row>
    <row r="482" spans="1:39" x14ac:dyDescent="0.25">
      <c r="A482">
        <v>298</v>
      </c>
      <c r="B482" t="s">
        <v>1648</v>
      </c>
      <c r="C482" t="s">
        <v>1649</v>
      </c>
      <c r="E482" t="s">
        <v>77</v>
      </c>
      <c r="F482" s="5" t="s">
        <v>821</v>
      </c>
      <c r="G482" t="s">
        <v>47</v>
      </c>
      <c r="H482">
        <v>113521</v>
      </c>
      <c r="I482">
        <v>410.06</v>
      </c>
      <c r="J482">
        <v>94</v>
      </c>
      <c r="K482">
        <v>94</v>
      </c>
      <c r="L482">
        <v>56</v>
      </c>
      <c r="M482">
        <v>56</v>
      </c>
      <c r="N482">
        <v>75</v>
      </c>
      <c r="O482">
        <v>109</v>
      </c>
      <c r="P482">
        <v>103</v>
      </c>
      <c r="Q482">
        <v>86</v>
      </c>
      <c r="R482">
        <v>83</v>
      </c>
      <c r="S482">
        <v>105</v>
      </c>
      <c r="T482">
        <v>96</v>
      </c>
      <c r="U482">
        <v>107</v>
      </c>
      <c r="V482">
        <v>119</v>
      </c>
      <c r="W482">
        <v>119</v>
      </c>
      <c r="X482" s="3">
        <v>59.217510377520696</v>
      </c>
      <c r="Y482" s="3">
        <v>52.562475813616317</v>
      </c>
      <c r="Z482" s="3">
        <v>77.515641879726317</v>
      </c>
      <c r="AA482" s="3">
        <v>104.25069007075655</v>
      </c>
      <c r="AB482" s="3">
        <v>96.478638719818989</v>
      </c>
      <c r="AC482" s="3">
        <v>91.174639086403786</v>
      </c>
      <c r="AD482" s="3">
        <v>88.527138804759161</v>
      </c>
      <c r="AE482" s="3">
        <v>96.312079544909793</v>
      </c>
      <c r="AF482" s="3">
        <v>101.50451280162092</v>
      </c>
      <c r="AG482" s="3">
        <v>97.592984672259647</v>
      </c>
      <c r="AH482" s="3">
        <v>124.78894927536231</v>
      </c>
      <c r="AI482" s="3">
        <v>126.40070839963978</v>
      </c>
      <c r="AJ482" s="2">
        <v>0.64848597108018935</v>
      </c>
      <c r="AK482" s="2">
        <v>0.820980451390109</v>
      </c>
      <c r="AL482">
        <v>7.9646053597258626E-2</v>
      </c>
      <c r="AM482">
        <v>7.3205342135440499E-2</v>
      </c>
    </row>
    <row r="483" spans="1:39" x14ac:dyDescent="0.25">
      <c r="A483">
        <v>754</v>
      </c>
      <c r="B483" t="s">
        <v>2190</v>
      </c>
      <c r="C483" t="s">
        <v>2191</v>
      </c>
      <c r="E483" t="s">
        <v>671</v>
      </c>
      <c r="F483" s="5" t="s">
        <v>1320</v>
      </c>
      <c r="G483" t="s">
        <v>29</v>
      </c>
      <c r="H483">
        <v>13806</v>
      </c>
      <c r="I483">
        <v>132.31</v>
      </c>
      <c r="J483">
        <v>5</v>
      </c>
      <c r="K483">
        <v>5</v>
      </c>
      <c r="L483">
        <v>0</v>
      </c>
      <c r="M483">
        <v>0</v>
      </c>
      <c r="N483">
        <v>1</v>
      </c>
      <c r="O483">
        <v>3</v>
      </c>
      <c r="P483">
        <v>1</v>
      </c>
      <c r="Q483">
        <v>4</v>
      </c>
      <c r="R483">
        <v>0</v>
      </c>
      <c r="S483">
        <v>2</v>
      </c>
      <c r="T483">
        <v>4</v>
      </c>
      <c r="U483">
        <v>2</v>
      </c>
      <c r="V483">
        <v>1</v>
      </c>
      <c r="W483">
        <v>3</v>
      </c>
      <c r="X483" s="3">
        <v>0</v>
      </c>
      <c r="Y483" s="3">
        <v>0</v>
      </c>
      <c r="Z483" s="3">
        <v>1.0335418917296841</v>
      </c>
      <c r="AA483" s="3">
        <v>2.8692850478189875</v>
      </c>
      <c r="AB483" s="3">
        <v>0.93668581281377661</v>
      </c>
      <c r="AC483" s="3">
        <v>4.2406808877397113</v>
      </c>
      <c r="AD483" s="3">
        <v>0</v>
      </c>
      <c r="AE483" s="3">
        <v>1.8345158008554245</v>
      </c>
      <c r="AF483" s="3">
        <v>4.229354700067538</v>
      </c>
      <c r="AG483" s="3">
        <v>1.8241679377992457</v>
      </c>
      <c r="AH483" s="3">
        <v>1.0486466325660697</v>
      </c>
      <c r="AI483" s="3">
        <v>3.1865724806631874</v>
      </c>
      <c r="AJ483" s="2">
        <v>0.12844372094750209</v>
      </c>
      <c r="AK483" s="2">
        <v>1.0007399180571732</v>
      </c>
      <c r="AL483">
        <v>8.0620427396394079E-2</v>
      </c>
      <c r="AM483">
        <v>0.99884613070084172</v>
      </c>
    </row>
    <row r="484" spans="1:39" x14ac:dyDescent="0.25">
      <c r="A484">
        <v>931</v>
      </c>
      <c r="B484" t="s">
        <v>2515</v>
      </c>
      <c r="C484" t="s">
        <v>2516</v>
      </c>
      <c r="E484" t="s">
        <v>470</v>
      </c>
      <c r="F484" s="5" t="s">
        <v>1139</v>
      </c>
      <c r="G484" t="s">
        <v>51</v>
      </c>
      <c r="H484">
        <v>58723</v>
      </c>
      <c r="I484">
        <v>218.01</v>
      </c>
      <c r="J484">
        <v>15</v>
      </c>
      <c r="K484">
        <v>15</v>
      </c>
      <c r="L484">
        <v>4</v>
      </c>
      <c r="M484">
        <v>4</v>
      </c>
      <c r="N484">
        <v>3</v>
      </c>
      <c r="O484">
        <v>10</v>
      </c>
      <c r="P484">
        <v>6</v>
      </c>
      <c r="Q484">
        <v>9</v>
      </c>
      <c r="R484">
        <v>10</v>
      </c>
      <c r="S484">
        <v>8</v>
      </c>
      <c r="T484">
        <v>8</v>
      </c>
      <c r="U484">
        <v>10</v>
      </c>
      <c r="V484">
        <v>6</v>
      </c>
      <c r="W484">
        <v>9</v>
      </c>
      <c r="X484" s="3">
        <v>4.2298221698229064</v>
      </c>
      <c r="Y484" s="3">
        <v>3.7544625581154509</v>
      </c>
      <c r="Z484" s="3">
        <v>3.1006256751890526</v>
      </c>
      <c r="AA484" s="3">
        <v>9.5642834927299596</v>
      </c>
      <c r="AB484" s="3">
        <v>5.6201148768826599</v>
      </c>
      <c r="AC484" s="3">
        <v>9.5415319974143493</v>
      </c>
      <c r="AD484" s="3">
        <v>10.66592033792279</v>
      </c>
      <c r="AE484" s="3">
        <v>7.3380632034216982</v>
      </c>
      <c r="AF484" s="3">
        <v>8.458709400135076</v>
      </c>
      <c r="AG484" s="3">
        <v>9.1208396889962291</v>
      </c>
      <c r="AH484" s="3">
        <v>6.2918797953964187</v>
      </c>
      <c r="AI484" s="3">
        <v>9.5597174419895623</v>
      </c>
      <c r="AJ484" s="2">
        <v>0.44831115507425306</v>
      </c>
      <c r="AK484" s="2">
        <v>1.0596760348015122</v>
      </c>
      <c r="AL484">
        <v>8.0880673707873996E-2</v>
      </c>
      <c r="AM484">
        <v>0.6028733303241498</v>
      </c>
    </row>
    <row r="485" spans="1:39" x14ac:dyDescent="0.25">
      <c r="A485">
        <v>887</v>
      </c>
      <c r="B485" t="s">
        <v>1716</v>
      </c>
      <c r="C485" t="s">
        <v>1717</v>
      </c>
      <c r="E485" t="s">
        <v>458</v>
      </c>
      <c r="F485" s="5" t="s">
        <v>1127</v>
      </c>
      <c r="G485" t="s">
        <v>51</v>
      </c>
      <c r="H485">
        <v>53635</v>
      </c>
      <c r="I485">
        <v>224.54</v>
      </c>
      <c r="J485">
        <v>15</v>
      </c>
      <c r="K485">
        <v>15</v>
      </c>
      <c r="L485">
        <v>3</v>
      </c>
      <c r="M485">
        <v>0</v>
      </c>
      <c r="N485">
        <v>1</v>
      </c>
      <c r="O485">
        <v>11</v>
      </c>
      <c r="P485">
        <v>6</v>
      </c>
      <c r="Q485">
        <v>3</v>
      </c>
      <c r="R485">
        <v>8</v>
      </c>
      <c r="S485">
        <v>5</v>
      </c>
      <c r="T485">
        <v>2</v>
      </c>
      <c r="U485">
        <v>10</v>
      </c>
      <c r="V485">
        <v>6</v>
      </c>
      <c r="W485">
        <v>3</v>
      </c>
      <c r="X485" s="3">
        <v>3.1723666273671802</v>
      </c>
      <c r="Y485" s="3">
        <v>0</v>
      </c>
      <c r="Z485" s="3">
        <v>1.0335418917296841</v>
      </c>
      <c r="AA485" s="3">
        <v>10.520711842002955</v>
      </c>
      <c r="AB485" s="3">
        <v>5.6201148768826599</v>
      </c>
      <c r="AC485" s="3">
        <v>3.1805106658047833</v>
      </c>
      <c r="AD485" s="3">
        <v>8.5327362703382317</v>
      </c>
      <c r="AE485" s="3">
        <v>4.5862895021385617</v>
      </c>
      <c r="AF485" s="3">
        <v>2.114677350033769</v>
      </c>
      <c r="AG485" s="3">
        <v>9.1208396889962291</v>
      </c>
      <c r="AH485" s="3">
        <v>6.2918797953964187</v>
      </c>
      <c r="AI485" s="3">
        <v>3.1865724806631874</v>
      </c>
      <c r="AJ485" s="2">
        <v>0.21768205975376687</v>
      </c>
      <c r="AK485" s="2">
        <v>0.81904747509375586</v>
      </c>
      <c r="AL485">
        <v>8.1090792901543307E-2</v>
      </c>
      <c r="AM485">
        <v>7.4058542408568684E-2</v>
      </c>
    </row>
    <row r="486" spans="1:39" x14ac:dyDescent="0.25">
      <c r="A486">
        <v>886</v>
      </c>
      <c r="B486" t="s">
        <v>2272</v>
      </c>
      <c r="C486" t="s">
        <v>2273</v>
      </c>
      <c r="E486" t="s">
        <v>128</v>
      </c>
      <c r="F486" s="5" t="s">
        <v>861</v>
      </c>
      <c r="G486" t="s">
        <v>29</v>
      </c>
      <c r="H486">
        <v>38530</v>
      </c>
      <c r="I486">
        <v>367.26</v>
      </c>
      <c r="J486">
        <v>80</v>
      </c>
      <c r="K486">
        <v>80</v>
      </c>
      <c r="L486">
        <v>103</v>
      </c>
      <c r="M486">
        <v>97</v>
      </c>
      <c r="N486">
        <v>73</v>
      </c>
      <c r="O486">
        <v>147</v>
      </c>
      <c r="P486">
        <v>189</v>
      </c>
      <c r="Q486">
        <v>113</v>
      </c>
      <c r="R486">
        <v>120</v>
      </c>
      <c r="S486">
        <v>154</v>
      </c>
      <c r="T486">
        <v>103</v>
      </c>
      <c r="U486">
        <v>165</v>
      </c>
      <c r="V486">
        <v>140</v>
      </c>
      <c r="W486">
        <v>105</v>
      </c>
      <c r="X486" s="3">
        <v>108.91792087293985</v>
      </c>
      <c r="Y486" s="3">
        <v>91.045717034299685</v>
      </c>
      <c r="Z486" s="3">
        <v>75.44855809626695</v>
      </c>
      <c r="AA486" s="3">
        <v>140.59496734313041</v>
      </c>
      <c r="AB486" s="3">
        <v>177.03361862180378</v>
      </c>
      <c r="AC486" s="3">
        <v>119.79923507864684</v>
      </c>
      <c r="AD486" s="3">
        <v>127.99104405507349</v>
      </c>
      <c r="AE486" s="3">
        <v>141.25771666586769</v>
      </c>
      <c r="AF486" s="3">
        <v>108.9058835267391</v>
      </c>
      <c r="AG486" s="3">
        <v>150.49385486843778</v>
      </c>
      <c r="AH486" s="3">
        <v>146.81052855924978</v>
      </c>
      <c r="AI486" s="3">
        <v>111.53003682321157</v>
      </c>
      <c r="AJ486" s="2">
        <v>0.62961746545167074</v>
      </c>
      <c r="AK486" s="2">
        <v>0.92495794266933096</v>
      </c>
      <c r="AL486">
        <v>8.1190431099382399E-2</v>
      </c>
      <c r="AM486">
        <v>0.24062965522377622</v>
      </c>
    </row>
    <row r="487" spans="1:39" x14ac:dyDescent="0.25">
      <c r="A487">
        <v>61</v>
      </c>
      <c r="B487" t="s">
        <v>1612</v>
      </c>
      <c r="C487" t="s">
        <v>1613</v>
      </c>
      <c r="E487" t="s">
        <v>109</v>
      </c>
      <c r="F487" s="5" t="s">
        <v>840</v>
      </c>
      <c r="G487" t="s">
        <v>29</v>
      </c>
      <c r="H487">
        <v>57878</v>
      </c>
      <c r="I487">
        <v>381.94</v>
      </c>
      <c r="J487">
        <v>69</v>
      </c>
      <c r="K487">
        <v>7</v>
      </c>
      <c r="L487">
        <v>65</v>
      </c>
      <c r="M487">
        <v>59</v>
      </c>
      <c r="N487">
        <v>31</v>
      </c>
      <c r="O487">
        <v>107</v>
      </c>
      <c r="P487">
        <v>111</v>
      </c>
      <c r="Q487">
        <v>44</v>
      </c>
      <c r="R487">
        <v>92</v>
      </c>
      <c r="S487">
        <v>106</v>
      </c>
      <c r="T487">
        <v>45</v>
      </c>
      <c r="U487">
        <v>107</v>
      </c>
      <c r="V487">
        <v>92</v>
      </c>
      <c r="W487">
        <v>45</v>
      </c>
      <c r="X487" s="3">
        <v>68.734610259622229</v>
      </c>
      <c r="Y487" s="3">
        <v>55.378322732202903</v>
      </c>
      <c r="Z487" s="3">
        <v>32.039798643620209</v>
      </c>
      <c r="AA487" s="3">
        <v>102.33783337221055</v>
      </c>
      <c r="AB487" s="3">
        <v>103.9721252223292</v>
      </c>
      <c r="AC487" s="3">
        <v>46.647489765136825</v>
      </c>
      <c r="AD487" s="3">
        <v>98.12646710888967</v>
      </c>
      <c r="AE487" s="3">
        <v>97.229337445337507</v>
      </c>
      <c r="AF487" s="3">
        <v>47.580240375759807</v>
      </c>
      <c r="AG487" s="3">
        <v>97.592984672259647</v>
      </c>
      <c r="AH487" s="3">
        <v>96.475490196078425</v>
      </c>
      <c r="AI487" s="3">
        <v>47.798587209947812</v>
      </c>
      <c r="AJ487" s="2">
        <v>0.61730829690143785</v>
      </c>
      <c r="AK487" s="2">
        <v>1.0044197123928975</v>
      </c>
      <c r="AL487">
        <v>8.1656497585552712E-2</v>
      </c>
      <c r="AM487">
        <v>0.34964169072749529</v>
      </c>
    </row>
    <row r="488" spans="1:39" x14ac:dyDescent="0.25">
      <c r="A488">
        <v>3</v>
      </c>
      <c r="B488" t="s">
        <v>1783</v>
      </c>
      <c r="C488" t="s">
        <v>1784</v>
      </c>
      <c r="E488" t="s">
        <v>356</v>
      </c>
      <c r="F488" s="5" t="s">
        <v>1040</v>
      </c>
      <c r="G488" t="s">
        <v>51</v>
      </c>
      <c r="H488">
        <v>31192</v>
      </c>
      <c r="I488">
        <v>264.10000000000002</v>
      </c>
      <c r="J488">
        <v>24</v>
      </c>
      <c r="K488">
        <v>24</v>
      </c>
      <c r="L488">
        <v>5</v>
      </c>
      <c r="M488">
        <v>9</v>
      </c>
      <c r="N488">
        <v>10</v>
      </c>
      <c r="O488">
        <v>13</v>
      </c>
      <c r="P488">
        <v>18</v>
      </c>
      <c r="Q488">
        <v>12</v>
      </c>
      <c r="R488">
        <v>11</v>
      </c>
      <c r="S488">
        <v>19</v>
      </c>
      <c r="T488">
        <v>15</v>
      </c>
      <c r="U488">
        <v>15</v>
      </c>
      <c r="V488">
        <v>19</v>
      </c>
      <c r="W488">
        <v>16</v>
      </c>
      <c r="X488" s="3">
        <v>5.287277712278633</v>
      </c>
      <c r="Y488" s="3">
        <v>8.4475407557597642</v>
      </c>
      <c r="Z488" s="3">
        <v>10.335418917296842</v>
      </c>
      <c r="AA488" s="3">
        <v>12.433568540548947</v>
      </c>
      <c r="AB488" s="3">
        <v>16.86034463064798</v>
      </c>
      <c r="AC488" s="3">
        <v>12.722042663219133</v>
      </c>
      <c r="AD488" s="3">
        <v>11.732512371715069</v>
      </c>
      <c r="AE488" s="3">
        <v>17.427900108126533</v>
      </c>
      <c r="AF488" s="3">
        <v>15.860080125253269</v>
      </c>
      <c r="AG488" s="3">
        <v>13.681259533494343</v>
      </c>
      <c r="AH488" s="3">
        <v>19.924286018755325</v>
      </c>
      <c r="AI488" s="3">
        <v>16.995053230203666</v>
      </c>
      <c r="AJ488" s="2">
        <v>0.57288325131041895</v>
      </c>
      <c r="AK488" s="2">
        <v>0.88972252677584007</v>
      </c>
      <c r="AL488">
        <v>8.256395394598981E-2</v>
      </c>
      <c r="AM488">
        <v>4.2359900532633603E-2</v>
      </c>
    </row>
    <row r="489" spans="1:39" x14ac:dyDescent="0.25">
      <c r="A489">
        <v>148</v>
      </c>
      <c r="B489" t="s">
        <v>1906</v>
      </c>
      <c r="C489" t="s">
        <v>1907</v>
      </c>
      <c r="E489" t="s">
        <v>642</v>
      </c>
      <c r="F489" s="5" t="s">
        <v>1173</v>
      </c>
      <c r="G489" t="s">
        <v>51</v>
      </c>
      <c r="H489">
        <v>28461</v>
      </c>
      <c r="I489">
        <v>145.91999999999999</v>
      </c>
      <c r="J489">
        <v>5</v>
      </c>
      <c r="K489">
        <v>2</v>
      </c>
      <c r="L489">
        <v>1</v>
      </c>
      <c r="M489">
        <v>1</v>
      </c>
      <c r="N489">
        <v>0</v>
      </c>
      <c r="O489">
        <v>2</v>
      </c>
      <c r="P489">
        <v>2</v>
      </c>
      <c r="Q489">
        <v>2</v>
      </c>
      <c r="R489">
        <v>1</v>
      </c>
      <c r="S489">
        <v>5</v>
      </c>
      <c r="T489">
        <v>0</v>
      </c>
      <c r="U489">
        <v>3</v>
      </c>
      <c r="V489">
        <v>3</v>
      </c>
      <c r="W489">
        <v>1</v>
      </c>
      <c r="X489" s="3">
        <v>1.0574555424557266</v>
      </c>
      <c r="Y489" s="3">
        <v>0.93861563952886273</v>
      </c>
      <c r="Z489" s="3">
        <v>0</v>
      </c>
      <c r="AA489" s="3">
        <v>1.9128566985459918</v>
      </c>
      <c r="AB489" s="3">
        <v>1.8733716256275532</v>
      </c>
      <c r="AC489" s="3">
        <v>2.1203404438698557</v>
      </c>
      <c r="AD489" s="3">
        <v>1.066592033792279</v>
      </c>
      <c r="AE489" s="3">
        <v>4.5862895021385617</v>
      </c>
      <c r="AF489" s="3">
        <v>0</v>
      </c>
      <c r="AG489" s="3">
        <v>2.7362519066988686</v>
      </c>
      <c r="AH489" s="3">
        <v>3.1459398976982094</v>
      </c>
      <c r="AI489" s="3">
        <v>1.0621908268877291</v>
      </c>
      <c r="AJ489" s="2">
        <v>0.33794090281044914</v>
      </c>
      <c r="AK489" s="2">
        <v>0.81402218686284844</v>
      </c>
      <c r="AL489">
        <v>8.5972275762493888E-2</v>
      </c>
      <c r="AM489">
        <v>0.69535205708365178</v>
      </c>
    </row>
    <row r="490" spans="1:39" x14ac:dyDescent="0.25">
      <c r="A490">
        <v>2072</v>
      </c>
      <c r="B490" t="s">
        <v>2858</v>
      </c>
      <c r="C490" t="s">
        <v>2859</v>
      </c>
      <c r="E490" t="s">
        <v>207</v>
      </c>
      <c r="F490" s="5" t="s">
        <v>922</v>
      </c>
      <c r="G490" t="s">
        <v>51</v>
      </c>
      <c r="H490">
        <v>47957</v>
      </c>
      <c r="I490">
        <v>320.02</v>
      </c>
      <c r="J490">
        <v>36</v>
      </c>
      <c r="K490">
        <v>36</v>
      </c>
      <c r="L490">
        <v>7</v>
      </c>
      <c r="M490">
        <v>9</v>
      </c>
      <c r="N490">
        <v>30</v>
      </c>
      <c r="O490">
        <v>39</v>
      </c>
      <c r="P490">
        <v>39</v>
      </c>
      <c r="Q490">
        <v>37</v>
      </c>
      <c r="R490">
        <v>26</v>
      </c>
      <c r="S490">
        <v>39</v>
      </c>
      <c r="T490">
        <v>48</v>
      </c>
      <c r="U490">
        <v>39</v>
      </c>
      <c r="V490">
        <v>40</v>
      </c>
      <c r="W490">
        <v>62</v>
      </c>
      <c r="X490" s="3">
        <v>7.402188797190087</v>
      </c>
      <c r="Y490" s="3">
        <v>8.4475407557597642</v>
      </c>
      <c r="Z490" s="3">
        <v>31.006256751890529</v>
      </c>
      <c r="AA490" s="3">
        <v>37.300705621646841</v>
      </c>
      <c r="AB490" s="3">
        <v>36.530746699737286</v>
      </c>
      <c r="AC490" s="3">
        <v>39.226298211592329</v>
      </c>
      <c r="AD490" s="3">
        <v>27.731392878599255</v>
      </c>
      <c r="AE490" s="3">
        <v>35.77305811668078</v>
      </c>
      <c r="AF490" s="3">
        <v>50.75225640081046</v>
      </c>
      <c r="AG490" s="3">
        <v>35.571274787085294</v>
      </c>
      <c r="AH490" s="3">
        <v>41.945865302642794</v>
      </c>
      <c r="AI490" s="3">
        <v>65.855831267039207</v>
      </c>
      <c r="AJ490" s="2">
        <v>0.41444293809094956</v>
      </c>
      <c r="AK490" s="2">
        <v>0.79691943547557309</v>
      </c>
      <c r="AL490">
        <v>8.6369792491152841E-2</v>
      </c>
      <c r="AM490">
        <v>7.1361766321428877E-2</v>
      </c>
    </row>
    <row r="491" spans="1:39" x14ac:dyDescent="0.25">
      <c r="A491">
        <v>590</v>
      </c>
      <c r="B491" t="s">
        <v>2174</v>
      </c>
      <c r="C491" t="s">
        <v>2175</v>
      </c>
      <c r="E491" t="s">
        <v>523</v>
      </c>
      <c r="F491" s="5" t="s">
        <v>1189</v>
      </c>
      <c r="G491" t="s">
        <v>208</v>
      </c>
      <c r="H491">
        <v>62822</v>
      </c>
      <c r="I491">
        <v>197.41</v>
      </c>
      <c r="J491">
        <v>14</v>
      </c>
      <c r="K491">
        <v>14</v>
      </c>
      <c r="L491">
        <v>0</v>
      </c>
      <c r="M491">
        <v>0</v>
      </c>
      <c r="N491">
        <v>3</v>
      </c>
      <c r="O491">
        <v>10</v>
      </c>
      <c r="P491">
        <v>4</v>
      </c>
      <c r="Q491">
        <v>7</v>
      </c>
      <c r="R491">
        <v>4</v>
      </c>
      <c r="S491">
        <v>4</v>
      </c>
      <c r="T491">
        <v>3</v>
      </c>
      <c r="U491">
        <v>5</v>
      </c>
      <c r="V491">
        <v>2</v>
      </c>
      <c r="W491">
        <v>3</v>
      </c>
      <c r="X491" s="3">
        <v>0</v>
      </c>
      <c r="Y491" s="3">
        <v>0</v>
      </c>
      <c r="Z491" s="3">
        <v>3.1006256751890526</v>
      </c>
      <c r="AA491" s="3">
        <v>9.5642834927299596</v>
      </c>
      <c r="AB491" s="3">
        <v>3.7467432512551064</v>
      </c>
      <c r="AC491" s="3">
        <v>7.4211915535444941</v>
      </c>
      <c r="AD491" s="3">
        <v>4.2663681351691158</v>
      </c>
      <c r="AE491" s="3">
        <v>3.6690316017108491</v>
      </c>
      <c r="AF491" s="3">
        <v>3.1720160250506537</v>
      </c>
      <c r="AG491" s="3">
        <v>4.5604198444981145</v>
      </c>
      <c r="AH491" s="3">
        <v>2.0972932651321394</v>
      </c>
      <c r="AI491" s="3">
        <v>3.1865724806631874</v>
      </c>
      <c r="AJ491" s="2">
        <v>0.149555905243315</v>
      </c>
      <c r="AK491" s="2">
        <v>1.1283110043945328</v>
      </c>
      <c r="AL491">
        <v>8.651057130991413E-2</v>
      </c>
      <c r="AM491">
        <v>0.54394339861449659</v>
      </c>
    </row>
    <row r="492" spans="1:39" x14ac:dyDescent="0.25">
      <c r="A492">
        <v>54</v>
      </c>
      <c r="B492" t="s">
        <v>1600</v>
      </c>
      <c r="C492" t="s">
        <v>1601</v>
      </c>
      <c r="E492" t="s">
        <v>196</v>
      </c>
      <c r="F492" s="5" t="s">
        <v>914</v>
      </c>
      <c r="G492" t="s">
        <v>29</v>
      </c>
      <c r="H492">
        <v>57704</v>
      </c>
      <c r="I492">
        <v>326.52</v>
      </c>
      <c r="J492">
        <v>41</v>
      </c>
      <c r="K492">
        <v>41</v>
      </c>
      <c r="L492">
        <v>8</v>
      </c>
      <c r="M492">
        <v>5</v>
      </c>
      <c r="N492">
        <v>22</v>
      </c>
      <c r="O492">
        <v>21</v>
      </c>
      <c r="P492">
        <v>20</v>
      </c>
      <c r="Q492">
        <v>25</v>
      </c>
      <c r="R492">
        <v>11</v>
      </c>
      <c r="S492">
        <v>28</v>
      </c>
      <c r="T492">
        <v>40</v>
      </c>
      <c r="U492">
        <v>25</v>
      </c>
      <c r="V492">
        <v>27</v>
      </c>
      <c r="W492">
        <v>49</v>
      </c>
      <c r="X492" s="3">
        <v>8.4596443396458127</v>
      </c>
      <c r="Y492" s="3">
        <v>4.6930781976443141</v>
      </c>
      <c r="Z492" s="3">
        <v>22.737921618053054</v>
      </c>
      <c r="AA492" s="3">
        <v>20.084995334732913</v>
      </c>
      <c r="AB492" s="3">
        <v>18.733716256275532</v>
      </c>
      <c r="AC492" s="3">
        <v>26.504255548373195</v>
      </c>
      <c r="AD492" s="3">
        <v>11.732512371715069</v>
      </c>
      <c r="AE492" s="3">
        <v>25.683221211975944</v>
      </c>
      <c r="AF492" s="3">
        <v>42.293547000675382</v>
      </c>
      <c r="AG492" s="3">
        <v>22.802099222490572</v>
      </c>
      <c r="AH492" s="3">
        <v>28.313459079283884</v>
      </c>
      <c r="AI492" s="3">
        <v>52.047350517498728</v>
      </c>
      <c r="AJ492" s="2">
        <v>0.54943377080165712</v>
      </c>
      <c r="AK492" s="2">
        <v>0.77265445009897671</v>
      </c>
      <c r="AL492">
        <v>8.708812725805315E-2</v>
      </c>
      <c r="AM492">
        <v>9.64469961596085E-2</v>
      </c>
    </row>
    <row r="493" spans="1:39" x14ac:dyDescent="0.25">
      <c r="A493">
        <v>237</v>
      </c>
      <c r="B493" t="s">
        <v>1831</v>
      </c>
      <c r="C493" t="s">
        <v>1832</v>
      </c>
      <c r="E493" t="s">
        <v>387</v>
      </c>
      <c r="F493" s="5" t="s">
        <v>1069</v>
      </c>
      <c r="G493" t="s">
        <v>29</v>
      </c>
      <c r="H493">
        <v>24581</v>
      </c>
      <c r="I493">
        <v>253.04</v>
      </c>
      <c r="J493">
        <v>20</v>
      </c>
      <c r="K493">
        <v>19</v>
      </c>
      <c r="L493">
        <v>10</v>
      </c>
      <c r="M493">
        <v>11</v>
      </c>
      <c r="N493">
        <v>5</v>
      </c>
      <c r="O493">
        <v>23</v>
      </c>
      <c r="P493">
        <v>19</v>
      </c>
      <c r="Q493">
        <v>8</v>
      </c>
      <c r="R493">
        <v>20</v>
      </c>
      <c r="S493">
        <v>17</v>
      </c>
      <c r="T493">
        <v>8</v>
      </c>
      <c r="U493">
        <v>23</v>
      </c>
      <c r="V493">
        <v>16</v>
      </c>
      <c r="W493">
        <v>12</v>
      </c>
      <c r="X493" s="3">
        <v>10.574555424557266</v>
      </c>
      <c r="Y493" s="3">
        <v>10.324772034817491</v>
      </c>
      <c r="Z493" s="3">
        <v>5.1677094586484209</v>
      </c>
      <c r="AA493" s="3">
        <v>21.997852033278907</v>
      </c>
      <c r="AB493" s="3">
        <v>17.797030443461754</v>
      </c>
      <c r="AC493" s="3">
        <v>8.4813617754794226</v>
      </c>
      <c r="AD493" s="3">
        <v>21.33184067584558</v>
      </c>
      <c r="AE493" s="3">
        <v>15.593384307271108</v>
      </c>
      <c r="AF493" s="3">
        <v>8.458709400135076</v>
      </c>
      <c r="AG493" s="3">
        <v>20.977931284691326</v>
      </c>
      <c r="AH493" s="3">
        <v>16.778346121057115</v>
      </c>
      <c r="AI493" s="3">
        <v>12.74628992265275</v>
      </c>
      <c r="AJ493" s="2">
        <v>0.53995577580218312</v>
      </c>
      <c r="AK493" s="2">
        <v>0.8986460844284474</v>
      </c>
      <c r="AL493">
        <v>8.7145464730267741E-2</v>
      </c>
      <c r="AM493">
        <v>0.33774091622142599</v>
      </c>
    </row>
    <row r="494" spans="1:39" x14ac:dyDescent="0.25">
      <c r="A494">
        <v>367</v>
      </c>
      <c r="B494" t="s">
        <v>1972</v>
      </c>
      <c r="C494" t="s">
        <v>1973</v>
      </c>
      <c r="E494" t="s">
        <v>241</v>
      </c>
      <c r="F494" s="5" t="s">
        <v>945</v>
      </c>
      <c r="G494" t="s">
        <v>51</v>
      </c>
      <c r="H494">
        <v>53653</v>
      </c>
      <c r="I494">
        <v>305.52</v>
      </c>
      <c r="J494">
        <v>36</v>
      </c>
      <c r="K494">
        <v>2</v>
      </c>
      <c r="L494">
        <v>8</v>
      </c>
      <c r="M494">
        <v>17</v>
      </c>
      <c r="N494">
        <v>23</v>
      </c>
      <c r="O494">
        <v>33</v>
      </c>
      <c r="P494">
        <v>40</v>
      </c>
      <c r="Q494">
        <v>28</v>
      </c>
      <c r="R494">
        <v>24</v>
      </c>
      <c r="S494">
        <v>35</v>
      </c>
      <c r="T494">
        <v>46</v>
      </c>
      <c r="U494">
        <v>33</v>
      </c>
      <c r="V494">
        <v>35</v>
      </c>
      <c r="W494">
        <v>49</v>
      </c>
      <c r="X494" s="3">
        <v>8.4596443396458127</v>
      </c>
      <c r="Y494" s="3">
        <v>15.956465871990668</v>
      </c>
      <c r="Z494" s="3">
        <v>23.771463509782738</v>
      </c>
      <c r="AA494" s="3">
        <v>31.562135526008863</v>
      </c>
      <c r="AB494" s="3">
        <v>37.467432512551063</v>
      </c>
      <c r="AC494" s="3">
        <v>29.684766214177976</v>
      </c>
      <c r="AD494" s="3">
        <v>25.598208811014697</v>
      </c>
      <c r="AE494" s="3">
        <v>32.104026514969931</v>
      </c>
      <c r="AF494" s="3">
        <v>48.637579050776687</v>
      </c>
      <c r="AG494" s="3">
        <v>30.098770973687554</v>
      </c>
      <c r="AH494" s="3">
        <v>36.702632139812444</v>
      </c>
      <c r="AI494" s="3">
        <v>52.047350517498728</v>
      </c>
      <c r="AJ494" s="2">
        <v>0.48815173689005248</v>
      </c>
      <c r="AK494" s="2">
        <v>0.89474909183250562</v>
      </c>
      <c r="AL494">
        <v>9.1668594017389471E-2</v>
      </c>
      <c r="AM494">
        <v>8.2457755209182585E-3</v>
      </c>
    </row>
    <row r="495" spans="1:39" x14ac:dyDescent="0.25">
      <c r="A495">
        <v>1549</v>
      </c>
      <c r="B495" t="s">
        <v>2684</v>
      </c>
      <c r="C495" t="s">
        <v>2685</v>
      </c>
      <c r="E495" t="s">
        <v>141</v>
      </c>
      <c r="F495" s="5" t="s">
        <v>870</v>
      </c>
      <c r="G495" t="s">
        <v>17</v>
      </c>
      <c r="H495">
        <v>29373</v>
      </c>
      <c r="I495">
        <v>356.37</v>
      </c>
      <c r="J495">
        <v>57</v>
      </c>
      <c r="K495">
        <v>57</v>
      </c>
      <c r="L495">
        <v>31</v>
      </c>
      <c r="M495">
        <v>24</v>
      </c>
      <c r="N495">
        <v>73</v>
      </c>
      <c r="O495">
        <v>60</v>
      </c>
      <c r="P495">
        <v>85</v>
      </c>
      <c r="Q495">
        <v>92</v>
      </c>
      <c r="R495">
        <v>55</v>
      </c>
      <c r="S495">
        <v>63</v>
      </c>
      <c r="T495">
        <v>76</v>
      </c>
      <c r="U495">
        <v>75</v>
      </c>
      <c r="V495">
        <v>70</v>
      </c>
      <c r="W495">
        <v>74</v>
      </c>
      <c r="X495" s="3">
        <v>32.781121816127524</v>
      </c>
      <c r="Y495" s="3">
        <v>22.526775348692706</v>
      </c>
      <c r="Z495" s="3">
        <v>75.44855809626695</v>
      </c>
      <c r="AA495" s="3">
        <v>57.38570095637975</v>
      </c>
      <c r="AB495" s="3">
        <v>79.618294089171002</v>
      </c>
      <c r="AC495" s="3">
        <v>97.53566041801335</v>
      </c>
      <c r="AD495" s="3">
        <v>58.662561858575344</v>
      </c>
      <c r="AE495" s="3">
        <v>57.787247726945871</v>
      </c>
      <c r="AF495" s="3">
        <v>80.357739301283232</v>
      </c>
      <c r="AG495" s="3">
        <v>68.406297667471719</v>
      </c>
      <c r="AH495" s="3">
        <v>73.405264279624888</v>
      </c>
      <c r="AI495" s="3">
        <v>78.602121189691957</v>
      </c>
      <c r="AJ495" s="2">
        <v>0.55750254686206058</v>
      </c>
      <c r="AK495" s="2">
        <v>0.89290077678465107</v>
      </c>
      <c r="AL495">
        <v>9.1784909489782573E-2</v>
      </c>
      <c r="AM495">
        <v>0.26296841188527842</v>
      </c>
    </row>
    <row r="496" spans="1:39" x14ac:dyDescent="0.25">
      <c r="A496">
        <v>400</v>
      </c>
      <c r="B496" t="s">
        <v>1984</v>
      </c>
      <c r="C496" t="s">
        <v>1985</v>
      </c>
      <c r="E496" t="s">
        <v>228</v>
      </c>
      <c r="F496" s="5" t="s">
        <v>908</v>
      </c>
      <c r="G496" t="s">
        <v>17</v>
      </c>
      <c r="H496">
        <v>39138</v>
      </c>
      <c r="I496">
        <v>310.83</v>
      </c>
      <c r="J496">
        <v>36</v>
      </c>
      <c r="K496">
        <v>1</v>
      </c>
      <c r="L496">
        <v>10</v>
      </c>
      <c r="M496">
        <v>13</v>
      </c>
      <c r="N496">
        <v>29</v>
      </c>
      <c r="O496">
        <v>34</v>
      </c>
      <c r="P496">
        <v>39</v>
      </c>
      <c r="Q496">
        <v>34</v>
      </c>
      <c r="R496">
        <v>23</v>
      </c>
      <c r="S496">
        <v>31</v>
      </c>
      <c r="T496">
        <v>42</v>
      </c>
      <c r="U496">
        <v>40</v>
      </c>
      <c r="V496">
        <v>47</v>
      </c>
      <c r="W496">
        <v>45</v>
      </c>
      <c r="X496" s="3">
        <v>10.574555424557266</v>
      </c>
      <c r="Y496" s="3">
        <v>12.202003313875217</v>
      </c>
      <c r="Z496" s="3">
        <v>29.972714860160842</v>
      </c>
      <c r="AA496" s="3">
        <v>32.518563875281863</v>
      </c>
      <c r="AB496" s="3">
        <v>36.530746699737286</v>
      </c>
      <c r="AC496" s="3">
        <v>36.045787545787547</v>
      </c>
      <c r="AD496" s="3">
        <v>24.531616777222418</v>
      </c>
      <c r="AE496" s="3">
        <v>28.434994913259079</v>
      </c>
      <c r="AF496" s="3">
        <v>44.408224350709148</v>
      </c>
      <c r="AG496" s="3">
        <v>36.483358755984916</v>
      </c>
      <c r="AH496" s="3">
        <v>49.286391730605281</v>
      </c>
      <c r="AI496" s="3">
        <v>47.798587209947812</v>
      </c>
      <c r="AJ496" s="2">
        <v>0.501919447641203</v>
      </c>
      <c r="AK496" s="2">
        <v>0.72902633753234558</v>
      </c>
      <c r="AL496">
        <v>9.3016482140381052E-2</v>
      </c>
      <c r="AM496">
        <v>0.13906909942682011</v>
      </c>
    </row>
    <row r="497" spans="1:39" x14ac:dyDescent="0.25">
      <c r="A497">
        <v>2062</v>
      </c>
      <c r="B497" t="s">
        <v>2842</v>
      </c>
      <c r="C497" t="s">
        <v>2843</v>
      </c>
      <c r="E497" t="s">
        <v>496</v>
      </c>
      <c r="F497" s="5" t="s">
        <v>1163</v>
      </c>
      <c r="G497" t="s">
        <v>51</v>
      </c>
      <c r="H497">
        <v>86902</v>
      </c>
      <c r="I497">
        <v>208.54</v>
      </c>
      <c r="J497">
        <v>17</v>
      </c>
      <c r="K497">
        <v>17</v>
      </c>
      <c r="L497">
        <v>5</v>
      </c>
      <c r="M497">
        <v>4</v>
      </c>
      <c r="N497">
        <v>3</v>
      </c>
      <c r="O497">
        <v>10</v>
      </c>
      <c r="P497">
        <v>9</v>
      </c>
      <c r="Q497">
        <v>4</v>
      </c>
      <c r="R497">
        <v>6</v>
      </c>
      <c r="S497">
        <v>7</v>
      </c>
      <c r="T497">
        <v>1</v>
      </c>
      <c r="U497">
        <v>10</v>
      </c>
      <c r="V497">
        <v>7</v>
      </c>
      <c r="W497">
        <v>3</v>
      </c>
      <c r="X497" s="3">
        <v>5.287277712278633</v>
      </c>
      <c r="Y497" s="3">
        <v>3.7544625581154509</v>
      </c>
      <c r="Z497" s="3">
        <v>3.1006256751890526</v>
      </c>
      <c r="AA497" s="3">
        <v>9.5642834927299596</v>
      </c>
      <c r="AB497" s="3">
        <v>8.4301723153239898</v>
      </c>
      <c r="AC497" s="3">
        <v>4.2406808877397113</v>
      </c>
      <c r="AD497" s="3">
        <v>6.3995522027536742</v>
      </c>
      <c r="AE497" s="3">
        <v>6.420805302993986</v>
      </c>
      <c r="AF497" s="3">
        <v>1.0573386750168845</v>
      </c>
      <c r="AG497" s="3">
        <v>9.1208396889962291</v>
      </c>
      <c r="AH497" s="3">
        <v>7.3405264279624891</v>
      </c>
      <c r="AI497" s="3">
        <v>3.1865724806631874</v>
      </c>
      <c r="AJ497" s="2">
        <v>0.54608910715085335</v>
      </c>
      <c r="AK497" s="2">
        <v>0.70631817744199576</v>
      </c>
      <c r="AL497">
        <v>9.497089296267236E-2</v>
      </c>
      <c r="AM497">
        <v>6.8282464860467962E-2</v>
      </c>
    </row>
    <row r="498" spans="1:39" x14ac:dyDescent="0.25">
      <c r="A498">
        <v>1208</v>
      </c>
      <c r="B498" t="s">
        <v>2581</v>
      </c>
      <c r="C498" t="s">
        <v>2582</v>
      </c>
      <c r="E498" t="s">
        <v>214</v>
      </c>
      <c r="F498" s="5" t="s">
        <v>928</v>
      </c>
      <c r="G498" t="s">
        <v>47</v>
      </c>
      <c r="H498">
        <v>31260</v>
      </c>
      <c r="I498">
        <v>316.81</v>
      </c>
      <c r="J498">
        <v>43</v>
      </c>
      <c r="K498">
        <v>43</v>
      </c>
      <c r="L498">
        <v>4</v>
      </c>
      <c r="M498">
        <v>5</v>
      </c>
      <c r="N498">
        <v>0</v>
      </c>
      <c r="O498">
        <v>30</v>
      </c>
      <c r="P498">
        <v>27</v>
      </c>
      <c r="Q498">
        <v>53</v>
      </c>
      <c r="R498">
        <v>22</v>
      </c>
      <c r="S498">
        <v>16</v>
      </c>
      <c r="T498">
        <v>48</v>
      </c>
      <c r="U498">
        <v>26</v>
      </c>
      <c r="V498">
        <v>21</v>
      </c>
      <c r="W498">
        <v>66</v>
      </c>
      <c r="X498" s="3">
        <v>4.2298221698229064</v>
      </c>
      <c r="Y498" s="3">
        <v>4.6930781976443141</v>
      </c>
      <c r="Z498" s="3">
        <v>0</v>
      </c>
      <c r="AA498" s="3">
        <v>28.692850478189875</v>
      </c>
      <c r="AB498" s="3">
        <v>25.290516945971966</v>
      </c>
      <c r="AC498" s="3">
        <v>56.189021762551171</v>
      </c>
      <c r="AD498" s="3">
        <v>23.465024743430138</v>
      </c>
      <c r="AE498" s="3">
        <v>14.676126406843396</v>
      </c>
      <c r="AF498" s="3">
        <v>50.75225640081046</v>
      </c>
      <c r="AG498" s="3">
        <v>23.714183191390195</v>
      </c>
      <c r="AH498" s="3">
        <v>22.021579283887466</v>
      </c>
      <c r="AI498" s="3">
        <v>70.104594574590124</v>
      </c>
      <c r="AJ498" s="2">
        <v>8.0990350062621133E-2</v>
      </c>
      <c r="AK498" s="2">
        <v>0.76737857008517785</v>
      </c>
      <c r="AL498">
        <v>9.5831765899967558E-2</v>
      </c>
      <c r="AM498">
        <v>0.24844981635364705</v>
      </c>
    </row>
    <row r="499" spans="1:39" x14ac:dyDescent="0.25">
      <c r="A499">
        <v>723</v>
      </c>
      <c r="B499" t="s">
        <v>2308</v>
      </c>
      <c r="C499" t="s">
        <v>2309</v>
      </c>
      <c r="E499" t="s">
        <v>301</v>
      </c>
      <c r="F499" s="5" t="s">
        <v>995</v>
      </c>
      <c r="G499" t="s">
        <v>29</v>
      </c>
      <c r="H499">
        <v>33278</v>
      </c>
      <c r="I499">
        <v>285.19</v>
      </c>
      <c r="J499">
        <v>23</v>
      </c>
      <c r="K499">
        <v>23</v>
      </c>
      <c r="L499">
        <v>11</v>
      </c>
      <c r="M499">
        <v>8</v>
      </c>
      <c r="N499">
        <v>11</v>
      </c>
      <c r="O499">
        <v>32</v>
      </c>
      <c r="P499">
        <v>27</v>
      </c>
      <c r="Q499">
        <v>15</v>
      </c>
      <c r="R499">
        <v>20</v>
      </c>
      <c r="S499">
        <v>27</v>
      </c>
      <c r="T499">
        <v>17</v>
      </c>
      <c r="U499">
        <v>32</v>
      </c>
      <c r="V499">
        <v>35</v>
      </c>
      <c r="W499">
        <v>30</v>
      </c>
      <c r="X499" s="3">
        <v>11.632010967012993</v>
      </c>
      <c r="Y499" s="3">
        <v>7.5089251162309019</v>
      </c>
      <c r="Z499" s="3">
        <v>11.368960809026527</v>
      </c>
      <c r="AA499" s="3">
        <v>30.605707176735869</v>
      </c>
      <c r="AB499" s="3">
        <v>25.290516945971966</v>
      </c>
      <c r="AC499" s="3">
        <v>15.902553329023917</v>
      </c>
      <c r="AD499" s="3">
        <v>21.33184067584558</v>
      </c>
      <c r="AE499" s="3">
        <v>24.76596331154823</v>
      </c>
      <c r="AF499" s="3">
        <v>17.974757475287038</v>
      </c>
      <c r="AG499" s="3">
        <v>29.186687004787931</v>
      </c>
      <c r="AH499" s="3">
        <v>36.702632139812444</v>
      </c>
      <c r="AI499" s="3">
        <v>31.865724806631878</v>
      </c>
      <c r="AJ499" s="2">
        <v>0.42493616152143182</v>
      </c>
      <c r="AK499" s="2">
        <v>0.65543995350915274</v>
      </c>
      <c r="AL499">
        <v>9.6897118059172227E-2</v>
      </c>
      <c r="AM499">
        <v>2.4177676557048233E-2</v>
      </c>
    </row>
    <row r="500" spans="1:39" x14ac:dyDescent="0.25">
      <c r="A500">
        <v>1492</v>
      </c>
      <c r="B500" t="s">
        <v>2798</v>
      </c>
      <c r="C500" t="s">
        <v>2799</v>
      </c>
      <c r="E500" t="s">
        <v>245</v>
      </c>
      <c r="F500" s="5"/>
      <c r="G500" t="s">
        <v>51</v>
      </c>
      <c r="H500">
        <v>48477</v>
      </c>
      <c r="I500">
        <v>304.42</v>
      </c>
      <c r="J500">
        <v>36</v>
      </c>
      <c r="K500">
        <v>2</v>
      </c>
      <c r="L500">
        <v>8</v>
      </c>
      <c r="M500">
        <v>17</v>
      </c>
      <c r="N500">
        <v>22</v>
      </c>
      <c r="O500">
        <v>35</v>
      </c>
      <c r="P500">
        <v>40</v>
      </c>
      <c r="Q500">
        <v>27</v>
      </c>
      <c r="R500">
        <v>25</v>
      </c>
      <c r="S500">
        <v>35</v>
      </c>
      <c r="T500">
        <v>45</v>
      </c>
      <c r="U500">
        <v>33</v>
      </c>
      <c r="V500">
        <v>36</v>
      </c>
      <c r="W500">
        <v>48</v>
      </c>
      <c r="X500" s="3">
        <v>8.4596443396458127</v>
      </c>
      <c r="Y500" s="3">
        <v>15.956465871990668</v>
      </c>
      <c r="Z500" s="3">
        <v>22.737921618053054</v>
      </c>
      <c r="AA500" s="3">
        <v>33.474992224554853</v>
      </c>
      <c r="AB500" s="3">
        <v>37.467432512551063</v>
      </c>
      <c r="AC500" s="3">
        <v>28.624595992243052</v>
      </c>
      <c r="AD500" s="3">
        <v>26.664800844806976</v>
      </c>
      <c r="AE500" s="3">
        <v>32.104026514969931</v>
      </c>
      <c r="AF500" s="3">
        <v>47.580240375759807</v>
      </c>
      <c r="AG500" s="3">
        <v>30.098770973687554</v>
      </c>
      <c r="AH500" s="3">
        <v>37.751278772378512</v>
      </c>
      <c r="AI500" s="3">
        <v>50.985159690610999</v>
      </c>
      <c r="AJ500" s="2">
        <v>0.47359086858556698</v>
      </c>
      <c r="AK500" s="2">
        <v>0.89492893764121528</v>
      </c>
      <c r="AL500">
        <v>9.7055791871735742E-2</v>
      </c>
      <c r="AM500">
        <v>3.0394505779531726E-2</v>
      </c>
    </row>
    <row r="501" spans="1:39" x14ac:dyDescent="0.25">
      <c r="A501">
        <v>333</v>
      </c>
      <c r="B501" t="s">
        <v>1960</v>
      </c>
      <c r="C501" t="s">
        <v>1961</v>
      </c>
      <c r="E501" t="s">
        <v>604</v>
      </c>
      <c r="F501" s="5" t="s">
        <v>1260</v>
      </c>
      <c r="G501" t="s">
        <v>47</v>
      </c>
      <c r="H501">
        <v>36218</v>
      </c>
      <c r="I501">
        <v>164.11</v>
      </c>
      <c r="J501">
        <v>8</v>
      </c>
      <c r="K501">
        <v>7</v>
      </c>
      <c r="L501">
        <v>3</v>
      </c>
      <c r="M501">
        <v>1</v>
      </c>
      <c r="N501">
        <v>1</v>
      </c>
      <c r="O501">
        <v>5</v>
      </c>
      <c r="P501">
        <v>6</v>
      </c>
      <c r="Q501">
        <v>3</v>
      </c>
      <c r="R501">
        <v>4</v>
      </c>
      <c r="S501">
        <v>6</v>
      </c>
      <c r="T501">
        <v>3</v>
      </c>
      <c r="U501">
        <v>4</v>
      </c>
      <c r="V501">
        <v>4</v>
      </c>
      <c r="W501">
        <v>2</v>
      </c>
      <c r="X501" s="3">
        <v>3.1723666273671802</v>
      </c>
      <c r="Y501" s="3">
        <v>0.93861563952886273</v>
      </c>
      <c r="Z501" s="3">
        <v>1.0335418917296841</v>
      </c>
      <c r="AA501" s="3">
        <v>4.7821417463649798</v>
      </c>
      <c r="AB501" s="3">
        <v>5.6201148768826599</v>
      </c>
      <c r="AC501" s="3">
        <v>3.1805106658047833</v>
      </c>
      <c r="AD501" s="3">
        <v>4.2663681351691158</v>
      </c>
      <c r="AE501" s="3">
        <v>5.5035474025662738</v>
      </c>
      <c r="AF501" s="3">
        <v>3.1720160250506537</v>
      </c>
      <c r="AG501" s="3">
        <v>3.6483358755984914</v>
      </c>
      <c r="AH501" s="3">
        <v>4.1945865302642789</v>
      </c>
      <c r="AI501" s="3">
        <v>2.1243816537754583</v>
      </c>
      <c r="AJ501" s="2">
        <v>0.37875375828401059</v>
      </c>
      <c r="AK501" s="2">
        <v>1.2984385231301734</v>
      </c>
      <c r="AL501">
        <v>9.7149253799761137E-2</v>
      </c>
      <c r="AM501">
        <v>3.8873285008083125E-2</v>
      </c>
    </row>
    <row r="502" spans="1:39" x14ac:dyDescent="0.25">
      <c r="A502">
        <v>738</v>
      </c>
      <c r="B502" t="s">
        <v>1733</v>
      </c>
      <c r="C502" t="s">
        <v>1734</v>
      </c>
      <c r="E502" t="s">
        <v>106</v>
      </c>
      <c r="F502" s="5" t="s">
        <v>842</v>
      </c>
      <c r="G502" t="s">
        <v>32</v>
      </c>
      <c r="H502">
        <v>23770</v>
      </c>
      <c r="I502">
        <v>383.31</v>
      </c>
      <c r="J502">
        <v>54</v>
      </c>
      <c r="K502">
        <v>22</v>
      </c>
      <c r="L502">
        <v>145</v>
      </c>
      <c r="M502">
        <v>94</v>
      </c>
      <c r="N502">
        <v>82</v>
      </c>
      <c r="O502">
        <v>207</v>
      </c>
      <c r="P502">
        <v>232</v>
      </c>
      <c r="Q502">
        <v>253</v>
      </c>
      <c r="R502">
        <v>216</v>
      </c>
      <c r="S502">
        <v>227</v>
      </c>
      <c r="T502">
        <v>215</v>
      </c>
      <c r="U502">
        <v>176</v>
      </c>
      <c r="V502">
        <v>205</v>
      </c>
      <c r="W502">
        <v>276</v>
      </c>
      <c r="X502" s="3">
        <v>153.33105365608037</v>
      </c>
      <c r="Y502" s="3">
        <v>88.229870115713098</v>
      </c>
      <c r="Z502" s="3">
        <v>84.750435121834101</v>
      </c>
      <c r="AA502" s="3">
        <v>197.98066829951014</v>
      </c>
      <c r="AB502" s="3">
        <v>217.31110857279617</v>
      </c>
      <c r="AC502" s="3">
        <v>268.22306614953675</v>
      </c>
      <c r="AD502" s="3">
        <v>230.38387929913227</v>
      </c>
      <c r="AE502" s="3">
        <v>208.21754339709068</v>
      </c>
      <c r="AF502" s="3">
        <v>227.32781512863019</v>
      </c>
      <c r="AG502" s="3">
        <v>160.52677852633363</v>
      </c>
      <c r="AH502" s="3">
        <v>214.97255967604431</v>
      </c>
      <c r="AI502" s="3">
        <v>293.16466822101324</v>
      </c>
      <c r="AJ502" s="2">
        <v>0.47740200849332498</v>
      </c>
      <c r="AK502" s="2">
        <v>0.99591010048055972</v>
      </c>
      <c r="AL502">
        <v>9.8365572845371396E-2</v>
      </c>
      <c r="AM502">
        <v>0.98359216520151138</v>
      </c>
    </row>
    <row r="503" spans="1:39" x14ac:dyDescent="0.25">
      <c r="A503">
        <v>430</v>
      </c>
      <c r="B503" t="s">
        <v>1916</v>
      </c>
      <c r="C503" t="s">
        <v>1917</v>
      </c>
      <c r="E503" t="s">
        <v>384</v>
      </c>
      <c r="F503" s="5" t="s">
        <v>1066</v>
      </c>
      <c r="G503" t="s">
        <v>47</v>
      </c>
      <c r="H503">
        <v>49899</v>
      </c>
      <c r="I503">
        <v>253.45</v>
      </c>
      <c r="J503">
        <v>28</v>
      </c>
      <c r="K503">
        <v>28</v>
      </c>
      <c r="L503">
        <v>13</v>
      </c>
      <c r="M503">
        <v>16</v>
      </c>
      <c r="N503">
        <v>2</v>
      </c>
      <c r="O503">
        <v>22</v>
      </c>
      <c r="P503">
        <v>26</v>
      </c>
      <c r="Q503">
        <v>4</v>
      </c>
      <c r="R503">
        <v>22</v>
      </c>
      <c r="S503">
        <v>27</v>
      </c>
      <c r="T503">
        <v>6</v>
      </c>
      <c r="U503">
        <v>28</v>
      </c>
      <c r="V503">
        <v>15</v>
      </c>
      <c r="W503">
        <v>4</v>
      </c>
      <c r="X503" s="3">
        <v>13.746922051924447</v>
      </c>
      <c r="Y503" s="3">
        <v>15.017850232461804</v>
      </c>
      <c r="Z503" s="3">
        <v>2.0670837834593683</v>
      </c>
      <c r="AA503" s="3">
        <v>21.04142368400591</v>
      </c>
      <c r="AB503" s="3">
        <v>24.353831133158192</v>
      </c>
      <c r="AC503" s="3">
        <v>4.2406808877397113</v>
      </c>
      <c r="AD503" s="3">
        <v>23.465024743430138</v>
      </c>
      <c r="AE503" s="3">
        <v>24.76596331154823</v>
      </c>
      <c r="AF503" s="3">
        <v>6.3440320501013074</v>
      </c>
      <c r="AG503" s="3">
        <v>25.53835112918944</v>
      </c>
      <c r="AH503" s="3">
        <v>15.729699488491047</v>
      </c>
      <c r="AI503" s="3">
        <v>4.2487633075509166</v>
      </c>
      <c r="AJ503" s="2">
        <v>0.62115996465036039</v>
      </c>
      <c r="AK503" s="2">
        <v>1.1990079137509011</v>
      </c>
      <c r="AL503">
        <v>9.87080260144233E-2</v>
      </c>
      <c r="AM503">
        <v>0.44978228717696822</v>
      </c>
    </row>
    <row r="504" spans="1:39" x14ac:dyDescent="0.25">
      <c r="A504">
        <v>901</v>
      </c>
      <c r="B504" t="s">
        <v>1650</v>
      </c>
      <c r="C504" t="s">
        <v>1651</v>
      </c>
      <c r="E504" t="s">
        <v>226</v>
      </c>
      <c r="F504" s="5" t="s">
        <v>842</v>
      </c>
      <c r="G504" t="s">
        <v>17</v>
      </c>
      <c r="H504">
        <v>17789</v>
      </c>
      <c r="I504">
        <v>311.85000000000002</v>
      </c>
      <c r="J504">
        <v>34</v>
      </c>
      <c r="K504">
        <v>2</v>
      </c>
      <c r="L504">
        <v>122</v>
      </c>
      <c r="M504">
        <v>79</v>
      </c>
      <c r="N504">
        <v>59</v>
      </c>
      <c r="O504">
        <v>168</v>
      </c>
      <c r="P504">
        <v>184</v>
      </c>
      <c r="Q504">
        <v>184</v>
      </c>
      <c r="R504">
        <v>166</v>
      </c>
      <c r="S504">
        <v>177</v>
      </c>
      <c r="T504">
        <v>159</v>
      </c>
      <c r="U504">
        <v>131</v>
      </c>
      <c r="V504">
        <v>168</v>
      </c>
      <c r="W504">
        <v>217</v>
      </c>
      <c r="X504" s="3">
        <v>129.00957617959867</v>
      </c>
      <c r="Y504" s="3">
        <v>74.150635522780163</v>
      </c>
      <c r="Z504" s="3">
        <v>60.978971612051367</v>
      </c>
      <c r="AA504" s="3">
        <v>160.6799626778633</v>
      </c>
      <c r="AB504" s="3">
        <v>172.35018955773489</v>
      </c>
      <c r="AC504" s="3">
        <v>195.0713208360267</v>
      </c>
      <c r="AD504" s="3">
        <v>177.05427760951832</v>
      </c>
      <c r="AE504" s="3">
        <v>162.35464837570507</v>
      </c>
      <c r="AF504" s="3">
        <v>168.11684932768463</v>
      </c>
      <c r="AG504" s="3">
        <v>119.48299992585059</v>
      </c>
      <c r="AH504" s="3">
        <v>176.17263427109972</v>
      </c>
      <c r="AI504" s="3">
        <v>230.49540943463725</v>
      </c>
      <c r="AJ504" s="2">
        <v>0.50016748065121519</v>
      </c>
      <c r="AK504" s="2">
        <v>0.9646009096739131</v>
      </c>
      <c r="AL504">
        <v>9.9271472407600481E-2</v>
      </c>
      <c r="AM504">
        <v>0.87496558757996357</v>
      </c>
    </row>
    <row r="505" spans="1:39" x14ac:dyDescent="0.25">
      <c r="A505">
        <v>365</v>
      </c>
      <c r="B505" t="s">
        <v>2336</v>
      </c>
      <c r="C505" t="s">
        <v>2337</v>
      </c>
      <c r="E505" t="s">
        <v>289</v>
      </c>
      <c r="F505" s="5" t="s">
        <v>985</v>
      </c>
      <c r="G505" t="s">
        <v>51</v>
      </c>
      <c r="H505">
        <v>240877</v>
      </c>
      <c r="I505">
        <v>289.45999999999998</v>
      </c>
      <c r="J505">
        <v>48</v>
      </c>
      <c r="K505">
        <v>48</v>
      </c>
      <c r="L505">
        <v>21</v>
      </c>
      <c r="M505">
        <v>13</v>
      </c>
      <c r="N505">
        <v>9</v>
      </c>
      <c r="O505">
        <v>47</v>
      </c>
      <c r="P505">
        <v>24</v>
      </c>
      <c r="Q505">
        <v>16</v>
      </c>
      <c r="R505">
        <v>30</v>
      </c>
      <c r="S505">
        <v>31</v>
      </c>
      <c r="T505">
        <v>12</v>
      </c>
      <c r="U505">
        <v>43</v>
      </c>
      <c r="V505">
        <v>29</v>
      </c>
      <c r="W505">
        <v>13</v>
      </c>
      <c r="X505" s="3">
        <v>22.206566391570259</v>
      </c>
      <c r="Y505" s="3">
        <v>12.202003313875217</v>
      </c>
      <c r="Z505" s="3">
        <v>9.3018770255671583</v>
      </c>
      <c r="AA505" s="3">
        <v>44.95213241583081</v>
      </c>
      <c r="AB505" s="3">
        <v>22.480459507530639</v>
      </c>
      <c r="AC505" s="3">
        <v>16.962723550958845</v>
      </c>
      <c r="AD505" s="3">
        <v>31.997761013768372</v>
      </c>
      <c r="AE505" s="3">
        <v>28.434994913259079</v>
      </c>
      <c r="AF505" s="3">
        <v>12.688064100202615</v>
      </c>
      <c r="AG505" s="3">
        <v>39.219610662683785</v>
      </c>
      <c r="AH505" s="3">
        <v>30.410752344416025</v>
      </c>
      <c r="AI505" s="3">
        <v>13.808480749540481</v>
      </c>
      <c r="AJ505" s="2">
        <v>0.51792503512013988</v>
      </c>
      <c r="AK505" s="2">
        <v>0.87634028391495911</v>
      </c>
      <c r="AL505">
        <v>0.10034309530253183</v>
      </c>
      <c r="AM505">
        <v>0.2131258185577517</v>
      </c>
    </row>
    <row r="506" spans="1:39" x14ac:dyDescent="0.25">
      <c r="A506">
        <v>1074</v>
      </c>
      <c r="B506" t="s">
        <v>1723</v>
      </c>
      <c r="C506" t="s">
        <v>1724</v>
      </c>
      <c r="E506" t="s">
        <v>233</v>
      </c>
      <c r="F506" s="5" t="s">
        <v>941</v>
      </c>
      <c r="G506" t="s">
        <v>17</v>
      </c>
      <c r="H506">
        <v>27545</v>
      </c>
      <c r="I506">
        <v>309.08999999999997</v>
      </c>
      <c r="J506">
        <v>38</v>
      </c>
      <c r="K506">
        <v>38</v>
      </c>
      <c r="L506">
        <v>41</v>
      </c>
      <c r="M506">
        <v>56</v>
      </c>
      <c r="N506">
        <v>19</v>
      </c>
      <c r="O506">
        <v>57</v>
      </c>
      <c r="P506">
        <v>72</v>
      </c>
      <c r="Q506">
        <v>50</v>
      </c>
      <c r="R506">
        <v>42</v>
      </c>
      <c r="S506">
        <v>63</v>
      </c>
      <c r="T506">
        <v>36</v>
      </c>
      <c r="U506">
        <v>59</v>
      </c>
      <c r="V506">
        <v>57</v>
      </c>
      <c r="W506">
        <v>43</v>
      </c>
      <c r="X506" s="3">
        <v>43.355677240684791</v>
      </c>
      <c r="Y506" s="3">
        <v>52.562475813616317</v>
      </c>
      <c r="Z506" s="3">
        <v>19.637295942864</v>
      </c>
      <c r="AA506" s="3">
        <v>54.516415908560766</v>
      </c>
      <c r="AB506" s="3">
        <v>67.441378522591918</v>
      </c>
      <c r="AC506" s="3">
        <v>53.008511096746389</v>
      </c>
      <c r="AD506" s="3">
        <v>44.796865419275719</v>
      </c>
      <c r="AE506" s="3">
        <v>57.787247726945871</v>
      </c>
      <c r="AF506" s="3">
        <v>38.064192300607843</v>
      </c>
      <c r="AG506" s="3">
        <v>53.812954165077748</v>
      </c>
      <c r="AH506" s="3">
        <v>59.772858056265981</v>
      </c>
      <c r="AI506" s="3">
        <v>45.674205556172353</v>
      </c>
      <c r="AJ506" s="2">
        <v>0.660444013197383</v>
      </c>
      <c r="AK506" s="2">
        <v>0.88313631638113388</v>
      </c>
      <c r="AL506">
        <v>0.10217651464113908</v>
      </c>
      <c r="AM506">
        <v>0.10187268236776048</v>
      </c>
    </row>
    <row r="507" spans="1:39" x14ac:dyDescent="0.25">
      <c r="A507">
        <v>229</v>
      </c>
      <c r="B507" t="s">
        <v>1652</v>
      </c>
      <c r="C507" t="s">
        <v>1653</v>
      </c>
      <c r="E507" t="s">
        <v>325</v>
      </c>
      <c r="F507" s="5" t="s">
        <v>1015</v>
      </c>
      <c r="G507" t="s">
        <v>51</v>
      </c>
      <c r="H507">
        <v>49039</v>
      </c>
      <c r="I507">
        <v>273.36</v>
      </c>
      <c r="J507">
        <v>22</v>
      </c>
      <c r="K507">
        <v>22</v>
      </c>
      <c r="L507">
        <v>9</v>
      </c>
      <c r="M507">
        <v>6</v>
      </c>
      <c r="N507">
        <v>7</v>
      </c>
      <c r="O507">
        <v>18</v>
      </c>
      <c r="P507">
        <v>17</v>
      </c>
      <c r="Q507">
        <v>9</v>
      </c>
      <c r="R507">
        <v>12</v>
      </c>
      <c r="S507">
        <v>18</v>
      </c>
      <c r="T507">
        <v>13</v>
      </c>
      <c r="U507">
        <v>17</v>
      </c>
      <c r="V507">
        <v>20</v>
      </c>
      <c r="W507">
        <v>11</v>
      </c>
      <c r="X507" s="3">
        <v>9.5170998821015402</v>
      </c>
      <c r="Y507" s="3">
        <v>5.6316938371731764</v>
      </c>
      <c r="Z507" s="3">
        <v>7.2347932421077896</v>
      </c>
      <c r="AA507" s="3">
        <v>17.215710286913925</v>
      </c>
      <c r="AB507" s="3">
        <v>15.923658817834202</v>
      </c>
      <c r="AC507" s="3">
        <v>9.5415319974143493</v>
      </c>
      <c r="AD507" s="3">
        <v>12.799104405507348</v>
      </c>
      <c r="AE507" s="3">
        <v>16.510642207698822</v>
      </c>
      <c r="AF507" s="3">
        <v>13.7454027752195</v>
      </c>
      <c r="AG507" s="3">
        <v>15.505427471293588</v>
      </c>
      <c r="AH507" s="3">
        <v>20.972932651321397</v>
      </c>
      <c r="AI507" s="3">
        <v>11.684099095765021</v>
      </c>
      <c r="AJ507" s="2">
        <v>0.52444035583513982</v>
      </c>
      <c r="AK507" s="2">
        <v>0.89395662279626176</v>
      </c>
      <c r="AL507">
        <v>0.10257599115633365</v>
      </c>
      <c r="AM507">
        <v>0.47449313397384407</v>
      </c>
    </row>
    <row r="508" spans="1:39" x14ac:dyDescent="0.25">
      <c r="A508">
        <v>573</v>
      </c>
      <c r="B508" t="s">
        <v>1670</v>
      </c>
      <c r="C508" t="s">
        <v>1671</v>
      </c>
      <c r="E508" t="s">
        <v>297</v>
      </c>
      <c r="F508" s="5" t="s">
        <v>993</v>
      </c>
      <c r="G508" t="s">
        <v>17</v>
      </c>
      <c r="H508">
        <v>38521</v>
      </c>
      <c r="I508">
        <v>286.04000000000002</v>
      </c>
      <c r="J508">
        <v>27</v>
      </c>
      <c r="K508">
        <v>9</v>
      </c>
      <c r="L508">
        <v>14</v>
      </c>
      <c r="M508">
        <v>6</v>
      </c>
      <c r="N508">
        <v>26</v>
      </c>
      <c r="O508">
        <v>19</v>
      </c>
      <c r="P508">
        <v>21</v>
      </c>
      <c r="Q508">
        <v>34</v>
      </c>
      <c r="R508">
        <v>18</v>
      </c>
      <c r="S508">
        <v>15</v>
      </c>
      <c r="T508">
        <v>31</v>
      </c>
      <c r="U508">
        <v>15</v>
      </c>
      <c r="V508">
        <v>27</v>
      </c>
      <c r="W508">
        <v>28</v>
      </c>
      <c r="X508" s="3">
        <v>14.804377594380174</v>
      </c>
      <c r="Y508" s="3">
        <v>5.6316938371731764</v>
      </c>
      <c r="Z508" s="3">
        <v>26.872089184971792</v>
      </c>
      <c r="AA508" s="3">
        <v>18.172138636186922</v>
      </c>
      <c r="AB508" s="3">
        <v>19.67040206908931</v>
      </c>
      <c r="AC508" s="3">
        <v>36.045787545787547</v>
      </c>
      <c r="AD508" s="3">
        <v>19.198656608261022</v>
      </c>
      <c r="AE508" s="3">
        <v>13.758868506415684</v>
      </c>
      <c r="AF508" s="3">
        <v>32.777498925523417</v>
      </c>
      <c r="AG508" s="3">
        <v>13.681259533494343</v>
      </c>
      <c r="AH508" s="3">
        <v>28.313459079283884</v>
      </c>
      <c r="AI508" s="3">
        <v>29.74134315285642</v>
      </c>
      <c r="AJ508" s="2">
        <v>0.64026567844081705</v>
      </c>
      <c r="AK508" s="2">
        <v>0.9163455927502655</v>
      </c>
      <c r="AL508">
        <v>0.10283589953786987</v>
      </c>
      <c r="AM508">
        <v>0.78152579278908862</v>
      </c>
    </row>
    <row r="509" spans="1:39" x14ac:dyDescent="0.25">
      <c r="A509">
        <v>31</v>
      </c>
      <c r="B509" t="s">
        <v>1811</v>
      </c>
      <c r="C509" t="s">
        <v>1812</v>
      </c>
      <c r="E509" t="s">
        <v>61</v>
      </c>
      <c r="F509" s="5" t="s">
        <v>808</v>
      </c>
      <c r="G509" t="s">
        <v>17</v>
      </c>
      <c r="H509">
        <v>28797</v>
      </c>
      <c r="I509">
        <v>436.31</v>
      </c>
      <c r="J509">
        <v>109</v>
      </c>
      <c r="K509">
        <v>109</v>
      </c>
      <c r="L509">
        <v>379</v>
      </c>
      <c r="M509">
        <v>420</v>
      </c>
      <c r="N509">
        <v>117</v>
      </c>
      <c r="O509">
        <v>1032</v>
      </c>
      <c r="P509">
        <v>1296</v>
      </c>
      <c r="Q509">
        <v>290</v>
      </c>
      <c r="R509">
        <v>1072</v>
      </c>
      <c r="S509">
        <v>1011</v>
      </c>
      <c r="T509">
        <v>268</v>
      </c>
      <c r="U509">
        <v>1142</v>
      </c>
      <c r="V509">
        <v>842</v>
      </c>
      <c r="W509">
        <v>269</v>
      </c>
      <c r="X509" s="3">
        <v>400.77565059072043</v>
      </c>
      <c r="Y509" s="3">
        <v>394.21856860212239</v>
      </c>
      <c r="Z509" s="3">
        <v>120.92440133237305</v>
      </c>
      <c r="AA509" s="3">
        <v>987.03405644973179</v>
      </c>
      <c r="AB509" s="3">
        <v>1213.9448134066545</v>
      </c>
      <c r="AC509" s="3">
        <v>307.44936436112908</v>
      </c>
      <c r="AD509" s="3">
        <v>1143.3866602253231</v>
      </c>
      <c r="AE509" s="3">
        <v>927.34773733241707</v>
      </c>
      <c r="AF509" s="3">
        <v>283.36676490452504</v>
      </c>
      <c r="AG509" s="3">
        <v>1041.5998924833693</v>
      </c>
      <c r="AH509" s="3">
        <v>882.96046462063077</v>
      </c>
      <c r="AI509" s="3">
        <v>285.72933243279914</v>
      </c>
      <c r="AJ509" s="2">
        <v>0.36513646594754173</v>
      </c>
      <c r="AK509" s="2">
        <v>1.0650645359322124</v>
      </c>
      <c r="AL509">
        <v>0.1029111065977476</v>
      </c>
      <c r="AM509">
        <v>0.25245140660243914</v>
      </c>
    </row>
    <row r="510" spans="1:39" x14ac:dyDescent="0.25">
      <c r="A510">
        <v>149</v>
      </c>
      <c r="B510" t="s">
        <v>1876</v>
      </c>
      <c r="C510" t="s">
        <v>1877</v>
      </c>
      <c r="E510" t="s">
        <v>194</v>
      </c>
      <c r="F510" s="5" t="s">
        <v>912</v>
      </c>
      <c r="G510" t="s">
        <v>17</v>
      </c>
      <c r="H510">
        <v>54863</v>
      </c>
      <c r="I510">
        <v>328.29</v>
      </c>
      <c r="J510">
        <v>46</v>
      </c>
      <c r="K510">
        <v>46</v>
      </c>
      <c r="L510">
        <v>20</v>
      </c>
      <c r="M510">
        <v>15</v>
      </c>
      <c r="N510">
        <v>72</v>
      </c>
      <c r="O510">
        <v>41</v>
      </c>
      <c r="P510">
        <v>53</v>
      </c>
      <c r="Q510">
        <v>80</v>
      </c>
      <c r="R510">
        <v>33</v>
      </c>
      <c r="S510">
        <v>40</v>
      </c>
      <c r="T510">
        <v>87</v>
      </c>
      <c r="U510">
        <v>40</v>
      </c>
      <c r="V510">
        <v>43</v>
      </c>
      <c r="W510">
        <v>89</v>
      </c>
      <c r="X510" s="3">
        <v>21.149110849114532</v>
      </c>
      <c r="Y510" s="3">
        <v>14.079234592932941</v>
      </c>
      <c r="Z510" s="3">
        <v>74.415016204537267</v>
      </c>
      <c r="AA510" s="3">
        <v>39.213562320192828</v>
      </c>
      <c r="AB510" s="3">
        <v>49.644348079130161</v>
      </c>
      <c r="AC510" s="3">
        <v>84.813617754794222</v>
      </c>
      <c r="AD510" s="3">
        <v>35.197537115145209</v>
      </c>
      <c r="AE510" s="3">
        <v>36.690316017108493</v>
      </c>
      <c r="AF510" s="3">
        <v>91.988464726468962</v>
      </c>
      <c r="AG510" s="3">
        <v>36.483358755984916</v>
      </c>
      <c r="AH510" s="3">
        <v>45.091805200341</v>
      </c>
      <c r="AI510" s="3">
        <v>94.534983593007894</v>
      </c>
      <c r="AJ510" s="2">
        <v>0.63132606024682725</v>
      </c>
      <c r="AK510" s="2">
        <v>0.93053307909367289</v>
      </c>
      <c r="AL510">
        <v>0.10325029711914424</v>
      </c>
      <c r="AM510">
        <v>0.20393108722367503</v>
      </c>
    </row>
    <row r="511" spans="1:39" x14ac:dyDescent="0.25">
      <c r="A511">
        <v>586</v>
      </c>
      <c r="B511" t="s">
        <v>2172</v>
      </c>
      <c r="C511" t="s">
        <v>2173</v>
      </c>
      <c r="E511" t="s">
        <v>574</v>
      </c>
      <c r="F511" s="5" t="s">
        <v>1234</v>
      </c>
      <c r="G511" t="s">
        <v>47</v>
      </c>
      <c r="H511">
        <v>35314</v>
      </c>
      <c r="I511">
        <v>179.73</v>
      </c>
      <c r="J511">
        <v>7</v>
      </c>
      <c r="K511">
        <v>7</v>
      </c>
      <c r="L511">
        <v>0</v>
      </c>
      <c r="M511">
        <v>0</v>
      </c>
      <c r="N511">
        <v>6</v>
      </c>
      <c r="O511">
        <v>5</v>
      </c>
      <c r="P511">
        <v>3</v>
      </c>
      <c r="Q511">
        <v>7</v>
      </c>
      <c r="R511">
        <v>1</v>
      </c>
      <c r="S511">
        <v>0</v>
      </c>
      <c r="T511">
        <v>8</v>
      </c>
      <c r="U511">
        <v>1</v>
      </c>
      <c r="V511">
        <v>1</v>
      </c>
      <c r="W511">
        <v>7</v>
      </c>
      <c r="X511" s="3">
        <v>0</v>
      </c>
      <c r="Y511" s="3">
        <v>0</v>
      </c>
      <c r="Z511" s="3">
        <v>6.2012513503781053</v>
      </c>
      <c r="AA511" s="3">
        <v>4.7821417463649798</v>
      </c>
      <c r="AB511" s="3">
        <v>2.8100574384413299</v>
      </c>
      <c r="AC511" s="3">
        <v>7.4211915535444941</v>
      </c>
      <c r="AD511" s="3">
        <v>1.066592033792279</v>
      </c>
      <c r="AE511" s="3">
        <v>0</v>
      </c>
      <c r="AF511" s="3">
        <v>8.458709400135076</v>
      </c>
      <c r="AG511" s="3">
        <v>0.91208396889962284</v>
      </c>
      <c r="AH511" s="3">
        <v>1.0486466325660697</v>
      </c>
      <c r="AI511" s="3">
        <v>7.4353357882141049</v>
      </c>
      <c r="AJ511" s="2">
        <v>0.413048022159137</v>
      </c>
      <c r="AK511" s="2">
        <v>1.0137541646565529</v>
      </c>
      <c r="AL511">
        <v>0.10415695741755437</v>
      </c>
      <c r="AM511">
        <v>0.94935843060876668</v>
      </c>
    </row>
    <row r="512" spans="1:39" x14ac:dyDescent="0.25">
      <c r="A512">
        <v>79</v>
      </c>
      <c r="B512" t="s">
        <v>1924</v>
      </c>
      <c r="C512" t="s">
        <v>1925</v>
      </c>
      <c r="E512" t="s">
        <v>178</v>
      </c>
      <c r="F512" s="5" t="s">
        <v>899</v>
      </c>
      <c r="G512" t="s">
        <v>17</v>
      </c>
      <c r="H512">
        <v>71995</v>
      </c>
      <c r="I512">
        <v>334.88</v>
      </c>
      <c r="J512">
        <v>54</v>
      </c>
      <c r="K512">
        <v>54</v>
      </c>
      <c r="L512">
        <v>21</v>
      </c>
      <c r="M512">
        <v>9</v>
      </c>
      <c r="N512">
        <v>17</v>
      </c>
      <c r="O512">
        <v>67</v>
      </c>
      <c r="P512">
        <v>49</v>
      </c>
      <c r="Q512">
        <v>25</v>
      </c>
      <c r="R512">
        <v>68</v>
      </c>
      <c r="S512">
        <v>39</v>
      </c>
      <c r="T512">
        <v>29</v>
      </c>
      <c r="U512">
        <v>73</v>
      </c>
      <c r="V512">
        <v>39</v>
      </c>
      <c r="W512">
        <v>28</v>
      </c>
      <c r="X512" s="3">
        <v>22.206566391570259</v>
      </c>
      <c r="Y512" s="3">
        <v>8.4475407557597642</v>
      </c>
      <c r="Z512" s="3">
        <v>17.570212159404633</v>
      </c>
      <c r="AA512" s="3">
        <v>64.08069940129073</v>
      </c>
      <c r="AB512" s="3">
        <v>45.89760482787505</v>
      </c>
      <c r="AC512" s="3">
        <v>26.504255548373195</v>
      </c>
      <c r="AD512" s="3">
        <v>72.52825829787497</v>
      </c>
      <c r="AE512" s="3">
        <v>35.77305811668078</v>
      </c>
      <c r="AF512" s="3">
        <v>30.662821575489652</v>
      </c>
      <c r="AG512" s="3">
        <v>66.582129729672474</v>
      </c>
      <c r="AH512" s="3">
        <v>40.897218670076725</v>
      </c>
      <c r="AI512" s="3">
        <v>29.74134315285642</v>
      </c>
      <c r="AJ512" s="2">
        <v>0.35333686139341419</v>
      </c>
      <c r="AK512" s="2">
        <v>1.0127054194066019</v>
      </c>
      <c r="AL512">
        <v>0.10421045987592936</v>
      </c>
      <c r="AM512">
        <v>0.87263855080205532</v>
      </c>
    </row>
    <row r="513" spans="1:39" x14ac:dyDescent="0.25">
      <c r="A513">
        <v>1451</v>
      </c>
      <c r="B513" t="s">
        <v>2649</v>
      </c>
      <c r="C513" t="s">
        <v>2650</v>
      </c>
      <c r="E513" t="s">
        <v>476</v>
      </c>
      <c r="F513" s="5" t="s">
        <v>1145</v>
      </c>
      <c r="G513" t="s">
        <v>47</v>
      </c>
      <c r="H513">
        <v>15707</v>
      </c>
      <c r="I513">
        <v>215.18</v>
      </c>
      <c r="J513">
        <v>11</v>
      </c>
      <c r="K513">
        <v>5</v>
      </c>
      <c r="L513">
        <v>7</v>
      </c>
      <c r="M513">
        <v>12</v>
      </c>
      <c r="N513">
        <v>3</v>
      </c>
      <c r="O513">
        <v>9</v>
      </c>
      <c r="P513">
        <v>18</v>
      </c>
      <c r="Q513">
        <v>7</v>
      </c>
      <c r="R513">
        <v>4</v>
      </c>
      <c r="S513">
        <v>20</v>
      </c>
      <c r="T513">
        <v>7</v>
      </c>
      <c r="U513">
        <v>6</v>
      </c>
      <c r="V513">
        <v>14</v>
      </c>
      <c r="W513">
        <v>5</v>
      </c>
      <c r="X513" s="3">
        <v>7.402188797190087</v>
      </c>
      <c r="Y513" s="3">
        <v>11.263387674346353</v>
      </c>
      <c r="Z513" s="3">
        <v>3.1006256751890526</v>
      </c>
      <c r="AA513" s="3">
        <v>8.6078551434569626</v>
      </c>
      <c r="AB513" s="3">
        <v>16.86034463064798</v>
      </c>
      <c r="AC513" s="3">
        <v>7.4211915535444941</v>
      </c>
      <c r="AD513" s="3">
        <v>4.2663681351691158</v>
      </c>
      <c r="AE513" s="3">
        <v>18.345158008554247</v>
      </c>
      <c r="AF513" s="3">
        <v>7.4013707251181922</v>
      </c>
      <c r="AG513" s="3">
        <v>5.4725038133977373</v>
      </c>
      <c r="AH513" s="3">
        <v>14.681052855924978</v>
      </c>
      <c r="AI513" s="3">
        <v>5.3109541344386457</v>
      </c>
      <c r="AJ513" s="2">
        <v>0.66180009018370289</v>
      </c>
      <c r="AK513" s="2">
        <v>1.1786166677275556</v>
      </c>
      <c r="AL513">
        <v>0.10465727270549463</v>
      </c>
      <c r="AM513">
        <v>0.4014805544661838</v>
      </c>
    </row>
    <row r="514" spans="1:39" x14ac:dyDescent="0.25">
      <c r="A514">
        <v>1257</v>
      </c>
      <c r="B514" t="s">
        <v>2696</v>
      </c>
      <c r="C514" t="s">
        <v>2697</v>
      </c>
      <c r="E514" t="s">
        <v>156</v>
      </c>
      <c r="F514" s="5" t="s">
        <v>881</v>
      </c>
      <c r="G514" t="s">
        <v>51</v>
      </c>
      <c r="H514">
        <v>74503</v>
      </c>
      <c r="I514">
        <v>347.42</v>
      </c>
      <c r="J514">
        <v>47</v>
      </c>
      <c r="K514">
        <v>46</v>
      </c>
      <c r="L514">
        <v>7</v>
      </c>
      <c r="M514">
        <v>27</v>
      </c>
      <c r="N514">
        <v>11</v>
      </c>
      <c r="O514">
        <v>51</v>
      </c>
      <c r="P514">
        <v>48</v>
      </c>
      <c r="Q514">
        <v>81</v>
      </c>
      <c r="R514">
        <v>29</v>
      </c>
      <c r="S514">
        <v>48</v>
      </c>
      <c r="T514">
        <v>76</v>
      </c>
      <c r="U514">
        <v>58</v>
      </c>
      <c r="V514">
        <v>40</v>
      </c>
      <c r="W514">
        <v>67</v>
      </c>
      <c r="X514" s="3">
        <v>7.402188797190087</v>
      </c>
      <c r="Y514" s="3">
        <v>25.342622267279296</v>
      </c>
      <c r="Z514" s="3">
        <v>11.368960809026527</v>
      </c>
      <c r="AA514" s="3">
        <v>48.777845812922791</v>
      </c>
      <c r="AB514" s="3">
        <v>44.960919015061279</v>
      </c>
      <c r="AC514" s="3">
        <v>85.873787976729147</v>
      </c>
      <c r="AD514" s="3">
        <v>30.931168979976093</v>
      </c>
      <c r="AE514" s="3">
        <v>44.028379220530191</v>
      </c>
      <c r="AF514" s="3">
        <v>80.357739301283232</v>
      </c>
      <c r="AG514" s="3">
        <v>52.900870196178126</v>
      </c>
      <c r="AH514" s="3">
        <v>41.945865302642794</v>
      </c>
      <c r="AI514" s="3">
        <v>71.166785401477853</v>
      </c>
      <c r="AJ514" s="2">
        <v>0.24560517171346785</v>
      </c>
      <c r="AK514" s="2">
        <v>0.93557010693765719</v>
      </c>
      <c r="AL514">
        <v>0.1054456509561793</v>
      </c>
      <c r="AM514">
        <v>0.74167265338823607</v>
      </c>
    </row>
    <row r="515" spans="1:39" x14ac:dyDescent="0.25">
      <c r="A515">
        <v>493</v>
      </c>
      <c r="B515" t="s">
        <v>2122</v>
      </c>
      <c r="C515" t="s">
        <v>2123</v>
      </c>
      <c r="E515" t="s">
        <v>456</v>
      </c>
      <c r="F515" s="5" t="s">
        <v>1125</v>
      </c>
      <c r="G515" t="s">
        <v>51</v>
      </c>
      <c r="H515">
        <v>31480</v>
      </c>
      <c r="I515">
        <v>224.99</v>
      </c>
      <c r="J515">
        <v>17</v>
      </c>
      <c r="K515">
        <v>17</v>
      </c>
      <c r="L515">
        <v>7</v>
      </c>
      <c r="M515">
        <v>8</v>
      </c>
      <c r="N515">
        <v>8</v>
      </c>
      <c r="O515">
        <v>15</v>
      </c>
      <c r="P515">
        <v>19</v>
      </c>
      <c r="Q515">
        <v>10</v>
      </c>
      <c r="R515">
        <v>20</v>
      </c>
      <c r="S515">
        <v>21</v>
      </c>
      <c r="T515">
        <v>16</v>
      </c>
      <c r="U515">
        <v>17</v>
      </c>
      <c r="V515">
        <v>18</v>
      </c>
      <c r="W515">
        <v>16</v>
      </c>
      <c r="X515" s="3">
        <v>7.402188797190087</v>
      </c>
      <c r="Y515" s="3">
        <v>7.5089251162309019</v>
      </c>
      <c r="Z515" s="3">
        <v>8.2683351338374731</v>
      </c>
      <c r="AA515" s="3">
        <v>14.346425239094938</v>
      </c>
      <c r="AB515" s="3">
        <v>17.797030443461754</v>
      </c>
      <c r="AC515" s="3">
        <v>10.601702219349278</v>
      </c>
      <c r="AD515" s="3">
        <v>21.33184067584558</v>
      </c>
      <c r="AE515" s="3">
        <v>19.262415908981957</v>
      </c>
      <c r="AF515" s="3">
        <v>16.917418800270152</v>
      </c>
      <c r="AG515" s="3">
        <v>15.505427471293588</v>
      </c>
      <c r="AH515" s="3">
        <v>18.875639386189256</v>
      </c>
      <c r="AI515" s="3">
        <v>16.995053230203666</v>
      </c>
      <c r="AJ515" s="2">
        <v>0.54227075498123045</v>
      </c>
      <c r="AK515" s="2">
        <v>1.1194242633920055</v>
      </c>
      <c r="AL515">
        <v>0.10558700960364331</v>
      </c>
      <c r="AM515">
        <v>0.39340507054472518</v>
      </c>
    </row>
    <row r="516" spans="1:39" x14ac:dyDescent="0.25">
      <c r="A516">
        <v>314</v>
      </c>
      <c r="B516" t="s">
        <v>2006</v>
      </c>
      <c r="C516" t="s">
        <v>2007</v>
      </c>
      <c r="E516" t="s">
        <v>449</v>
      </c>
      <c r="F516" s="5" t="s">
        <v>1120</v>
      </c>
      <c r="G516" t="s">
        <v>51</v>
      </c>
      <c r="H516">
        <v>52379</v>
      </c>
      <c r="I516">
        <v>228.55</v>
      </c>
      <c r="J516">
        <v>15</v>
      </c>
      <c r="K516">
        <v>15</v>
      </c>
      <c r="L516">
        <v>3</v>
      </c>
      <c r="M516">
        <v>3</v>
      </c>
      <c r="N516">
        <v>7</v>
      </c>
      <c r="O516">
        <v>9</v>
      </c>
      <c r="P516">
        <v>13</v>
      </c>
      <c r="Q516">
        <v>9</v>
      </c>
      <c r="R516">
        <v>8</v>
      </c>
      <c r="S516">
        <v>16</v>
      </c>
      <c r="T516">
        <v>11</v>
      </c>
      <c r="U516">
        <v>9</v>
      </c>
      <c r="V516">
        <v>12</v>
      </c>
      <c r="W516">
        <v>15</v>
      </c>
      <c r="X516" s="3">
        <v>3.1723666273671802</v>
      </c>
      <c r="Y516" s="3">
        <v>2.8158469185865882</v>
      </c>
      <c r="Z516" s="3">
        <v>7.2347932421077896</v>
      </c>
      <c r="AA516" s="3">
        <v>8.6078551434569626</v>
      </c>
      <c r="AB516" s="3">
        <v>12.176915566579096</v>
      </c>
      <c r="AC516" s="3">
        <v>9.5415319974143493</v>
      </c>
      <c r="AD516" s="3">
        <v>8.5327362703382317</v>
      </c>
      <c r="AE516" s="3">
        <v>14.676126406843396</v>
      </c>
      <c r="AF516" s="3">
        <v>11.63072542518573</v>
      </c>
      <c r="AG516" s="3">
        <v>8.2087557200966064</v>
      </c>
      <c r="AH516" s="3">
        <v>12.583759590792837</v>
      </c>
      <c r="AI516" s="3">
        <v>15.932862403315939</v>
      </c>
      <c r="AJ516" s="2">
        <v>0.43602436194152344</v>
      </c>
      <c r="AK516" s="2">
        <v>0.94865159382394593</v>
      </c>
      <c r="AL516">
        <v>0.10780523020621247</v>
      </c>
      <c r="AM516">
        <v>0.77293488137342881</v>
      </c>
    </row>
    <row r="517" spans="1:39" x14ac:dyDescent="0.25">
      <c r="A517">
        <v>407</v>
      </c>
      <c r="B517" t="s">
        <v>2041</v>
      </c>
      <c r="C517" t="s">
        <v>2042</v>
      </c>
      <c r="E517" t="s">
        <v>756</v>
      </c>
      <c r="F517" s="5" t="s">
        <v>1399</v>
      </c>
      <c r="G517" t="s">
        <v>208</v>
      </c>
      <c r="H517">
        <v>5236</v>
      </c>
      <c r="I517">
        <v>70.319999999999993</v>
      </c>
      <c r="J517">
        <v>2</v>
      </c>
      <c r="K517">
        <v>2</v>
      </c>
      <c r="L517">
        <v>2</v>
      </c>
      <c r="M517">
        <v>0</v>
      </c>
      <c r="N517">
        <v>0</v>
      </c>
      <c r="O517">
        <v>3</v>
      </c>
      <c r="P517">
        <v>4</v>
      </c>
      <c r="Q517">
        <v>3</v>
      </c>
      <c r="R517">
        <v>1</v>
      </c>
      <c r="S517">
        <v>3</v>
      </c>
      <c r="T517">
        <v>4</v>
      </c>
      <c r="U517">
        <v>4</v>
      </c>
      <c r="V517">
        <v>2</v>
      </c>
      <c r="W517">
        <v>4</v>
      </c>
      <c r="X517" s="3">
        <v>2.1149110849114532</v>
      </c>
      <c r="Y517" s="3">
        <v>0</v>
      </c>
      <c r="Z517" s="3">
        <v>0</v>
      </c>
      <c r="AA517" s="3">
        <v>2.8692850478189875</v>
      </c>
      <c r="AB517" s="3">
        <v>3.7467432512551064</v>
      </c>
      <c r="AC517" s="3">
        <v>3.1805106658047833</v>
      </c>
      <c r="AD517" s="3">
        <v>1.066592033792279</v>
      </c>
      <c r="AE517" s="3">
        <v>2.7517737012831369</v>
      </c>
      <c r="AF517" s="3">
        <v>4.229354700067538</v>
      </c>
      <c r="AG517" s="3">
        <v>3.6483358755984914</v>
      </c>
      <c r="AH517" s="3">
        <v>2.0972932651321394</v>
      </c>
      <c r="AI517" s="3">
        <v>4.2487633075509166</v>
      </c>
      <c r="AJ517" s="2">
        <v>0.2158834964566082</v>
      </c>
      <c r="AK517" s="2">
        <v>0.80522357679947731</v>
      </c>
      <c r="AL517">
        <v>0.10804346010696231</v>
      </c>
      <c r="AM517">
        <v>0.5780287979660691</v>
      </c>
    </row>
    <row r="518" spans="1:39" x14ac:dyDescent="0.25">
      <c r="A518">
        <v>181</v>
      </c>
      <c r="B518" t="s">
        <v>1850</v>
      </c>
      <c r="C518" t="s">
        <v>1851</v>
      </c>
      <c r="E518" t="s">
        <v>246</v>
      </c>
      <c r="F518" s="5" t="s">
        <v>948</v>
      </c>
      <c r="G518" t="s">
        <v>51</v>
      </c>
      <c r="H518">
        <v>66150</v>
      </c>
      <c r="I518">
        <v>304.38</v>
      </c>
      <c r="J518">
        <v>54</v>
      </c>
      <c r="K518">
        <v>54</v>
      </c>
      <c r="L518">
        <v>17</v>
      </c>
      <c r="M518">
        <v>12</v>
      </c>
      <c r="N518">
        <v>19</v>
      </c>
      <c r="O518">
        <v>49</v>
      </c>
      <c r="P518">
        <v>54</v>
      </c>
      <c r="Q518">
        <v>26</v>
      </c>
      <c r="R518">
        <v>31</v>
      </c>
      <c r="S518">
        <v>42</v>
      </c>
      <c r="T518">
        <v>8</v>
      </c>
      <c r="U518">
        <v>51</v>
      </c>
      <c r="V518">
        <v>48</v>
      </c>
      <c r="W518">
        <v>9</v>
      </c>
      <c r="X518" s="3">
        <v>17.976744221747353</v>
      </c>
      <c r="Y518" s="3">
        <v>11.263387674346353</v>
      </c>
      <c r="Z518" s="3">
        <v>19.637295942864</v>
      </c>
      <c r="AA518" s="3">
        <v>46.864989114376797</v>
      </c>
      <c r="AB518" s="3">
        <v>50.581033891943932</v>
      </c>
      <c r="AC518" s="3">
        <v>27.564425770308123</v>
      </c>
      <c r="AD518" s="3">
        <v>33.064353047560651</v>
      </c>
      <c r="AE518" s="3">
        <v>38.524831817963914</v>
      </c>
      <c r="AF518" s="3">
        <v>8.458709400135076</v>
      </c>
      <c r="AG518" s="3">
        <v>46.516282413880766</v>
      </c>
      <c r="AH518" s="3">
        <v>50.33503836317135</v>
      </c>
      <c r="AI518" s="3">
        <v>9.5597174419895623</v>
      </c>
      <c r="AJ518" s="2">
        <v>0.39098674004676892</v>
      </c>
      <c r="AK518" s="2">
        <v>0.75225179272177722</v>
      </c>
      <c r="AL518">
        <v>0.11074008896722254</v>
      </c>
      <c r="AM518">
        <v>0.15131521679581328</v>
      </c>
    </row>
    <row r="519" spans="1:39" x14ac:dyDescent="0.25">
      <c r="A519">
        <v>73</v>
      </c>
      <c r="B519" t="s">
        <v>1621</v>
      </c>
      <c r="C519" t="s">
        <v>1440</v>
      </c>
      <c r="E519" t="s">
        <v>385</v>
      </c>
      <c r="F519" s="5" t="s">
        <v>1067</v>
      </c>
      <c r="G519" t="s">
        <v>51</v>
      </c>
      <c r="H519">
        <v>51305</v>
      </c>
      <c r="I519">
        <v>253.41</v>
      </c>
      <c r="J519">
        <v>24</v>
      </c>
      <c r="K519">
        <v>24</v>
      </c>
      <c r="L519">
        <v>2</v>
      </c>
      <c r="M519">
        <v>2</v>
      </c>
      <c r="N519">
        <v>17</v>
      </c>
      <c r="O519">
        <v>13</v>
      </c>
      <c r="P519">
        <v>8</v>
      </c>
      <c r="Q519">
        <v>19</v>
      </c>
      <c r="R519">
        <v>14</v>
      </c>
      <c r="S519">
        <v>9</v>
      </c>
      <c r="T519">
        <v>23</v>
      </c>
      <c r="U519">
        <v>14</v>
      </c>
      <c r="V519">
        <v>12</v>
      </c>
      <c r="W519">
        <v>31</v>
      </c>
      <c r="X519" s="3">
        <v>2.1149110849114532</v>
      </c>
      <c r="Y519" s="3">
        <v>1.8772312790577255</v>
      </c>
      <c r="Z519" s="3">
        <v>17.570212159404633</v>
      </c>
      <c r="AA519" s="3">
        <v>12.433568540548947</v>
      </c>
      <c r="AB519" s="3">
        <v>7.4934865025102129</v>
      </c>
      <c r="AC519" s="3">
        <v>20.143234216763627</v>
      </c>
      <c r="AD519" s="3">
        <v>14.932288473091907</v>
      </c>
      <c r="AE519" s="3">
        <v>8.2553211038494112</v>
      </c>
      <c r="AF519" s="3">
        <v>24.318789525388343</v>
      </c>
      <c r="AG519" s="3">
        <v>12.76917556459472</v>
      </c>
      <c r="AH519" s="3">
        <v>12.583759590792837</v>
      </c>
      <c r="AI519" s="3">
        <v>32.927915633519603</v>
      </c>
      <c r="AJ519" s="2">
        <v>0.53811327349198113</v>
      </c>
      <c r="AK519" s="2">
        <v>0.81512878517160836</v>
      </c>
      <c r="AL519">
        <v>0.1115009998750438</v>
      </c>
      <c r="AM519">
        <v>0.37011375848515704</v>
      </c>
    </row>
    <row r="520" spans="1:39" x14ac:dyDescent="0.25">
      <c r="A520">
        <v>56</v>
      </c>
      <c r="B520" t="s">
        <v>1912</v>
      </c>
      <c r="C520" t="s">
        <v>1913</v>
      </c>
      <c r="E520" t="s">
        <v>609</v>
      </c>
      <c r="F520" s="5" t="s">
        <v>1265</v>
      </c>
      <c r="G520" t="s">
        <v>51</v>
      </c>
      <c r="H520">
        <v>24845</v>
      </c>
      <c r="I520">
        <v>162.26</v>
      </c>
      <c r="J520">
        <v>9</v>
      </c>
      <c r="K520">
        <v>9</v>
      </c>
      <c r="L520">
        <v>7</v>
      </c>
      <c r="M520">
        <v>9</v>
      </c>
      <c r="N520">
        <v>10</v>
      </c>
      <c r="O520">
        <v>12</v>
      </c>
      <c r="P520">
        <v>20</v>
      </c>
      <c r="Q520">
        <v>13</v>
      </c>
      <c r="R520">
        <v>10</v>
      </c>
      <c r="S520">
        <v>10</v>
      </c>
      <c r="T520">
        <v>11</v>
      </c>
      <c r="U520">
        <v>9</v>
      </c>
      <c r="V520">
        <v>19</v>
      </c>
      <c r="W520">
        <v>12</v>
      </c>
      <c r="X520" s="3">
        <v>7.402188797190087</v>
      </c>
      <c r="Y520" s="3">
        <v>8.4475407557597642</v>
      </c>
      <c r="Z520" s="3">
        <v>10.335418917296842</v>
      </c>
      <c r="AA520" s="3">
        <v>11.47714019127595</v>
      </c>
      <c r="AB520" s="3">
        <v>18.733716256275532</v>
      </c>
      <c r="AC520" s="3">
        <v>13.782212885154062</v>
      </c>
      <c r="AD520" s="3">
        <v>10.66592033792279</v>
      </c>
      <c r="AE520" s="3">
        <v>9.1725790042771234</v>
      </c>
      <c r="AF520" s="3">
        <v>11.63072542518573</v>
      </c>
      <c r="AG520" s="3">
        <v>8.2087557200966064</v>
      </c>
      <c r="AH520" s="3">
        <v>19.924286018755325</v>
      </c>
      <c r="AI520" s="3">
        <v>12.74628992265275</v>
      </c>
      <c r="AJ520" s="2">
        <v>0.59521076540981432</v>
      </c>
      <c r="AK520" s="2">
        <v>0.76980771182762842</v>
      </c>
      <c r="AL520">
        <v>0.11278454797417958</v>
      </c>
      <c r="AM520">
        <v>0.50989294985091838</v>
      </c>
    </row>
    <row r="521" spans="1:39" x14ac:dyDescent="0.25">
      <c r="A521">
        <v>43</v>
      </c>
      <c r="B521" t="s">
        <v>1835</v>
      </c>
      <c r="C521" t="s">
        <v>1836</v>
      </c>
      <c r="E521" t="s">
        <v>272</v>
      </c>
      <c r="F521" s="5" t="s">
        <v>971</v>
      </c>
      <c r="G521" t="s">
        <v>51</v>
      </c>
      <c r="H521">
        <v>56104</v>
      </c>
      <c r="I521">
        <v>295.07</v>
      </c>
      <c r="J521">
        <v>38</v>
      </c>
      <c r="K521">
        <v>38</v>
      </c>
      <c r="L521">
        <v>1</v>
      </c>
      <c r="M521">
        <v>11</v>
      </c>
      <c r="N521">
        <v>18</v>
      </c>
      <c r="O521">
        <v>17</v>
      </c>
      <c r="P521">
        <v>20</v>
      </c>
      <c r="Q521">
        <v>21</v>
      </c>
      <c r="R521">
        <v>8</v>
      </c>
      <c r="S521">
        <v>20</v>
      </c>
      <c r="T521">
        <v>28</v>
      </c>
      <c r="U521">
        <v>12</v>
      </c>
      <c r="V521">
        <v>23</v>
      </c>
      <c r="W521">
        <v>30</v>
      </c>
      <c r="X521" s="3">
        <v>1.0574555424557266</v>
      </c>
      <c r="Y521" s="3">
        <v>10.324772034817491</v>
      </c>
      <c r="Z521" s="3">
        <v>18.603754051134317</v>
      </c>
      <c r="AA521" s="3">
        <v>16.259281937640932</v>
      </c>
      <c r="AB521" s="3">
        <v>18.733716256275532</v>
      </c>
      <c r="AC521" s="3">
        <v>22.263574660633484</v>
      </c>
      <c r="AD521" s="3">
        <v>8.5327362703382317</v>
      </c>
      <c r="AE521" s="3">
        <v>18.345158008554247</v>
      </c>
      <c r="AF521" s="3">
        <v>29.605482900472769</v>
      </c>
      <c r="AG521" s="3">
        <v>10.945007626795475</v>
      </c>
      <c r="AH521" s="3">
        <v>24.118872549019606</v>
      </c>
      <c r="AI521" s="3">
        <v>31.865724806631878</v>
      </c>
      <c r="AJ521" s="2">
        <v>0.52371247759766448</v>
      </c>
      <c r="AK521" s="2">
        <v>0.84392216559740119</v>
      </c>
      <c r="AL521">
        <v>0.11316930889200727</v>
      </c>
      <c r="AM521">
        <v>9.3483191969812141E-2</v>
      </c>
    </row>
    <row r="522" spans="1:39" x14ac:dyDescent="0.25">
      <c r="A522">
        <v>1006</v>
      </c>
      <c r="B522" t="s">
        <v>2435</v>
      </c>
      <c r="C522" t="s">
        <v>2436</v>
      </c>
      <c r="E522" t="s">
        <v>580</v>
      </c>
      <c r="F522" s="5" t="s">
        <v>1239</v>
      </c>
      <c r="G522" t="s">
        <v>51</v>
      </c>
      <c r="H522">
        <v>10671</v>
      </c>
      <c r="I522">
        <v>176.48</v>
      </c>
      <c r="J522">
        <v>7</v>
      </c>
      <c r="K522">
        <v>7</v>
      </c>
      <c r="L522">
        <v>4</v>
      </c>
      <c r="M522">
        <v>1</v>
      </c>
      <c r="N522">
        <v>6</v>
      </c>
      <c r="O522">
        <v>6</v>
      </c>
      <c r="P522">
        <v>5</v>
      </c>
      <c r="Q522">
        <v>7</v>
      </c>
      <c r="R522">
        <v>4</v>
      </c>
      <c r="S522">
        <v>2</v>
      </c>
      <c r="T522">
        <v>6</v>
      </c>
      <c r="U522">
        <v>7</v>
      </c>
      <c r="V522">
        <v>2</v>
      </c>
      <c r="W522">
        <v>9</v>
      </c>
      <c r="X522" s="3">
        <v>4.2298221698229064</v>
      </c>
      <c r="Y522" s="3">
        <v>0.93861563952886273</v>
      </c>
      <c r="Z522" s="3">
        <v>6.2012513503781053</v>
      </c>
      <c r="AA522" s="3">
        <v>5.738570095637975</v>
      </c>
      <c r="AB522" s="3">
        <v>4.6834290640688829</v>
      </c>
      <c r="AC522" s="3">
        <v>7.4211915535444941</v>
      </c>
      <c r="AD522" s="3">
        <v>4.2663681351691158</v>
      </c>
      <c r="AE522" s="3">
        <v>1.8345158008554245</v>
      </c>
      <c r="AF522" s="3">
        <v>6.3440320501013074</v>
      </c>
      <c r="AG522" s="3">
        <v>6.38458778229736</v>
      </c>
      <c r="AH522" s="3">
        <v>2.0972932651321394</v>
      </c>
      <c r="AI522" s="3">
        <v>9.5597174419895623</v>
      </c>
      <c r="AJ522" s="2">
        <v>0.63720045043771822</v>
      </c>
      <c r="AK522" s="2">
        <v>0.68979009778010925</v>
      </c>
      <c r="AL522">
        <v>0.11383906066110183</v>
      </c>
      <c r="AM522">
        <v>0.16280359676611633</v>
      </c>
    </row>
    <row r="523" spans="1:39" x14ac:dyDescent="0.25">
      <c r="A523">
        <v>310</v>
      </c>
      <c r="B523" t="s">
        <v>2065</v>
      </c>
      <c r="C523" t="s">
        <v>2066</v>
      </c>
      <c r="E523" t="s">
        <v>510</v>
      </c>
      <c r="F523" s="5" t="s">
        <v>1177</v>
      </c>
      <c r="G523" t="s">
        <v>47</v>
      </c>
      <c r="H523">
        <v>89635</v>
      </c>
      <c r="I523">
        <v>202.53</v>
      </c>
      <c r="J523">
        <v>17</v>
      </c>
      <c r="K523">
        <v>17</v>
      </c>
      <c r="L523">
        <v>4</v>
      </c>
      <c r="M523">
        <v>2</v>
      </c>
      <c r="N523">
        <v>1</v>
      </c>
      <c r="O523">
        <v>8</v>
      </c>
      <c r="P523">
        <v>10</v>
      </c>
      <c r="Q523">
        <v>3</v>
      </c>
      <c r="R523">
        <v>7</v>
      </c>
      <c r="S523">
        <v>9</v>
      </c>
      <c r="T523">
        <v>1</v>
      </c>
      <c r="U523">
        <v>7</v>
      </c>
      <c r="V523">
        <v>6</v>
      </c>
      <c r="W523">
        <v>2</v>
      </c>
      <c r="X523" s="3">
        <v>4.2298221698229064</v>
      </c>
      <c r="Y523" s="3">
        <v>1.8772312790577255</v>
      </c>
      <c r="Z523" s="3">
        <v>1.0335418917296841</v>
      </c>
      <c r="AA523" s="3">
        <v>7.6514267941839673</v>
      </c>
      <c r="AB523" s="3">
        <v>9.3668581281377659</v>
      </c>
      <c r="AC523" s="3">
        <v>3.1805106658047833</v>
      </c>
      <c r="AD523" s="3">
        <v>7.4661442365459534</v>
      </c>
      <c r="AE523" s="3">
        <v>8.2553211038494112</v>
      </c>
      <c r="AF523" s="3">
        <v>1.0573386750168845</v>
      </c>
      <c r="AG523" s="3">
        <v>6.38458778229736</v>
      </c>
      <c r="AH523" s="3">
        <v>6.2918797953964187</v>
      </c>
      <c r="AI523" s="3">
        <v>2.1243816537754583</v>
      </c>
      <c r="AJ523" s="2">
        <v>0.35351589699772901</v>
      </c>
      <c r="AK523" s="2">
        <v>1.1336379252980653</v>
      </c>
      <c r="AL523">
        <v>0.11402935140965897</v>
      </c>
      <c r="AM523">
        <v>0.54001475151009637</v>
      </c>
    </row>
    <row r="524" spans="1:39" x14ac:dyDescent="0.25">
      <c r="A524">
        <v>119</v>
      </c>
      <c r="B524" t="s">
        <v>1922</v>
      </c>
      <c r="C524" t="s">
        <v>1923</v>
      </c>
      <c r="E524" t="s">
        <v>202</v>
      </c>
      <c r="F524" s="5" t="s">
        <v>918</v>
      </c>
      <c r="G524" t="s">
        <v>29</v>
      </c>
      <c r="H524">
        <v>27764</v>
      </c>
      <c r="I524">
        <v>322.83999999999997</v>
      </c>
      <c r="J524">
        <v>32</v>
      </c>
      <c r="K524">
        <v>32</v>
      </c>
      <c r="L524">
        <v>21</v>
      </c>
      <c r="M524">
        <v>23</v>
      </c>
      <c r="N524">
        <v>19</v>
      </c>
      <c r="O524">
        <v>42</v>
      </c>
      <c r="P524">
        <v>46</v>
      </c>
      <c r="Q524">
        <v>22</v>
      </c>
      <c r="R524">
        <v>34</v>
      </c>
      <c r="S524">
        <v>46</v>
      </c>
      <c r="T524">
        <v>36</v>
      </c>
      <c r="U524">
        <v>35</v>
      </c>
      <c r="V524">
        <v>45</v>
      </c>
      <c r="W524">
        <v>31</v>
      </c>
      <c r="X524" s="3">
        <v>22.206566391570259</v>
      </c>
      <c r="Y524" s="3">
        <v>21.588159709163843</v>
      </c>
      <c r="Z524" s="3">
        <v>19.637295942864</v>
      </c>
      <c r="AA524" s="3">
        <v>40.169990669465825</v>
      </c>
      <c r="AB524" s="3">
        <v>43.087547389433723</v>
      </c>
      <c r="AC524" s="3">
        <v>23.323744882568413</v>
      </c>
      <c r="AD524" s="3">
        <v>36.264129148937485</v>
      </c>
      <c r="AE524" s="3">
        <v>42.193863419674763</v>
      </c>
      <c r="AF524" s="3">
        <v>38.064192300607843</v>
      </c>
      <c r="AG524" s="3">
        <v>31.922938911486799</v>
      </c>
      <c r="AH524" s="3">
        <v>47.189098465473144</v>
      </c>
      <c r="AI524" s="3">
        <v>32.927915633519603</v>
      </c>
      <c r="AJ524" s="2">
        <v>0.59515160910976783</v>
      </c>
      <c r="AK524" s="2">
        <v>1.0400056563601137</v>
      </c>
      <c r="AL524">
        <v>0.11839150518051123</v>
      </c>
      <c r="AM524">
        <v>0.69109274315957081</v>
      </c>
    </row>
    <row r="525" spans="1:39" x14ac:dyDescent="0.25">
      <c r="A525">
        <v>542</v>
      </c>
      <c r="B525" t="s">
        <v>2156</v>
      </c>
      <c r="C525" t="s">
        <v>2157</v>
      </c>
      <c r="E525" t="s">
        <v>506</v>
      </c>
      <c r="F525" s="5" t="s">
        <v>1172</v>
      </c>
      <c r="G525" t="s">
        <v>51</v>
      </c>
      <c r="H525">
        <v>57067</v>
      </c>
      <c r="I525">
        <v>204.43</v>
      </c>
      <c r="J525">
        <v>17</v>
      </c>
      <c r="K525">
        <v>17</v>
      </c>
      <c r="L525">
        <v>6</v>
      </c>
      <c r="M525">
        <v>7</v>
      </c>
      <c r="N525">
        <v>4</v>
      </c>
      <c r="O525">
        <v>14</v>
      </c>
      <c r="P525">
        <v>14</v>
      </c>
      <c r="Q525">
        <v>5</v>
      </c>
      <c r="R525">
        <v>6</v>
      </c>
      <c r="S525">
        <v>13</v>
      </c>
      <c r="T525">
        <v>2</v>
      </c>
      <c r="U525">
        <v>13</v>
      </c>
      <c r="V525">
        <v>9</v>
      </c>
      <c r="W525">
        <v>4</v>
      </c>
      <c r="X525" s="3">
        <v>6.3447332547343605</v>
      </c>
      <c r="Y525" s="3">
        <v>6.5703094767020396</v>
      </c>
      <c r="Z525" s="3">
        <v>4.1341675669187365</v>
      </c>
      <c r="AA525" s="3">
        <v>13.389996889821942</v>
      </c>
      <c r="AB525" s="3">
        <v>13.113601379392872</v>
      </c>
      <c r="AC525" s="3">
        <v>5.3008511096746389</v>
      </c>
      <c r="AD525" s="3">
        <v>6.3995522027536742</v>
      </c>
      <c r="AE525" s="3">
        <v>11.92435270556026</v>
      </c>
      <c r="AF525" s="3">
        <v>2.114677350033769</v>
      </c>
      <c r="AG525" s="3">
        <v>11.857091595695097</v>
      </c>
      <c r="AH525" s="3">
        <v>9.4378196930946281</v>
      </c>
      <c r="AI525" s="3">
        <v>4.2487633075509166</v>
      </c>
      <c r="AJ525" s="2">
        <v>0.53606368389674863</v>
      </c>
      <c r="AK525" s="2">
        <v>0.80014260208575128</v>
      </c>
      <c r="AL525">
        <v>0.12045625064153198</v>
      </c>
      <c r="AM525">
        <v>0.53698181888962881</v>
      </c>
    </row>
    <row r="526" spans="1:39" x14ac:dyDescent="0.25">
      <c r="A526">
        <v>719</v>
      </c>
      <c r="B526" t="s">
        <v>2310</v>
      </c>
      <c r="C526" t="s">
        <v>2311</v>
      </c>
      <c r="E526" t="s">
        <v>364</v>
      </c>
      <c r="F526" s="5" t="s">
        <v>1048</v>
      </c>
      <c r="G526" t="s">
        <v>29</v>
      </c>
      <c r="H526">
        <v>23277</v>
      </c>
      <c r="I526">
        <v>259.68</v>
      </c>
      <c r="J526">
        <v>21</v>
      </c>
      <c r="K526">
        <v>21</v>
      </c>
      <c r="L526">
        <v>3</v>
      </c>
      <c r="M526">
        <v>2</v>
      </c>
      <c r="N526">
        <v>19</v>
      </c>
      <c r="O526">
        <v>19</v>
      </c>
      <c r="P526">
        <v>19</v>
      </c>
      <c r="Q526">
        <v>21</v>
      </c>
      <c r="R526">
        <v>13</v>
      </c>
      <c r="S526">
        <v>19</v>
      </c>
      <c r="T526">
        <v>27</v>
      </c>
      <c r="U526">
        <v>19</v>
      </c>
      <c r="V526">
        <v>17</v>
      </c>
      <c r="W526">
        <v>16</v>
      </c>
      <c r="X526" s="3">
        <v>3.1723666273671802</v>
      </c>
      <c r="Y526" s="3">
        <v>1.8772312790577255</v>
      </c>
      <c r="Z526" s="3">
        <v>19.637295942864</v>
      </c>
      <c r="AA526" s="3">
        <v>18.172138636186922</v>
      </c>
      <c r="AB526" s="3">
        <v>17.797030443461754</v>
      </c>
      <c r="AC526" s="3">
        <v>22.263574660633484</v>
      </c>
      <c r="AD526" s="3">
        <v>13.865696439299628</v>
      </c>
      <c r="AE526" s="3">
        <v>17.427900108126533</v>
      </c>
      <c r="AF526" s="3">
        <v>28.548144225455882</v>
      </c>
      <c r="AG526" s="3">
        <v>17.329595409092835</v>
      </c>
      <c r="AH526" s="3">
        <v>17.826992753623188</v>
      </c>
      <c r="AI526" s="3">
        <v>16.995053230203666</v>
      </c>
      <c r="AJ526" s="2">
        <v>0.42393492498640228</v>
      </c>
      <c r="AK526" s="2">
        <v>1.1474565166995188</v>
      </c>
      <c r="AL526">
        <v>0.12085729454714711</v>
      </c>
      <c r="AM526">
        <v>0.63208860232715902</v>
      </c>
    </row>
    <row r="527" spans="1:39" x14ac:dyDescent="0.25">
      <c r="A527">
        <v>1017</v>
      </c>
      <c r="B527" t="s">
        <v>2575</v>
      </c>
      <c r="C527" t="s">
        <v>2576</v>
      </c>
      <c r="E527" t="s">
        <v>548</v>
      </c>
      <c r="F527" s="5" t="s">
        <v>1211</v>
      </c>
      <c r="G527" t="s">
        <v>47</v>
      </c>
      <c r="H527">
        <v>19064</v>
      </c>
      <c r="I527">
        <v>190.84</v>
      </c>
      <c r="J527">
        <v>14</v>
      </c>
      <c r="K527">
        <v>14</v>
      </c>
      <c r="L527">
        <v>5</v>
      </c>
      <c r="M527">
        <v>0</v>
      </c>
      <c r="N527">
        <v>4</v>
      </c>
      <c r="O527">
        <v>17</v>
      </c>
      <c r="P527">
        <v>7</v>
      </c>
      <c r="Q527">
        <v>6</v>
      </c>
      <c r="R527">
        <v>10</v>
      </c>
      <c r="S527">
        <v>5</v>
      </c>
      <c r="T527">
        <v>7</v>
      </c>
      <c r="U527">
        <v>12</v>
      </c>
      <c r="V527">
        <v>9</v>
      </c>
      <c r="W527">
        <v>6</v>
      </c>
      <c r="X527" s="3">
        <v>5.287277712278633</v>
      </c>
      <c r="Y527" s="3">
        <v>0</v>
      </c>
      <c r="Z527" s="3">
        <v>4.1341675669187365</v>
      </c>
      <c r="AA527" s="3">
        <v>16.259281937640932</v>
      </c>
      <c r="AB527" s="3">
        <v>6.5568006896964359</v>
      </c>
      <c r="AC527" s="3">
        <v>6.3610213316095665</v>
      </c>
      <c r="AD527" s="3">
        <v>10.66592033792279</v>
      </c>
      <c r="AE527" s="3">
        <v>4.5862895021385617</v>
      </c>
      <c r="AF527" s="3">
        <v>7.4013707251181922</v>
      </c>
      <c r="AG527" s="3">
        <v>10.945007626795475</v>
      </c>
      <c r="AH527" s="3">
        <v>9.4378196930946281</v>
      </c>
      <c r="AI527" s="3">
        <v>6.3731449613263749</v>
      </c>
      <c r="AJ527" s="2">
        <v>0.32290542928638932</v>
      </c>
      <c r="AK527" s="2">
        <v>0.84667379406290744</v>
      </c>
      <c r="AL527">
        <v>0.12089009665485873</v>
      </c>
      <c r="AM527">
        <v>0.52316286620390762</v>
      </c>
    </row>
    <row r="528" spans="1:39" x14ac:dyDescent="0.25">
      <c r="A528">
        <v>38</v>
      </c>
      <c r="B528" t="s">
        <v>1827</v>
      </c>
      <c r="C528" t="s">
        <v>1828</v>
      </c>
      <c r="E528" t="s">
        <v>508</v>
      </c>
      <c r="F528" s="5" t="s">
        <v>1175</v>
      </c>
      <c r="G528" t="s">
        <v>208</v>
      </c>
      <c r="H528">
        <v>27580</v>
      </c>
      <c r="I528">
        <v>203.48</v>
      </c>
      <c r="J528">
        <v>12</v>
      </c>
      <c r="K528">
        <v>12</v>
      </c>
      <c r="L528">
        <v>1</v>
      </c>
      <c r="M528">
        <v>3</v>
      </c>
      <c r="N528">
        <v>6</v>
      </c>
      <c r="O528">
        <v>11</v>
      </c>
      <c r="P528">
        <v>8</v>
      </c>
      <c r="Q528">
        <v>8</v>
      </c>
      <c r="R528">
        <v>8</v>
      </c>
      <c r="S528">
        <v>9</v>
      </c>
      <c r="T528">
        <v>11</v>
      </c>
      <c r="U528">
        <v>9</v>
      </c>
      <c r="V528">
        <v>14</v>
      </c>
      <c r="W528">
        <v>12</v>
      </c>
      <c r="X528" s="3">
        <v>1.0574555424557266</v>
      </c>
      <c r="Y528" s="3">
        <v>2.8158469185865882</v>
      </c>
      <c r="Z528" s="3">
        <v>6.2012513503781053</v>
      </c>
      <c r="AA528" s="3">
        <v>10.520711842002955</v>
      </c>
      <c r="AB528" s="3">
        <v>7.4934865025102129</v>
      </c>
      <c r="AC528" s="3">
        <v>8.4813617754794226</v>
      </c>
      <c r="AD528" s="3">
        <v>8.5327362703382317</v>
      </c>
      <c r="AE528" s="3">
        <v>8.2553211038494112</v>
      </c>
      <c r="AF528" s="3">
        <v>11.63072542518573</v>
      </c>
      <c r="AG528" s="3">
        <v>8.2087557200966064</v>
      </c>
      <c r="AH528" s="3">
        <v>14.681052855924978</v>
      </c>
      <c r="AI528" s="3">
        <v>12.74628992265275</v>
      </c>
      <c r="AJ528" s="2">
        <v>0.38023554760854167</v>
      </c>
      <c r="AK528" s="2">
        <v>0.79747177712034212</v>
      </c>
      <c r="AL528">
        <v>0.12213149465043582</v>
      </c>
      <c r="AM528">
        <v>0.36187002505035848</v>
      </c>
    </row>
    <row r="529" spans="1:39" x14ac:dyDescent="0.25">
      <c r="A529">
        <v>474</v>
      </c>
      <c r="B529" t="s">
        <v>2002</v>
      </c>
      <c r="C529" t="s">
        <v>2003</v>
      </c>
      <c r="E529" t="s">
        <v>119</v>
      </c>
      <c r="F529" s="5" t="s">
        <v>852</v>
      </c>
      <c r="G529" t="s">
        <v>51</v>
      </c>
      <c r="H529">
        <v>115640</v>
      </c>
      <c r="I529">
        <v>373.19</v>
      </c>
      <c r="J529">
        <v>81</v>
      </c>
      <c r="K529">
        <v>81</v>
      </c>
      <c r="L529">
        <v>18</v>
      </c>
      <c r="M529">
        <v>28</v>
      </c>
      <c r="N529">
        <v>69</v>
      </c>
      <c r="O529">
        <v>64</v>
      </c>
      <c r="P529">
        <v>52</v>
      </c>
      <c r="Q529">
        <v>76</v>
      </c>
      <c r="R529">
        <v>38</v>
      </c>
      <c r="S529">
        <v>51</v>
      </c>
      <c r="T529">
        <v>80</v>
      </c>
      <c r="U529">
        <v>52</v>
      </c>
      <c r="V529">
        <v>47</v>
      </c>
      <c r="W529">
        <v>80</v>
      </c>
      <c r="X529" s="3">
        <v>19.03419976420308</v>
      </c>
      <c r="Y529" s="3">
        <v>26.281237906808158</v>
      </c>
      <c r="Z529" s="3">
        <v>71.314390529348216</v>
      </c>
      <c r="AA529" s="3">
        <v>61.211414353471739</v>
      </c>
      <c r="AB529" s="3">
        <v>48.707662266316383</v>
      </c>
      <c r="AC529" s="3">
        <v>80.572936867054509</v>
      </c>
      <c r="AD529" s="3">
        <v>40.530497284106602</v>
      </c>
      <c r="AE529" s="3">
        <v>46.780152921813325</v>
      </c>
      <c r="AF529" s="3">
        <v>84.587094001350764</v>
      </c>
      <c r="AG529" s="3">
        <v>47.428366382780389</v>
      </c>
      <c r="AH529" s="3">
        <v>49.286391730605281</v>
      </c>
      <c r="AI529" s="3">
        <v>84.975266151018332</v>
      </c>
      <c r="AJ529" s="2">
        <v>0.6122557374743437</v>
      </c>
      <c r="AK529" s="2">
        <v>0.9461044705300764</v>
      </c>
      <c r="AL529">
        <v>0.12358671218363593</v>
      </c>
      <c r="AM529">
        <v>0.23073491073011665</v>
      </c>
    </row>
    <row r="530" spans="1:39" x14ac:dyDescent="0.25">
      <c r="A530">
        <v>1255</v>
      </c>
      <c r="B530" t="s">
        <v>2555</v>
      </c>
      <c r="C530" t="s">
        <v>2556</v>
      </c>
      <c r="E530" t="s">
        <v>242</v>
      </c>
      <c r="F530" s="5" t="s">
        <v>946</v>
      </c>
      <c r="G530" t="s">
        <v>47</v>
      </c>
      <c r="H530">
        <v>25496</v>
      </c>
      <c r="I530">
        <v>305.48</v>
      </c>
      <c r="J530">
        <v>33</v>
      </c>
      <c r="K530">
        <v>33</v>
      </c>
      <c r="L530">
        <v>11</v>
      </c>
      <c r="M530">
        <v>15</v>
      </c>
      <c r="N530">
        <v>25</v>
      </c>
      <c r="O530">
        <v>38</v>
      </c>
      <c r="P530">
        <v>38</v>
      </c>
      <c r="Q530">
        <v>28</v>
      </c>
      <c r="R530">
        <v>28</v>
      </c>
      <c r="S530">
        <v>36</v>
      </c>
      <c r="T530">
        <v>38</v>
      </c>
      <c r="U530">
        <v>42</v>
      </c>
      <c r="V530">
        <v>37</v>
      </c>
      <c r="W530">
        <v>40</v>
      </c>
      <c r="X530" s="3">
        <v>11.632010967012993</v>
      </c>
      <c r="Y530" s="3">
        <v>14.079234592932941</v>
      </c>
      <c r="Z530" s="3">
        <v>25.838547293242105</v>
      </c>
      <c r="AA530" s="3">
        <v>36.344277272373844</v>
      </c>
      <c r="AB530" s="3">
        <v>35.594060886923508</v>
      </c>
      <c r="AC530" s="3">
        <v>29.684766214177976</v>
      </c>
      <c r="AD530" s="3">
        <v>29.864576946183814</v>
      </c>
      <c r="AE530" s="3">
        <v>33.021284415397645</v>
      </c>
      <c r="AF530" s="3">
        <v>40.178869650641616</v>
      </c>
      <c r="AG530" s="3">
        <v>38.307526693784162</v>
      </c>
      <c r="AH530" s="3">
        <v>38.799925404944581</v>
      </c>
      <c r="AI530" s="3">
        <v>42.487633075509166</v>
      </c>
      <c r="AJ530" s="2">
        <v>0.50726449630723014</v>
      </c>
      <c r="AK530" s="2">
        <v>0.86178065647152824</v>
      </c>
      <c r="AL530">
        <v>0.12369365259306886</v>
      </c>
      <c r="AM530">
        <v>9.0060756404497733E-2</v>
      </c>
    </row>
    <row r="531" spans="1:39" x14ac:dyDescent="0.25">
      <c r="A531">
        <v>626</v>
      </c>
      <c r="B531" t="s">
        <v>2192</v>
      </c>
      <c r="C531" t="s">
        <v>2193</v>
      </c>
      <c r="E531" t="s">
        <v>324</v>
      </c>
      <c r="F531" s="5" t="s">
        <v>1014</v>
      </c>
      <c r="G531" t="s">
        <v>51</v>
      </c>
      <c r="H531">
        <v>174290</v>
      </c>
      <c r="I531">
        <v>273.58999999999997</v>
      </c>
      <c r="J531">
        <v>35</v>
      </c>
      <c r="K531">
        <v>35</v>
      </c>
      <c r="L531">
        <v>4</v>
      </c>
      <c r="M531">
        <v>6</v>
      </c>
      <c r="N531">
        <v>6</v>
      </c>
      <c r="O531">
        <v>22</v>
      </c>
      <c r="P531">
        <v>16</v>
      </c>
      <c r="Q531">
        <v>9</v>
      </c>
      <c r="R531">
        <v>13</v>
      </c>
      <c r="S531">
        <v>17</v>
      </c>
      <c r="T531">
        <v>5</v>
      </c>
      <c r="U531">
        <v>19</v>
      </c>
      <c r="V531">
        <v>14</v>
      </c>
      <c r="W531">
        <v>6</v>
      </c>
      <c r="X531" s="3">
        <v>4.2298221698229064</v>
      </c>
      <c r="Y531" s="3">
        <v>5.6316938371731764</v>
      </c>
      <c r="Z531" s="3">
        <v>6.2012513503781053</v>
      </c>
      <c r="AA531" s="3">
        <v>21.04142368400591</v>
      </c>
      <c r="AB531" s="3">
        <v>14.986973005020426</v>
      </c>
      <c r="AC531" s="3">
        <v>9.5415319974143493</v>
      </c>
      <c r="AD531" s="3">
        <v>13.865696439299628</v>
      </c>
      <c r="AE531" s="3">
        <v>15.593384307271108</v>
      </c>
      <c r="AF531" s="3">
        <v>5.2866933750844227</v>
      </c>
      <c r="AG531" s="3">
        <v>17.329595409092835</v>
      </c>
      <c r="AH531" s="3">
        <v>14.681052855924978</v>
      </c>
      <c r="AI531" s="3">
        <v>6.3731449613263749</v>
      </c>
      <c r="AJ531" s="2">
        <v>0.35248612013197328</v>
      </c>
      <c r="AK531" s="2">
        <v>0.90521991708229277</v>
      </c>
      <c r="AL531">
        <v>0.12757427195087823</v>
      </c>
      <c r="AM531">
        <v>0.43886831265042381</v>
      </c>
    </row>
    <row r="532" spans="1:39" x14ac:dyDescent="0.25">
      <c r="A532">
        <v>209</v>
      </c>
      <c r="B532" t="s">
        <v>1918</v>
      </c>
      <c r="C532" t="s">
        <v>1919</v>
      </c>
      <c r="E532" t="s">
        <v>304</v>
      </c>
      <c r="F532" s="5" t="s">
        <v>998</v>
      </c>
      <c r="G532" t="s">
        <v>47</v>
      </c>
      <c r="H532">
        <v>528786</v>
      </c>
      <c r="I532">
        <v>283.85000000000002</v>
      </c>
      <c r="J532">
        <v>69</v>
      </c>
      <c r="K532">
        <v>67</v>
      </c>
      <c r="L532">
        <v>15</v>
      </c>
      <c r="M532">
        <v>4</v>
      </c>
      <c r="N532">
        <v>1</v>
      </c>
      <c r="O532">
        <v>33</v>
      </c>
      <c r="P532">
        <v>13</v>
      </c>
      <c r="Q532">
        <v>4</v>
      </c>
      <c r="R532">
        <v>35</v>
      </c>
      <c r="S532">
        <v>13</v>
      </c>
      <c r="T532">
        <v>5</v>
      </c>
      <c r="U532">
        <v>47</v>
      </c>
      <c r="V532">
        <v>11</v>
      </c>
      <c r="W532">
        <v>3</v>
      </c>
      <c r="X532" s="3">
        <v>15.8618331368359</v>
      </c>
      <c r="Y532" s="3">
        <v>3.7544625581154509</v>
      </c>
      <c r="Z532" s="3">
        <v>1.0335418917296841</v>
      </c>
      <c r="AA532" s="3">
        <v>31.562135526008863</v>
      </c>
      <c r="AB532" s="3">
        <v>12.176915566579096</v>
      </c>
      <c r="AC532" s="3">
        <v>4.2406808877397113</v>
      </c>
      <c r="AD532" s="3">
        <v>37.330721182729768</v>
      </c>
      <c r="AE532" s="3">
        <v>11.92435270556026</v>
      </c>
      <c r="AF532" s="3">
        <v>5.2866933750844227</v>
      </c>
      <c r="AG532" s="3">
        <v>42.867946538282276</v>
      </c>
      <c r="AH532" s="3">
        <v>11.535112958226769</v>
      </c>
      <c r="AI532" s="3">
        <v>3.1865724806631874</v>
      </c>
      <c r="AJ532" s="2">
        <v>0.43038668067482627</v>
      </c>
      <c r="AK532" s="2">
        <v>0.94707615573918047</v>
      </c>
      <c r="AL532">
        <v>0.12838660037449501</v>
      </c>
      <c r="AM532">
        <v>0.70350141364098351</v>
      </c>
    </row>
    <row r="533" spans="1:39" x14ac:dyDescent="0.25">
      <c r="A533">
        <v>1268</v>
      </c>
      <c r="B533" t="s">
        <v>2595</v>
      </c>
      <c r="C533" t="s">
        <v>2596</v>
      </c>
      <c r="E533" t="s">
        <v>217</v>
      </c>
      <c r="F533" s="5"/>
      <c r="G533" t="s">
        <v>51</v>
      </c>
      <c r="H533">
        <v>52748</v>
      </c>
      <c r="I533">
        <v>315.04000000000002</v>
      </c>
      <c r="J533">
        <v>39</v>
      </c>
      <c r="K533">
        <v>34</v>
      </c>
      <c r="L533">
        <v>19</v>
      </c>
      <c r="M533">
        <v>10</v>
      </c>
      <c r="N533">
        <v>12</v>
      </c>
      <c r="O533">
        <v>37</v>
      </c>
      <c r="P533">
        <v>29</v>
      </c>
      <c r="Q533">
        <v>14</v>
      </c>
      <c r="R533">
        <v>36</v>
      </c>
      <c r="S533">
        <v>20</v>
      </c>
      <c r="T533">
        <v>14</v>
      </c>
      <c r="U533">
        <v>61</v>
      </c>
      <c r="V533">
        <v>30</v>
      </c>
      <c r="W533">
        <v>10</v>
      </c>
      <c r="X533" s="3">
        <v>20.091655306658808</v>
      </c>
      <c r="Y533" s="3">
        <v>9.3861563952886282</v>
      </c>
      <c r="Z533" s="3">
        <v>12.402502700756211</v>
      </c>
      <c r="AA533" s="3">
        <v>35.387848923100847</v>
      </c>
      <c r="AB533" s="3">
        <v>27.163888571599522</v>
      </c>
      <c r="AC533" s="3">
        <v>14.842383107088988</v>
      </c>
      <c r="AD533" s="3">
        <v>38.397313216522043</v>
      </c>
      <c r="AE533" s="3">
        <v>18.345158008554247</v>
      </c>
      <c r="AF533" s="3">
        <v>14.802741450236384</v>
      </c>
      <c r="AG533" s="3">
        <v>55.637122102876994</v>
      </c>
      <c r="AH533" s="3">
        <v>31.459398976982094</v>
      </c>
      <c r="AI533" s="3">
        <v>10.621908268877291</v>
      </c>
      <c r="AJ533" s="2">
        <v>0.54113043829501661</v>
      </c>
      <c r="AK533" s="2">
        <v>0.73215680145638606</v>
      </c>
      <c r="AL533">
        <v>0.13042062973529001</v>
      </c>
      <c r="AM533">
        <v>0.31502055762916958</v>
      </c>
    </row>
    <row r="534" spans="1:39" x14ac:dyDescent="0.25">
      <c r="A534">
        <v>560</v>
      </c>
      <c r="B534" t="s">
        <v>2045</v>
      </c>
      <c r="C534" t="s">
        <v>2046</v>
      </c>
      <c r="E534" t="s">
        <v>435</v>
      </c>
      <c r="F534" s="5" t="s">
        <v>1108</v>
      </c>
      <c r="G534" t="s">
        <v>51</v>
      </c>
      <c r="H534">
        <v>44766</v>
      </c>
      <c r="I534">
        <v>233.64</v>
      </c>
      <c r="J534">
        <v>17</v>
      </c>
      <c r="K534">
        <v>17</v>
      </c>
      <c r="L534">
        <v>11</v>
      </c>
      <c r="M534">
        <v>6</v>
      </c>
      <c r="N534">
        <v>2</v>
      </c>
      <c r="O534">
        <v>19</v>
      </c>
      <c r="P534">
        <v>10</v>
      </c>
      <c r="Q534">
        <v>3</v>
      </c>
      <c r="R534">
        <v>12</v>
      </c>
      <c r="S534">
        <v>8</v>
      </c>
      <c r="T534">
        <v>5</v>
      </c>
      <c r="U534">
        <v>11</v>
      </c>
      <c r="V534">
        <v>11</v>
      </c>
      <c r="W534">
        <v>5</v>
      </c>
      <c r="X534" s="3">
        <v>11.632010967012993</v>
      </c>
      <c r="Y534" s="3">
        <v>5.6316938371731764</v>
      </c>
      <c r="Z534" s="3">
        <v>2.0670837834593683</v>
      </c>
      <c r="AA534" s="3">
        <v>18.172138636186922</v>
      </c>
      <c r="AB534" s="3">
        <v>9.3668581281377659</v>
      </c>
      <c r="AC534" s="3">
        <v>3.1805106658047833</v>
      </c>
      <c r="AD534" s="3">
        <v>12.799104405507348</v>
      </c>
      <c r="AE534" s="3">
        <v>7.3380632034216982</v>
      </c>
      <c r="AF534" s="3">
        <v>5.2866933750844227</v>
      </c>
      <c r="AG534" s="3">
        <v>10.032923657895852</v>
      </c>
      <c r="AH534" s="3">
        <v>11.535112958226769</v>
      </c>
      <c r="AI534" s="3">
        <v>5.3109541344386457</v>
      </c>
      <c r="AJ534" s="2">
        <v>0.62926753079009468</v>
      </c>
      <c r="AK534" s="2">
        <v>0.94586367546119965</v>
      </c>
      <c r="AL534">
        <v>0.13635867348792929</v>
      </c>
      <c r="AM534">
        <v>0.83286810061266647</v>
      </c>
    </row>
    <row r="535" spans="1:39" x14ac:dyDescent="0.25">
      <c r="A535">
        <v>468</v>
      </c>
      <c r="B535" t="s">
        <v>2144</v>
      </c>
      <c r="C535" t="s">
        <v>2145</v>
      </c>
      <c r="E535" t="s">
        <v>76</v>
      </c>
      <c r="F535" s="5" t="s">
        <v>820</v>
      </c>
      <c r="G535" t="s">
        <v>17</v>
      </c>
      <c r="H535">
        <v>34161</v>
      </c>
      <c r="I535">
        <v>413.1</v>
      </c>
      <c r="J535">
        <v>72</v>
      </c>
      <c r="K535">
        <v>72</v>
      </c>
      <c r="L535">
        <v>31</v>
      </c>
      <c r="M535">
        <v>45</v>
      </c>
      <c r="N535">
        <v>87</v>
      </c>
      <c r="O535">
        <v>96</v>
      </c>
      <c r="P535">
        <v>86</v>
      </c>
      <c r="Q535">
        <v>93</v>
      </c>
      <c r="R535">
        <v>72</v>
      </c>
      <c r="S535">
        <v>102</v>
      </c>
      <c r="T535">
        <v>107</v>
      </c>
      <c r="U535">
        <v>99</v>
      </c>
      <c r="V535">
        <v>89</v>
      </c>
      <c r="W535">
        <v>123</v>
      </c>
      <c r="X535" s="3">
        <v>32.781121816127524</v>
      </c>
      <c r="Y535" s="3">
        <v>42.237703778798824</v>
      </c>
      <c r="Z535" s="3">
        <v>89.918144580482533</v>
      </c>
      <c r="AA535" s="3">
        <v>91.817121530207601</v>
      </c>
      <c r="AB535" s="3">
        <v>80.55497990198478</v>
      </c>
      <c r="AC535" s="3">
        <v>98.595830639948289</v>
      </c>
      <c r="AD535" s="3">
        <v>76.794626433044087</v>
      </c>
      <c r="AE535" s="3">
        <v>93.560305843626651</v>
      </c>
      <c r="AF535" s="3">
        <v>113.13523822680665</v>
      </c>
      <c r="AG535" s="3">
        <v>90.296312921062665</v>
      </c>
      <c r="AH535" s="3">
        <v>93.329550298380212</v>
      </c>
      <c r="AI535" s="3">
        <v>130.64947170719068</v>
      </c>
      <c r="AJ535" s="2">
        <v>0.60869553424313383</v>
      </c>
      <c r="AK535" s="2">
        <v>0.90204396908735196</v>
      </c>
      <c r="AL535">
        <v>0.13674043899946497</v>
      </c>
      <c r="AM535">
        <v>0.19631978061295119</v>
      </c>
    </row>
    <row r="536" spans="1:39" x14ac:dyDescent="0.25">
      <c r="A536">
        <v>255</v>
      </c>
      <c r="B536" t="s">
        <v>1892</v>
      </c>
      <c r="C536" t="s">
        <v>1893</v>
      </c>
      <c r="E536" t="s">
        <v>176</v>
      </c>
      <c r="F536" s="5" t="s">
        <v>897</v>
      </c>
      <c r="G536" t="s">
        <v>29</v>
      </c>
      <c r="H536">
        <v>44837</v>
      </c>
      <c r="I536">
        <v>335.7</v>
      </c>
      <c r="J536">
        <v>43</v>
      </c>
      <c r="K536">
        <v>41</v>
      </c>
      <c r="L536">
        <v>27</v>
      </c>
      <c r="M536">
        <v>17</v>
      </c>
      <c r="N536">
        <v>30</v>
      </c>
      <c r="O536">
        <v>51</v>
      </c>
      <c r="P536">
        <v>56</v>
      </c>
      <c r="Q536">
        <v>35</v>
      </c>
      <c r="R536">
        <v>35</v>
      </c>
      <c r="S536">
        <v>60</v>
      </c>
      <c r="T536">
        <v>38</v>
      </c>
      <c r="U536">
        <v>42</v>
      </c>
      <c r="V536">
        <v>71</v>
      </c>
      <c r="W536">
        <v>46</v>
      </c>
      <c r="X536" s="3">
        <v>28.551299646304621</v>
      </c>
      <c r="Y536" s="3">
        <v>15.956465871990668</v>
      </c>
      <c r="Z536" s="3">
        <v>31.006256751890529</v>
      </c>
      <c r="AA536" s="3">
        <v>48.777845812922791</v>
      </c>
      <c r="AB536" s="3">
        <v>52.454405517571487</v>
      </c>
      <c r="AC536" s="3">
        <v>37.105957767722472</v>
      </c>
      <c r="AD536" s="3">
        <v>37.330721182729768</v>
      </c>
      <c r="AE536" s="3">
        <v>55.035474025662737</v>
      </c>
      <c r="AF536" s="3">
        <v>40.178869650641616</v>
      </c>
      <c r="AG536" s="3">
        <v>38.307526693784162</v>
      </c>
      <c r="AH536" s="3">
        <v>74.453910912190963</v>
      </c>
      <c r="AI536" s="3">
        <v>48.860778036835541</v>
      </c>
      <c r="AJ536" s="2">
        <v>0.54586525850260725</v>
      </c>
      <c r="AK536" s="2">
        <v>0.82009186875622453</v>
      </c>
      <c r="AL536">
        <v>0.13989952188435051</v>
      </c>
      <c r="AM536">
        <v>0.21159768677803803</v>
      </c>
    </row>
    <row r="537" spans="1:39" x14ac:dyDescent="0.25">
      <c r="A537">
        <v>520</v>
      </c>
      <c r="B537" t="s">
        <v>1660</v>
      </c>
      <c r="C537" t="s">
        <v>1661</v>
      </c>
      <c r="E537" t="s">
        <v>527</v>
      </c>
      <c r="F537" s="5" t="s">
        <v>1193</v>
      </c>
      <c r="G537" t="s">
        <v>51</v>
      </c>
      <c r="H537">
        <v>25101</v>
      </c>
      <c r="I537">
        <v>196.44</v>
      </c>
      <c r="J537">
        <v>8</v>
      </c>
      <c r="K537">
        <v>7</v>
      </c>
      <c r="L537">
        <v>4</v>
      </c>
      <c r="M537">
        <v>7</v>
      </c>
      <c r="N537">
        <v>5</v>
      </c>
      <c r="O537">
        <v>6</v>
      </c>
      <c r="P537">
        <v>9</v>
      </c>
      <c r="Q537">
        <v>10</v>
      </c>
      <c r="R537">
        <v>9</v>
      </c>
      <c r="S537">
        <v>8</v>
      </c>
      <c r="T537">
        <v>14</v>
      </c>
      <c r="U537">
        <v>8</v>
      </c>
      <c r="V537">
        <v>6</v>
      </c>
      <c r="W537">
        <v>13</v>
      </c>
      <c r="X537" s="3">
        <v>4.2298221698229064</v>
      </c>
      <c r="Y537" s="3">
        <v>6.5703094767020396</v>
      </c>
      <c r="Z537" s="3">
        <v>5.1677094586484209</v>
      </c>
      <c r="AA537" s="3">
        <v>5.738570095637975</v>
      </c>
      <c r="AB537" s="3">
        <v>8.4301723153239898</v>
      </c>
      <c r="AC537" s="3">
        <v>10.601702219349278</v>
      </c>
      <c r="AD537" s="3">
        <v>9.5993283041305109</v>
      </c>
      <c r="AE537" s="3">
        <v>7.3380632034216982</v>
      </c>
      <c r="AF537" s="3">
        <v>14.802741450236384</v>
      </c>
      <c r="AG537" s="3">
        <v>7.2966717511969827</v>
      </c>
      <c r="AH537" s="3">
        <v>6.2918797953964187</v>
      </c>
      <c r="AI537" s="3">
        <v>13.808480749540481</v>
      </c>
      <c r="AJ537" s="2">
        <v>0.64463280104523213</v>
      </c>
      <c r="AK537" s="2">
        <v>1.1585244932630019</v>
      </c>
      <c r="AL537">
        <v>0.14417168198141839</v>
      </c>
      <c r="AM537">
        <v>7.7310139828649538E-2</v>
      </c>
    </row>
    <row r="538" spans="1:39" x14ac:dyDescent="0.25">
      <c r="A538">
        <v>304</v>
      </c>
      <c r="B538" t="s">
        <v>1606</v>
      </c>
      <c r="C538" t="s">
        <v>1607</v>
      </c>
      <c r="E538" t="s">
        <v>155</v>
      </c>
      <c r="F538" s="5" t="s">
        <v>880</v>
      </c>
      <c r="G538" t="s">
        <v>17</v>
      </c>
      <c r="H538">
        <v>16711</v>
      </c>
      <c r="I538">
        <v>347.59</v>
      </c>
      <c r="J538">
        <v>45</v>
      </c>
      <c r="K538">
        <v>45</v>
      </c>
      <c r="L538">
        <v>23</v>
      </c>
      <c r="M538">
        <v>31</v>
      </c>
      <c r="N538">
        <v>22</v>
      </c>
      <c r="O538">
        <v>52</v>
      </c>
      <c r="P538">
        <v>58</v>
      </c>
      <c r="Q538">
        <v>99</v>
      </c>
      <c r="R538">
        <v>35</v>
      </c>
      <c r="S538">
        <v>41</v>
      </c>
      <c r="T538">
        <v>88</v>
      </c>
      <c r="U538">
        <v>41</v>
      </c>
      <c r="V538">
        <v>45</v>
      </c>
      <c r="W538">
        <v>82</v>
      </c>
      <c r="X538" s="3">
        <v>24.321477476481714</v>
      </c>
      <c r="Y538" s="3">
        <v>29.097084825394745</v>
      </c>
      <c r="Z538" s="3">
        <v>22.737921618053054</v>
      </c>
      <c r="AA538" s="3">
        <v>49.734274162195788</v>
      </c>
      <c r="AB538" s="3">
        <v>54.327777143199043</v>
      </c>
      <c r="AC538" s="3">
        <v>104.95685197155785</v>
      </c>
      <c r="AD538" s="3">
        <v>37.330721182729768</v>
      </c>
      <c r="AE538" s="3">
        <v>37.6075739175362</v>
      </c>
      <c r="AF538" s="3">
        <v>93.045803401485841</v>
      </c>
      <c r="AG538" s="3">
        <v>37.395442724884539</v>
      </c>
      <c r="AH538" s="3">
        <v>47.189098465473144</v>
      </c>
      <c r="AI538" s="3">
        <v>87.09964780479379</v>
      </c>
      <c r="AJ538" s="2">
        <v>0.36435213622291956</v>
      </c>
      <c r="AK538" s="2">
        <v>0.97844827461948669</v>
      </c>
      <c r="AL538">
        <v>0.14463784996270712</v>
      </c>
      <c r="AM538">
        <v>0.81056280990388974</v>
      </c>
    </row>
    <row r="539" spans="1:39" x14ac:dyDescent="0.25">
      <c r="A539">
        <v>1402</v>
      </c>
      <c r="B539" t="s">
        <v>1704</v>
      </c>
      <c r="C539" t="s">
        <v>1705</v>
      </c>
      <c r="E539" t="s">
        <v>168</v>
      </c>
      <c r="F539" s="5" t="s">
        <v>890</v>
      </c>
      <c r="G539" t="s">
        <v>51</v>
      </c>
      <c r="H539">
        <v>65587</v>
      </c>
      <c r="I539">
        <v>341.41</v>
      </c>
      <c r="J539">
        <v>40</v>
      </c>
      <c r="K539">
        <v>39</v>
      </c>
      <c r="L539">
        <v>47</v>
      </c>
      <c r="M539">
        <v>36</v>
      </c>
      <c r="N539">
        <v>38</v>
      </c>
      <c r="O539">
        <v>59</v>
      </c>
      <c r="P539">
        <v>56</v>
      </c>
      <c r="Q539">
        <v>73</v>
      </c>
      <c r="R539">
        <v>54</v>
      </c>
      <c r="S539">
        <v>79</v>
      </c>
      <c r="T539">
        <v>69</v>
      </c>
      <c r="U539">
        <v>47</v>
      </c>
      <c r="V539">
        <v>85</v>
      </c>
      <c r="W539">
        <v>69</v>
      </c>
      <c r="X539" s="3">
        <v>49.700410495419156</v>
      </c>
      <c r="Y539" s="3">
        <v>33.790163023039057</v>
      </c>
      <c r="Z539" s="3">
        <v>39.274591885728</v>
      </c>
      <c r="AA539" s="3">
        <v>56.429272607106761</v>
      </c>
      <c r="AB539" s="3">
        <v>52.454405517571487</v>
      </c>
      <c r="AC539" s="3">
        <v>77.392426201249734</v>
      </c>
      <c r="AD539" s="3">
        <v>57.595969824783069</v>
      </c>
      <c r="AE539" s="3">
        <v>72.463374133789273</v>
      </c>
      <c r="AF539" s="3">
        <v>72.956368576165033</v>
      </c>
      <c r="AG539" s="3">
        <v>42.867946538282276</v>
      </c>
      <c r="AH539" s="3">
        <v>89.134963768115938</v>
      </c>
      <c r="AI539" s="3">
        <v>73.291167055253311</v>
      </c>
      <c r="AJ539" s="2">
        <v>0.65904945697910644</v>
      </c>
      <c r="AK539" s="2">
        <v>0.98890194565671508</v>
      </c>
      <c r="AL539">
        <v>0.14670069262623586</v>
      </c>
      <c r="AM539">
        <v>0.94087464124516296</v>
      </c>
    </row>
    <row r="540" spans="1:39" x14ac:dyDescent="0.25">
      <c r="A540">
        <v>505</v>
      </c>
      <c r="B540" t="s">
        <v>1419</v>
      </c>
      <c r="C540" t="s">
        <v>1420</v>
      </c>
      <c r="E540" t="s">
        <v>209</v>
      </c>
      <c r="F540" s="5" t="s">
        <v>923</v>
      </c>
      <c r="G540" t="s">
        <v>208</v>
      </c>
      <c r="H540">
        <v>65946</v>
      </c>
      <c r="I540">
        <v>318.91000000000003</v>
      </c>
      <c r="J540">
        <v>47</v>
      </c>
      <c r="K540">
        <v>47</v>
      </c>
      <c r="L540">
        <v>20</v>
      </c>
      <c r="M540">
        <v>13</v>
      </c>
      <c r="N540">
        <v>26</v>
      </c>
      <c r="O540">
        <v>42</v>
      </c>
      <c r="P540">
        <v>32</v>
      </c>
      <c r="Q540">
        <v>27</v>
      </c>
      <c r="R540">
        <v>37</v>
      </c>
      <c r="S540">
        <v>30</v>
      </c>
      <c r="T540">
        <v>16</v>
      </c>
      <c r="U540">
        <v>51</v>
      </c>
      <c r="V540">
        <v>23</v>
      </c>
      <c r="W540">
        <v>22</v>
      </c>
      <c r="X540" s="3">
        <v>21.149110849114532</v>
      </c>
      <c r="Y540" s="3">
        <v>12.202003313875217</v>
      </c>
      <c r="Z540" s="3">
        <v>26.872089184971792</v>
      </c>
      <c r="AA540" s="3">
        <v>40.169990669465825</v>
      </c>
      <c r="AB540" s="3">
        <v>29.973946010040851</v>
      </c>
      <c r="AC540" s="3">
        <v>28.624595992243052</v>
      </c>
      <c r="AD540" s="3">
        <v>39.463905250314326</v>
      </c>
      <c r="AE540" s="3">
        <v>27.517737012831368</v>
      </c>
      <c r="AF540" s="3">
        <v>16.917418800270152</v>
      </c>
      <c r="AG540" s="3">
        <v>46.516282413880766</v>
      </c>
      <c r="AH540" s="3">
        <v>24.118872549019606</v>
      </c>
      <c r="AI540" s="3">
        <v>23.368198191530041</v>
      </c>
      <c r="AJ540" s="2">
        <v>0.60974079212160737</v>
      </c>
      <c r="AK540" s="2">
        <v>0.89251136526571495</v>
      </c>
      <c r="AL540">
        <v>0.14703542597430808</v>
      </c>
      <c r="AM540">
        <v>0.42491006517126395</v>
      </c>
    </row>
    <row r="541" spans="1:39" x14ac:dyDescent="0.25">
      <c r="A541">
        <v>429</v>
      </c>
      <c r="B541" t="s">
        <v>2138</v>
      </c>
      <c r="C541" t="s">
        <v>2139</v>
      </c>
      <c r="E541" t="s">
        <v>611</v>
      </c>
      <c r="F541" s="5" t="s">
        <v>1267</v>
      </c>
      <c r="G541" t="s">
        <v>208</v>
      </c>
      <c r="H541">
        <v>28726</v>
      </c>
      <c r="I541">
        <v>161.72</v>
      </c>
      <c r="J541">
        <v>11</v>
      </c>
      <c r="K541">
        <v>11</v>
      </c>
      <c r="L541">
        <v>0</v>
      </c>
      <c r="M541">
        <v>3</v>
      </c>
      <c r="N541">
        <v>0</v>
      </c>
      <c r="O541">
        <v>5</v>
      </c>
      <c r="P541">
        <v>5</v>
      </c>
      <c r="Q541">
        <v>1</v>
      </c>
      <c r="R541">
        <v>6</v>
      </c>
      <c r="S541">
        <v>6</v>
      </c>
      <c r="T541">
        <v>0</v>
      </c>
      <c r="U541">
        <v>12</v>
      </c>
      <c r="V541">
        <v>6</v>
      </c>
      <c r="W541">
        <v>0</v>
      </c>
      <c r="X541" s="3">
        <v>0</v>
      </c>
      <c r="Y541" s="3">
        <v>2.8158469185865882</v>
      </c>
      <c r="Z541" s="3">
        <v>0</v>
      </c>
      <c r="AA541" s="3">
        <v>4.7821417463649798</v>
      </c>
      <c r="AB541" s="3">
        <v>4.6834290640688829</v>
      </c>
      <c r="AC541" s="3">
        <v>1.0601702219349278</v>
      </c>
      <c r="AD541" s="3">
        <v>6.3995522027536742</v>
      </c>
      <c r="AE541" s="3">
        <v>5.5035474025662738</v>
      </c>
      <c r="AF541" s="3">
        <v>0</v>
      </c>
      <c r="AG541" s="3">
        <v>10.945007626795475</v>
      </c>
      <c r="AH541" s="3">
        <v>6.2918797953964187</v>
      </c>
      <c r="AI541" s="3">
        <v>0</v>
      </c>
      <c r="AJ541" s="2">
        <v>0.26752006437620751</v>
      </c>
      <c r="AK541" s="2">
        <v>0.69055968828775438</v>
      </c>
      <c r="AL541">
        <v>0.15087063166459491</v>
      </c>
      <c r="AM541">
        <v>0.33248284730664601</v>
      </c>
    </row>
    <row r="542" spans="1:39" x14ac:dyDescent="0.25">
      <c r="A542">
        <v>13</v>
      </c>
      <c r="B542" t="s">
        <v>1572</v>
      </c>
      <c r="C542" t="s">
        <v>1573</v>
      </c>
      <c r="E542" t="s">
        <v>728</v>
      </c>
      <c r="F542" s="5" t="s">
        <v>1374</v>
      </c>
      <c r="G542" t="s">
        <v>51</v>
      </c>
      <c r="H542">
        <v>10156</v>
      </c>
      <c r="I542">
        <v>101.01</v>
      </c>
      <c r="J542">
        <v>3</v>
      </c>
      <c r="K542">
        <v>3</v>
      </c>
      <c r="L542">
        <v>0</v>
      </c>
      <c r="M542">
        <v>0</v>
      </c>
      <c r="N542">
        <v>1</v>
      </c>
      <c r="O542">
        <v>1</v>
      </c>
      <c r="P542">
        <v>1</v>
      </c>
      <c r="Q542">
        <v>4</v>
      </c>
      <c r="R542">
        <v>0</v>
      </c>
      <c r="S542">
        <v>1</v>
      </c>
      <c r="T542">
        <v>2</v>
      </c>
      <c r="U542">
        <v>0</v>
      </c>
      <c r="V542">
        <v>0</v>
      </c>
      <c r="W542">
        <v>4</v>
      </c>
      <c r="X542" s="3">
        <v>0</v>
      </c>
      <c r="Y542" s="3">
        <v>0</v>
      </c>
      <c r="Z542" s="3">
        <v>1.0335418917296841</v>
      </c>
      <c r="AA542" s="3">
        <v>0.95642834927299591</v>
      </c>
      <c r="AB542" s="3">
        <v>0.93668581281377661</v>
      </c>
      <c r="AC542" s="3">
        <v>4.2406808877397113</v>
      </c>
      <c r="AD542" s="3">
        <v>0</v>
      </c>
      <c r="AE542" s="3">
        <v>0.91725790042771227</v>
      </c>
      <c r="AF542" s="3">
        <v>2.114677350033769</v>
      </c>
      <c r="AG542" s="3">
        <v>0</v>
      </c>
      <c r="AH542" s="3">
        <v>0</v>
      </c>
      <c r="AI542" s="3">
        <v>4.2487633075509166</v>
      </c>
      <c r="AJ542" s="2">
        <v>0.16849958033060161</v>
      </c>
      <c r="AK542" s="2">
        <v>0.71360417867314829</v>
      </c>
      <c r="AL542">
        <v>0.15270270071713765</v>
      </c>
      <c r="AM542">
        <v>0.69755577482136488</v>
      </c>
    </row>
    <row r="543" spans="1:39" x14ac:dyDescent="0.25">
      <c r="A543">
        <v>750</v>
      </c>
      <c r="B543" t="s">
        <v>2256</v>
      </c>
      <c r="C543" t="s">
        <v>2257</v>
      </c>
      <c r="E543" t="s">
        <v>162</v>
      </c>
      <c r="F543" s="5" t="s">
        <v>885</v>
      </c>
      <c r="G543" t="s">
        <v>29</v>
      </c>
      <c r="H543">
        <v>39990</v>
      </c>
      <c r="I543">
        <v>344.18</v>
      </c>
      <c r="J543">
        <v>46</v>
      </c>
      <c r="K543">
        <v>46</v>
      </c>
      <c r="L543">
        <v>19</v>
      </c>
      <c r="M543">
        <v>9</v>
      </c>
      <c r="N543">
        <v>59</v>
      </c>
      <c r="O543">
        <v>28</v>
      </c>
      <c r="P543">
        <v>34</v>
      </c>
      <c r="Q543">
        <v>100</v>
      </c>
      <c r="R543">
        <v>12</v>
      </c>
      <c r="S543">
        <v>28</v>
      </c>
      <c r="T543">
        <v>115</v>
      </c>
      <c r="U543">
        <v>19</v>
      </c>
      <c r="V543">
        <v>25</v>
      </c>
      <c r="W543">
        <v>95</v>
      </c>
      <c r="X543" s="3">
        <v>20.091655306658808</v>
      </c>
      <c r="Y543" s="3">
        <v>8.4475407557597642</v>
      </c>
      <c r="Z543" s="3">
        <v>60.978971612051367</v>
      </c>
      <c r="AA543" s="3">
        <v>26.779993779643885</v>
      </c>
      <c r="AB543" s="3">
        <v>31.847317635668404</v>
      </c>
      <c r="AC543" s="3">
        <v>106.01702219349278</v>
      </c>
      <c r="AD543" s="3">
        <v>12.799104405507348</v>
      </c>
      <c r="AE543" s="3">
        <v>25.683221211975944</v>
      </c>
      <c r="AF543" s="3">
        <v>121.59394762694173</v>
      </c>
      <c r="AG543" s="3">
        <v>17.329595409092835</v>
      </c>
      <c r="AH543" s="3">
        <v>26.216165814151747</v>
      </c>
      <c r="AI543" s="3">
        <v>100.90812855433427</v>
      </c>
      <c r="AJ543" s="2">
        <v>0.54370633785165723</v>
      </c>
      <c r="AK543" s="2">
        <v>1.1081478905891737</v>
      </c>
      <c r="AL543">
        <v>0.15273130148158387</v>
      </c>
      <c r="AM543">
        <v>0.5742030095152667</v>
      </c>
    </row>
    <row r="544" spans="1:39" x14ac:dyDescent="0.25">
      <c r="A544">
        <v>615</v>
      </c>
      <c r="B544" t="s">
        <v>2228</v>
      </c>
      <c r="C544" t="s">
        <v>2229</v>
      </c>
      <c r="E544" t="s">
        <v>163</v>
      </c>
      <c r="F544" s="5" t="s">
        <v>886</v>
      </c>
      <c r="G544" t="s">
        <v>51</v>
      </c>
      <c r="H544">
        <v>40286</v>
      </c>
      <c r="I544">
        <v>343.77</v>
      </c>
      <c r="J544">
        <v>48</v>
      </c>
      <c r="K544">
        <v>48</v>
      </c>
      <c r="L544">
        <v>17</v>
      </c>
      <c r="M544">
        <v>19</v>
      </c>
      <c r="N544">
        <v>41</v>
      </c>
      <c r="O544">
        <v>48</v>
      </c>
      <c r="P544">
        <v>47</v>
      </c>
      <c r="Q544">
        <v>42</v>
      </c>
      <c r="R544">
        <v>31</v>
      </c>
      <c r="S544">
        <v>54</v>
      </c>
      <c r="T544">
        <v>52</v>
      </c>
      <c r="U544">
        <v>65</v>
      </c>
      <c r="V544">
        <v>57</v>
      </c>
      <c r="W544">
        <v>74</v>
      </c>
      <c r="X544" s="3">
        <v>17.976744221747353</v>
      </c>
      <c r="Y544" s="3">
        <v>17.833697151048394</v>
      </c>
      <c r="Z544" s="3">
        <v>42.375217560917051</v>
      </c>
      <c r="AA544" s="3">
        <v>45.9085607651038</v>
      </c>
      <c r="AB544" s="3">
        <v>44.024233202247501</v>
      </c>
      <c r="AC544" s="3">
        <v>44.527149321266968</v>
      </c>
      <c r="AD544" s="3">
        <v>33.064353047560651</v>
      </c>
      <c r="AE544" s="3">
        <v>49.53192662309646</v>
      </c>
      <c r="AF544" s="3">
        <v>54.981611100877998</v>
      </c>
      <c r="AG544" s="3">
        <v>59.285457978475485</v>
      </c>
      <c r="AH544" s="3">
        <v>59.772858056265981</v>
      </c>
      <c r="AI544" s="3">
        <v>78.602121189691957</v>
      </c>
      <c r="AJ544" s="2">
        <v>0.58147919016957561</v>
      </c>
      <c r="AK544" s="2">
        <v>0.6960315008072272</v>
      </c>
      <c r="AL544">
        <v>0.15281502086699328</v>
      </c>
      <c r="AM544">
        <v>5.6016756722014782E-2</v>
      </c>
    </row>
    <row r="545" spans="1:39" x14ac:dyDescent="0.25">
      <c r="A545">
        <v>2250</v>
      </c>
      <c r="B545" t="s">
        <v>2864</v>
      </c>
      <c r="C545" t="s">
        <v>2865</v>
      </c>
      <c r="E545" t="s">
        <v>251</v>
      </c>
      <c r="F545" s="5" t="s">
        <v>953</v>
      </c>
      <c r="G545" t="s">
        <v>51</v>
      </c>
      <c r="H545">
        <v>61308</v>
      </c>
      <c r="I545">
        <v>302.39</v>
      </c>
      <c r="J545">
        <v>34</v>
      </c>
      <c r="K545">
        <v>32</v>
      </c>
      <c r="L545">
        <v>6</v>
      </c>
      <c r="M545">
        <v>1</v>
      </c>
      <c r="N545">
        <v>18</v>
      </c>
      <c r="O545">
        <v>16</v>
      </c>
      <c r="P545">
        <v>16</v>
      </c>
      <c r="Q545">
        <v>19</v>
      </c>
      <c r="R545">
        <v>12</v>
      </c>
      <c r="S545">
        <v>16</v>
      </c>
      <c r="T545">
        <v>27</v>
      </c>
      <c r="U545">
        <v>14</v>
      </c>
      <c r="V545">
        <v>24</v>
      </c>
      <c r="W545">
        <v>39</v>
      </c>
      <c r="X545" s="3">
        <v>6.3447332547343605</v>
      </c>
      <c r="Y545" s="3">
        <v>0.93861563952886273</v>
      </c>
      <c r="Z545" s="3">
        <v>18.603754051134317</v>
      </c>
      <c r="AA545" s="3">
        <v>15.302853588367935</v>
      </c>
      <c r="AB545" s="3">
        <v>14.986973005020426</v>
      </c>
      <c r="AC545" s="3">
        <v>20.143234216763627</v>
      </c>
      <c r="AD545" s="3">
        <v>12.799104405507348</v>
      </c>
      <c r="AE545" s="3">
        <v>14.676126406843396</v>
      </c>
      <c r="AF545" s="3">
        <v>28.548144225455882</v>
      </c>
      <c r="AG545" s="3">
        <v>12.76917556459472</v>
      </c>
      <c r="AH545" s="3">
        <v>25.167519181585675</v>
      </c>
      <c r="AI545" s="3">
        <v>41.425442248621437</v>
      </c>
      <c r="AJ545" s="2">
        <v>0.51329628877465561</v>
      </c>
      <c r="AK545" s="2">
        <v>0.70592069668532398</v>
      </c>
      <c r="AL545">
        <v>0.15304506793815342</v>
      </c>
      <c r="AM545">
        <v>0.18876766213259455</v>
      </c>
    </row>
    <row r="546" spans="1:39" x14ac:dyDescent="0.25">
      <c r="A546">
        <v>755</v>
      </c>
      <c r="B546" t="s">
        <v>2202</v>
      </c>
      <c r="C546" t="s">
        <v>2203</v>
      </c>
      <c r="E546" t="s">
        <v>407</v>
      </c>
      <c r="F546" s="5" t="s">
        <v>1087</v>
      </c>
      <c r="G546" t="s">
        <v>47</v>
      </c>
      <c r="H546">
        <v>24503</v>
      </c>
      <c r="I546">
        <v>246.01</v>
      </c>
      <c r="J546">
        <v>14</v>
      </c>
      <c r="K546">
        <v>14</v>
      </c>
      <c r="L546">
        <v>5</v>
      </c>
      <c r="M546">
        <v>5</v>
      </c>
      <c r="N546">
        <v>10</v>
      </c>
      <c r="O546">
        <v>6</v>
      </c>
      <c r="P546">
        <v>11</v>
      </c>
      <c r="Q546">
        <v>14</v>
      </c>
      <c r="R546">
        <v>4</v>
      </c>
      <c r="S546">
        <v>10</v>
      </c>
      <c r="T546">
        <v>13</v>
      </c>
      <c r="U546">
        <v>8</v>
      </c>
      <c r="V546">
        <v>7</v>
      </c>
      <c r="W546">
        <v>12</v>
      </c>
      <c r="X546" s="3">
        <v>5.287277712278633</v>
      </c>
      <c r="Y546" s="3">
        <v>4.6930781976443141</v>
      </c>
      <c r="Z546" s="3">
        <v>10.335418917296842</v>
      </c>
      <c r="AA546" s="3">
        <v>5.738570095637975</v>
      </c>
      <c r="AB546" s="3">
        <v>10.303543940951542</v>
      </c>
      <c r="AC546" s="3">
        <v>14.842383107088988</v>
      </c>
      <c r="AD546" s="3">
        <v>4.2663681351691158</v>
      </c>
      <c r="AE546" s="3">
        <v>9.1725790042771234</v>
      </c>
      <c r="AF546" s="3">
        <v>13.7454027752195</v>
      </c>
      <c r="AG546" s="3">
        <v>7.2966717511969827</v>
      </c>
      <c r="AH546" s="3">
        <v>7.3405264279624891</v>
      </c>
      <c r="AI546" s="3">
        <v>12.74628992265275</v>
      </c>
      <c r="AJ546" s="2">
        <v>0.65779846544718823</v>
      </c>
      <c r="AK546" s="2">
        <v>0.99272780054878029</v>
      </c>
      <c r="AL546">
        <v>0.15377387772468099</v>
      </c>
      <c r="AM546">
        <v>0.96875168804787759</v>
      </c>
    </row>
    <row r="547" spans="1:39" x14ac:dyDescent="0.25">
      <c r="A547">
        <v>272</v>
      </c>
      <c r="B547" t="s">
        <v>1676</v>
      </c>
      <c r="C547" t="s">
        <v>1677</v>
      </c>
      <c r="E547" t="s">
        <v>349</v>
      </c>
      <c r="F547" s="5" t="s">
        <v>1034</v>
      </c>
      <c r="G547" t="s">
        <v>208</v>
      </c>
      <c r="H547">
        <v>52684</v>
      </c>
      <c r="I547">
        <v>266.14999999999998</v>
      </c>
      <c r="J547">
        <v>25</v>
      </c>
      <c r="K547">
        <v>25</v>
      </c>
      <c r="L547">
        <v>8</v>
      </c>
      <c r="M547">
        <v>7</v>
      </c>
      <c r="N547">
        <v>13</v>
      </c>
      <c r="O547">
        <v>17</v>
      </c>
      <c r="P547">
        <v>24</v>
      </c>
      <c r="Q547">
        <v>15</v>
      </c>
      <c r="R547">
        <v>11</v>
      </c>
      <c r="S547">
        <v>20</v>
      </c>
      <c r="T547">
        <v>15</v>
      </c>
      <c r="U547">
        <v>13</v>
      </c>
      <c r="V547">
        <v>16</v>
      </c>
      <c r="W547">
        <v>13</v>
      </c>
      <c r="X547" s="3">
        <v>8.4596443396458127</v>
      </c>
      <c r="Y547" s="3">
        <v>6.5703094767020396</v>
      </c>
      <c r="Z547" s="3">
        <v>13.436044592485896</v>
      </c>
      <c r="AA547" s="3">
        <v>16.259281937640932</v>
      </c>
      <c r="AB547" s="3">
        <v>22.480459507530639</v>
      </c>
      <c r="AC547" s="3">
        <v>15.902553329023917</v>
      </c>
      <c r="AD547" s="3">
        <v>11.732512371715069</v>
      </c>
      <c r="AE547" s="3">
        <v>18.345158008554247</v>
      </c>
      <c r="AF547" s="3">
        <v>15.860080125253269</v>
      </c>
      <c r="AG547" s="3">
        <v>11.857091595695097</v>
      </c>
      <c r="AH547" s="3">
        <v>16.778346121057115</v>
      </c>
      <c r="AI547" s="3">
        <v>13.808480749540481</v>
      </c>
      <c r="AJ547" s="2">
        <v>0.52095173759570301</v>
      </c>
      <c r="AK547" s="2">
        <v>1.0823164346148804</v>
      </c>
      <c r="AL547">
        <v>0.15523083200939725</v>
      </c>
      <c r="AM547">
        <v>0.21950507054107182</v>
      </c>
    </row>
    <row r="548" spans="1:39" x14ac:dyDescent="0.25">
      <c r="A548">
        <v>146</v>
      </c>
      <c r="B548" t="s">
        <v>1839</v>
      </c>
      <c r="C548" t="s">
        <v>1840</v>
      </c>
      <c r="E548" t="s">
        <v>602</v>
      </c>
      <c r="F548" s="5" t="s">
        <v>1259</v>
      </c>
      <c r="G548" t="s">
        <v>47</v>
      </c>
      <c r="H548">
        <v>44766</v>
      </c>
      <c r="I548">
        <v>164.71</v>
      </c>
      <c r="J548">
        <v>6</v>
      </c>
      <c r="K548">
        <v>6</v>
      </c>
      <c r="L548">
        <v>2</v>
      </c>
      <c r="M548">
        <v>2</v>
      </c>
      <c r="N548">
        <v>5</v>
      </c>
      <c r="O548">
        <v>9</v>
      </c>
      <c r="P548">
        <v>5</v>
      </c>
      <c r="Q548">
        <v>6</v>
      </c>
      <c r="R548">
        <v>5</v>
      </c>
      <c r="S548">
        <v>5</v>
      </c>
      <c r="T548">
        <v>6</v>
      </c>
      <c r="U548">
        <v>4</v>
      </c>
      <c r="V548">
        <v>5</v>
      </c>
      <c r="W548">
        <v>7</v>
      </c>
      <c r="X548" s="3">
        <v>2.1149110849114532</v>
      </c>
      <c r="Y548" s="3">
        <v>1.8772312790577255</v>
      </c>
      <c r="Z548" s="3">
        <v>5.1677094586484209</v>
      </c>
      <c r="AA548" s="3">
        <v>8.6078551434569626</v>
      </c>
      <c r="AB548" s="3">
        <v>4.6834290640688829</v>
      </c>
      <c r="AC548" s="3">
        <v>6.3610213316095665</v>
      </c>
      <c r="AD548" s="3">
        <v>5.332960168961395</v>
      </c>
      <c r="AE548" s="3">
        <v>4.5862895021385617</v>
      </c>
      <c r="AF548" s="3">
        <v>6.3440320501013074</v>
      </c>
      <c r="AG548" s="3">
        <v>3.6483358755984914</v>
      </c>
      <c r="AH548" s="3">
        <v>5.2432331628303492</v>
      </c>
      <c r="AI548" s="3">
        <v>7.4353357882141049</v>
      </c>
      <c r="AJ548" s="2">
        <v>0.46609553288171507</v>
      </c>
      <c r="AK548" s="2">
        <v>0.99610317410940874</v>
      </c>
      <c r="AL548">
        <v>0.15551110555514347</v>
      </c>
      <c r="AM548">
        <v>0.98260743868122447</v>
      </c>
    </row>
    <row r="549" spans="1:39" x14ac:dyDescent="0.25">
      <c r="A549">
        <v>1877</v>
      </c>
      <c r="B549" t="s">
        <v>2822</v>
      </c>
      <c r="C549" t="s">
        <v>2823</v>
      </c>
      <c r="E549" t="s">
        <v>386</v>
      </c>
      <c r="F549" s="5" t="s">
        <v>1068</v>
      </c>
      <c r="G549" t="s">
        <v>17</v>
      </c>
      <c r="H549">
        <v>27024</v>
      </c>
      <c r="I549">
        <v>253.39</v>
      </c>
      <c r="J549">
        <v>18</v>
      </c>
      <c r="K549">
        <v>18</v>
      </c>
      <c r="L549">
        <v>8</v>
      </c>
      <c r="M549">
        <v>7</v>
      </c>
      <c r="N549">
        <v>10</v>
      </c>
      <c r="O549">
        <v>28</v>
      </c>
      <c r="P549">
        <v>23</v>
      </c>
      <c r="Q549">
        <v>11</v>
      </c>
      <c r="R549">
        <v>12</v>
      </c>
      <c r="S549">
        <v>18</v>
      </c>
      <c r="T549">
        <v>13</v>
      </c>
      <c r="U549">
        <v>17</v>
      </c>
      <c r="V549">
        <v>12</v>
      </c>
      <c r="W549">
        <v>9</v>
      </c>
      <c r="X549" s="3">
        <v>8.4596443396458127</v>
      </c>
      <c r="Y549" s="3">
        <v>6.5703094767020396</v>
      </c>
      <c r="Z549" s="3">
        <v>10.335418917296842</v>
      </c>
      <c r="AA549" s="3">
        <v>26.779993779643885</v>
      </c>
      <c r="AB549" s="3">
        <v>21.543773694716862</v>
      </c>
      <c r="AC549" s="3">
        <v>11.661872441284206</v>
      </c>
      <c r="AD549" s="3">
        <v>12.799104405507348</v>
      </c>
      <c r="AE549" s="3">
        <v>16.510642207698822</v>
      </c>
      <c r="AF549" s="3">
        <v>13.7454027752195</v>
      </c>
      <c r="AG549" s="3">
        <v>15.505427471293588</v>
      </c>
      <c r="AH549" s="3">
        <v>12.583759590792837</v>
      </c>
      <c r="AI549" s="3">
        <v>9.5597174419895623</v>
      </c>
      <c r="AJ549" s="2">
        <v>0.42285741669697702</v>
      </c>
      <c r="AK549" s="2">
        <v>1.1435963398022484</v>
      </c>
      <c r="AL549">
        <v>0.15655551311228466</v>
      </c>
      <c r="AM549">
        <v>0.50810360054457315</v>
      </c>
    </row>
    <row r="550" spans="1:39" x14ac:dyDescent="0.25">
      <c r="A550">
        <v>1323</v>
      </c>
      <c r="B550" t="s">
        <v>2669</v>
      </c>
      <c r="C550" t="s">
        <v>2670</v>
      </c>
      <c r="E550" t="s">
        <v>461</v>
      </c>
      <c r="F550" s="5" t="s">
        <v>1130</v>
      </c>
      <c r="G550" t="s">
        <v>51</v>
      </c>
      <c r="H550">
        <v>28342</v>
      </c>
      <c r="I550">
        <v>223.9</v>
      </c>
      <c r="J550">
        <v>16</v>
      </c>
      <c r="K550">
        <v>16</v>
      </c>
      <c r="L550">
        <v>2</v>
      </c>
      <c r="M550">
        <v>0</v>
      </c>
      <c r="N550">
        <v>8</v>
      </c>
      <c r="O550">
        <v>3</v>
      </c>
      <c r="P550">
        <v>8</v>
      </c>
      <c r="Q550">
        <v>17</v>
      </c>
      <c r="R550">
        <v>3</v>
      </c>
      <c r="S550">
        <v>3</v>
      </c>
      <c r="T550">
        <v>17</v>
      </c>
      <c r="U550">
        <v>4</v>
      </c>
      <c r="V550">
        <v>7</v>
      </c>
      <c r="W550">
        <v>15</v>
      </c>
      <c r="X550" s="3">
        <v>2.1149110849114532</v>
      </c>
      <c r="Y550" s="3">
        <v>0</v>
      </c>
      <c r="Z550" s="3">
        <v>8.2683351338374731</v>
      </c>
      <c r="AA550" s="3">
        <v>2.8692850478189875</v>
      </c>
      <c r="AB550" s="3">
        <v>7.4934865025102129</v>
      </c>
      <c r="AC550" s="3">
        <v>18.022893772893774</v>
      </c>
      <c r="AD550" s="3">
        <v>3.1997761013768371</v>
      </c>
      <c r="AE550" s="3">
        <v>2.7517737012831369</v>
      </c>
      <c r="AF550" s="3">
        <v>17.974757475287038</v>
      </c>
      <c r="AG550" s="3">
        <v>3.6483358755984914</v>
      </c>
      <c r="AH550" s="3">
        <v>7.3405264279624891</v>
      </c>
      <c r="AI550" s="3">
        <v>15.932862403315939</v>
      </c>
      <c r="AJ550" s="2">
        <v>0.36579189180583171</v>
      </c>
      <c r="AK550" s="2">
        <v>0.88873605010288381</v>
      </c>
      <c r="AL550">
        <v>0.1566066123702069</v>
      </c>
      <c r="AM550">
        <v>0.65703680542921961</v>
      </c>
    </row>
    <row r="551" spans="1:39" x14ac:dyDescent="0.25">
      <c r="A551">
        <v>1119</v>
      </c>
      <c r="B551" t="s">
        <v>2547</v>
      </c>
      <c r="C551" t="s">
        <v>2548</v>
      </c>
      <c r="E551" t="s">
        <v>657</v>
      </c>
      <c r="F551" s="5" t="s">
        <v>1307</v>
      </c>
      <c r="G551" t="s">
        <v>51</v>
      </c>
      <c r="H551">
        <v>25543</v>
      </c>
      <c r="I551">
        <v>136.34</v>
      </c>
      <c r="J551">
        <v>9</v>
      </c>
      <c r="K551">
        <v>9</v>
      </c>
      <c r="L551">
        <v>1</v>
      </c>
      <c r="M551">
        <v>1</v>
      </c>
      <c r="N551">
        <v>0</v>
      </c>
      <c r="O551">
        <v>2</v>
      </c>
      <c r="P551">
        <v>2</v>
      </c>
      <c r="Q551">
        <v>3</v>
      </c>
      <c r="R551">
        <v>0</v>
      </c>
      <c r="S551">
        <v>3</v>
      </c>
      <c r="T551">
        <v>6</v>
      </c>
      <c r="U551">
        <v>2</v>
      </c>
      <c r="V551">
        <v>2</v>
      </c>
      <c r="W551">
        <v>5</v>
      </c>
      <c r="X551" s="3">
        <v>1.0574555424557266</v>
      </c>
      <c r="Y551" s="3">
        <v>0.93861563952886273</v>
      </c>
      <c r="Z551" s="3">
        <v>0</v>
      </c>
      <c r="AA551" s="3">
        <v>1.9128566985459918</v>
      </c>
      <c r="AB551" s="3">
        <v>1.8733716256275532</v>
      </c>
      <c r="AC551" s="3">
        <v>3.1805106658047833</v>
      </c>
      <c r="AD551" s="3">
        <v>0</v>
      </c>
      <c r="AE551" s="3">
        <v>2.7517737012831369</v>
      </c>
      <c r="AF551" s="3">
        <v>6.3440320501013074</v>
      </c>
      <c r="AG551" s="3">
        <v>1.8241679377992457</v>
      </c>
      <c r="AH551" s="3">
        <v>2.0972932651321394</v>
      </c>
      <c r="AI551" s="3">
        <v>5.3109541344386457</v>
      </c>
      <c r="AJ551" s="2">
        <v>0.28651442014060563</v>
      </c>
      <c r="AK551" s="2">
        <v>0.98520326685990467</v>
      </c>
      <c r="AL551">
        <v>0.16175801687434521</v>
      </c>
      <c r="AM551">
        <v>0.96408683632533443</v>
      </c>
    </row>
    <row r="552" spans="1:39" x14ac:dyDescent="0.25">
      <c r="A552">
        <v>554</v>
      </c>
      <c r="B552" t="s">
        <v>2320</v>
      </c>
      <c r="C552" t="s">
        <v>2321</v>
      </c>
      <c r="E552" t="s">
        <v>690</v>
      </c>
      <c r="F552" s="5" t="s">
        <v>1339</v>
      </c>
      <c r="G552" t="s">
        <v>208</v>
      </c>
      <c r="H552">
        <v>15774</v>
      </c>
      <c r="I552">
        <v>124.19</v>
      </c>
      <c r="J552">
        <v>4</v>
      </c>
      <c r="K552">
        <v>4</v>
      </c>
      <c r="L552">
        <v>1</v>
      </c>
      <c r="M552">
        <v>0</v>
      </c>
      <c r="N552">
        <v>1</v>
      </c>
      <c r="O552">
        <v>2</v>
      </c>
      <c r="P552">
        <v>1</v>
      </c>
      <c r="Q552">
        <v>4</v>
      </c>
      <c r="R552">
        <v>1</v>
      </c>
      <c r="S552">
        <v>1</v>
      </c>
      <c r="T552">
        <v>5</v>
      </c>
      <c r="U552">
        <v>1</v>
      </c>
      <c r="V552">
        <v>0</v>
      </c>
      <c r="W552">
        <v>4</v>
      </c>
      <c r="X552" s="3">
        <v>1.0574555424557266</v>
      </c>
      <c r="Y552" s="3">
        <v>0</v>
      </c>
      <c r="Z552" s="3">
        <v>1.0335418917296841</v>
      </c>
      <c r="AA552" s="3">
        <v>1.9128566985459918</v>
      </c>
      <c r="AB552" s="3">
        <v>0.93668581281377661</v>
      </c>
      <c r="AC552" s="3">
        <v>4.2406808877397113</v>
      </c>
      <c r="AD552" s="3">
        <v>1.066592033792279</v>
      </c>
      <c r="AE552" s="3">
        <v>0.91725790042771227</v>
      </c>
      <c r="AF552" s="3">
        <v>5.2866933750844227</v>
      </c>
      <c r="AG552" s="3">
        <v>0.91208396889962284</v>
      </c>
      <c r="AH552" s="3">
        <v>0</v>
      </c>
      <c r="AI552" s="3">
        <v>4.2487633075509166</v>
      </c>
      <c r="AJ552" s="2">
        <v>0.29491277164143886</v>
      </c>
      <c r="AK552" s="2">
        <v>1.4087886968639098</v>
      </c>
      <c r="AL552">
        <v>0.16312039546730983</v>
      </c>
      <c r="AM552">
        <v>0.12607334327038333</v>
      </c>
    </row>
    <row r="553" spans="1:39" x14ac:dyDescent="0.25">
      <c r="A553">
        <v>925</v>
      </c>
      <c r="B553" t="s">
        <v>1563</v>
      </c>
      <c r="C553" t="s">
        <v>1564</v>
      </c>
      <c r="E553" t="s">
        <v>69</v>
      </c>
      <c r="F553" s="5"/>
      <c r="G553" t="s">
        <v>208</v>
      </c>
      <c r="H553">
        <v>29541</v>
      </c>
      <c r="I553">
        <v>134.07</v>
      </c>
      <c r="J553">
        <v>7</v>
      </c>
      <c r="K553">
        <v>7</v>
      </c>
      <c r="L553">
        <v>2</v>
      </c>
      <c r="M553">
        <v>1</v>
      </c>
      <c r="N553">
        <v>1</v>
      </c>
      <c r="O553">
        <v>6</v>
      </c>
      <c r="P553">
        <v>2</v>
      </c>
      <c r="Q553">
        <v>2</v>
      </c>
      <c r="R553">
        <v>3</v>
      </c>
      <c r="S553">
        <v>5</v>
      </c>
      <c r="T553">
        <v>0</v>
      </c>
      <c r="U553">
        <v>5</v>
      </c>
      <c r="V553">
        <v>1</v>
      </c>
      <c r="W553">
        <v>2</v>
      </c>
      <c r="X553" s="3">
        <v>2.1149110849114532</v>
      </c>
      <c r="Y553" s="3">
        <v>0.93861563952886273</v>
      </c>
      <c r="Z553" s="3">
        <v>1.0335418917296841</v>
      </c>
      <c r="AA553" s="3">
        <v>5.738570095637975</v>
      </c>
      <c r="AB553" s="3">
        <v>1.8733716256275532</v>
      </c>
      <c r="AC553" s="3">
        <v>2.1203404438698557</v>
      </c>
      <c r="AD553" s="3">
        <v>3.1997761013768371</v>
      </c>
      <c r="AE553" s="3">
        <v>4.5862895021385617</v>
      </c>
      <c r="AF553" s="3">
        <v>0</v>
      </c>
      <c r="AG553" s="3">
        <v>4.5604198444981145</v>
      </c>
      <c r="AH553" s="3">
        <v>1.0486466325660697</v>
      </c>
      <c r="AI553" s="3">
        <v>2.1243816537754583</v>
      </c>
      <c r="AJ553" s="2">
        <v>0.4199496630719754</v>
      </c>
      <c r="AK553" s="2">
        <v>1.0068038825353889</v>
      </c>
      <c r="AL553">
        <v>0.16362537922322551</v>
      </c>
      <c r="AM553">
        <v>0.99300839626861515</v>
      </c>
    </row>
    <row r="554" spans="1:39" x14ac:dyDescent="0.25">
      <c r="A554">
        <v>1821</v>
      </c>
      <c r="B554" t="s">
        <v>2806</v>
      </c>
      <c r="C554" t="s">
        <v>2807</v>
      </c>
      <c r="E554" t="s">
        <v>295</v>
      </c>
      <c r="F554" s="5" t="s">
        <v>991</v>
      </c>
      <c r="G554" t="s">
        <v>51</v>
      </c>
      <c r="H554">
        <v>78736</v>
      </c>
      <c r="I554">
        <v>286.93</v>
      </c>
      <c r="J554">
        <v>26</v>
      </c>
      <c r="K554">
        <v>26</v>
      </c>
      <c r="L554">
        <v>9</v>
      </c>
      <c r="M554">
        <v>11</v>
      </c>
      <c r="N554">
        <v>18</v>
      </c>
      <c r="O554">
        <v>15</v>
      </c>
      <c r="P554">
        <v>15</v>
      </c>
      <c r="Q554">
        <v>32</v>
      </c>
      <c r="R554">
        <v>10</v>
      </c>
      <c r="S554">
        <v>16</v>
      </c>
      <c r="T554">
        <v>31</v>
      </c>
      <c r="U554">
        <v>18</v>
      </c>
      <c r="V554">
        <v>11</v>
      </c>
      <c r="W554">
        <v>34</v>
      </c>
      <c r="X554" s="3">
        <v>9.5170998821015402</v>
      </c>
      <c r="Y554" s="3">
        <v>10.324772034817491</v>
      </c>
      <c r="Z554" s="3">
        <v>18.603754051134317</v>
      </c>
      <c r="AA554" s="3">
        <v>14.346425239094938</v>
      </c>
      <c r="AB554" s="3">
        <v>14.050287192206648</v>
      </c>
      <c r="AC554" s="3">
        <v>33.92544710191769</v>
      </c>
      <c r="AD554" s="3">
        <v>10.66592033792279</v>
      </c>
      <c r="AE554" s="3">
        <v>14.676126406843396</v>
      </c>
      <c r="AF554" s="3">
        <v>32.777498925523417</v>
      </c>
      <c r="AG554" s="3">
        <v>16.417511440193213</v>
      </c>
      <c r="AH554" s="3">
        <v>11.535112958226769</v>
      </c>
      <c r="AI554" s="3">
        <v>36.114488114182791</v>
      </c>
      <c r="AJ554" s="2">
        <v>0.61688533029027759</v>
      </c>
      <c r="AK554" s="2">
        <v>0.90716661623944406</v>
      </c>
      <c r="AL554">
        <v>0.1640867173343179</v>
      </c>
      <c r="AM554">
        <v>0.53307053736852772</v>
      </c>
    </row>
    <row r="555" spans="1:39" x14ac:dyDescent="0.25">
      <c r="A555">
        <v>943</v>
      </c>
      <c r="B555" t="s">
        <v>2296</v>
      </c>
      <c r="C555" t="s">
        <v>2297</v>
      </c>
      <c r="E555" t="s">
        <v>492</v>
      </c>
      <c r="F555" s="5" t="s">
        <v>1159</v>
      </c>
      <c r="G555" t="s">
        <v>17</v>
      </c>
      <c r="H555">
        <v>21684</v>
      </c>
      <c r="I555">
        <v>210.3</v>
      </c>
      <c r="J555">
        <v>10</v>
      </c>
      <c r="K555">
        <v>10</v>
      </c>
      <c r="L555">
        <v>5</v>
      </c>
      <c r="M555">
        <v>10</v>
      </c>
      <c r="N555">
        <v>5</v>
      </c>
      <c r="O555">
        <v>15</v>
      </c>
      <c r="P555">
        <v>13</v>
      </c>
      <c r="Q555">
        <v>7</v>
      </c>
      <c r="R555">
        <v>8</v>
      </c>
      <c r="S555">
        <v>11</v>
      </c>
      <c r="T555">
        <v>5</v>
      </c>
      <c r="U555">
        <v>10</v>
      </c>
      <c r="V555">
        <v>12</v>
      </c>
      <c r="W555">
        <v>6</v>
      </c>
      <c r="X555" s="3">
        <v>5.287277712278633</v>
      </c>
      <c r="Y555" s="3">
        <v>9.3861563952886282</v>
      </c>
      <c r="Z555" s="3">
        <v>5.1677094586484209</v>
      </c>
      <c r="AA555" s="3">
        <v>14.346425239094938</v>
      </c>
      <c r="AB555" s="3">
        <v>12.176915566579096</v>
      </c>
      <c r="AC555" s="3">
        <v>7.4211915535444941</v>
      </c>
      <c r="AD555" s="3">
        <v>8.5327362703382317</v>
      </c>
      <c r="AE555" s="3">
        <v>10.089836904704836</v>
      </c>
      <c r="AF555" s="3">
        <v>5.2866933750844227</v>
      </c>
      <c r="AG555" s="3">
        <v>9.1208396889962291</v>
      </c>
      <c r="AH555" s="3">
        <v>12.583759590792837</v>
      </c>
      <c r="AI555" s="3">
        <v>6.3731449613263749</v>
      </c>
      <c r="AJ555" s="2">
        <v>0.58451662719186936</v>
      </c>
      <c r="AK555" s="2">
        <v>0.85153801333926704</v>
      </c>
      <c r="AL555">
        <v>0.16429995906039396</v>
      </c>
      <c r="AM555">
        <v>0.1352688450333337</v>
      </c>
    </row>
    <row r="556" spans="1:39" x14ac:dyDescent="0.25">
      <c r="A556">
        <v>686</v>
      </c>
      <c r="B556" t="s">
        <v>2254</v>
      </c>
      <c r="C556" t="s">
        <v>2255</v>
      </c>
      <c r="E556" t="s">
        <v>613</v>
      </c>
      <c r="F556" s="5" t="s">
        <v>1269</v>
      </c>
      <c r="G556" t="s">
        <v>51</v>
      </c>
      <c r="H556">
        <v>48600</v>
      </c>
      <c r="I556">
        <v>161.18</v>
      </c>
      <c r="J556">
        <v>8</v>
      </c>
      <c r="K556">
        <v>8</v>
      </c>
      <c r="L556">
        <v>1</v>
      </c>
      <c r="M556">
        <v>5</v>
      </c>
      <c r="N556">
        <v>3</v>
      </c>
      <c r="O556">
        <v>4</v>
      </c>
      <c r="P556">
        <v>8</v>
      </c>
      <c r="Q556">
        <v>3</v>
      </c>
      <c r="R556">
        <v>3</v>
      </c>
      <c r="S556">
        <v>6</v>
      </c>
      <c r="T556">
        <v>3</v>
      </c>
      <c r="U556">
        <v>6</v>
      </c>
      <c r="V556">
        <v>2</v>
      </c>
      <c r="W556">
        <v>1</v>
      </c>
      <c r="X556" s="3">
        <v>1.0574555424557266</v>
      </c>
      <c r="Y556" s="3">
        <v>4.6930781976443141</v>
      </c>
      <c r="Z556" s="3">
        <v>3.1006256751890526</v>
      </c>
      <c r="AA556" s="3">
        <v>3.8257133970919837</v>
      </c>
      <c r="AB556" s="3">
        <v>7.4934865025102129</v>
      </c>
      <c r="AC556" s="3">
        <v>3.1805106658047833</v>
      </c>
      <c r="AD556" s="3">
        <v>3.1997761013768371</v>
      </c>
      <c r="AE556" s="3">
        <v>5.5035474025662738</v>
      </c>
      <c r="AF556" s="3">
        <v>3.1720160250506537</v>
      </c>
      <c r="AG556" s="3">
        <v>5.4725038133977373</v>
      </c>
      <c r="AH556" s="3">
        <v>2.0972932651321394</v>
      </c>
      <c r="AI556" s="3">
        <v>1.0621908268877291</v>
      </c>
      <c r="AJ556" s="2">
        <v>0.61043697219763482</v>
      </c>
      <c r="AK556" s="2">
        <v>1.3757363493918437</v>
      </c>
      <c r="AL556">
        <v>0.17197459332571619</v>
      </c>
      <c r="AM556">
        <v>0.59349238021821926</v>
      </c>
    </row>
    <row r="557" spans="1:39" x14ac:dyDescent="0.25">
      <c r="A557">
        <v>1029</v>
      </c>
      <c r="B557" t="s">
        <v>2457</v>
      </c>
      <c r="C557" t="s">
        <v>2458</v>
      </c>
      <c r="E557" t="s">
        <v>518</v>
      </c>
      <c r="F557" s="5" t="s">
        <v>1185</v>
      </c>
      <c r="G557" t="s">
        <v>51</v>
      </c>
      <c r="H557">
        <v>44240</v>
      </c>
      <c r="I557">
        <v>198.63</v>
      </c>
      <c r="J557">
        <v>14</v>
      </c>
      <c r="K557">
        <v>14</v>
      </c>
      <c r="L557">
        <v>3</v>
      </c>
      <c r="M557">
        <v>9</v>
      </c>
      <c r="N557">
        <v>5</v>
      </c>
      <c r="O557">
        <v>9</v>
      </c>
      <c r="P557">
        <v>15</v>
      </c>
      <c r="Q557">
        <v>5</v>
      </c>
      <c r="R557">
        <v>6</v>
      </c>
      <c r="S557">
        <v>10</v>
      </c>
      <c r="T557">
        <v>6</v>
      </c>
      <c r="U557">
        <v>10</v>
      </c>
      <c r="V557">
        <v>6</v>
      </c>
      <c r="W557">
        <v>4</v>
      </c>
      <c r="X557" s="3">
        <v>3.1723666273671802</v>
      </c>
      <c r="Y557" s="3">
        <v>8.4475407557597642</v>
      </c>
      <c r="Z557" s="3">
        <v>5.1677094586484209</v>
      </c>
      <c r="AA557" s="3">
        <v>8.6078551434569626</v>
      </c>
      <c r="AB557" s="3">
        <v>14.050287192206648</v>
      </c>
      <c r="AC557" s="3">
        <v>5.3008511096746389</v>
      </c>
      <c r="AD557" s="3">
        <v>6.3995522027536742</v>
      </c>
      <c r="AE557" s="3">
        <v>9.1725790042771234</v>
      </c>
      <c r="AF557" s="3">
        <v>6.3440320501013074</v>
      </c>
      <c r="AG557" s="3">
        <v>9.1208396889962291</v>
      </c>
      <c r="AH557" s="3">
        <v>6.2918797953964187</v>
      </c>
      <c r="AI557" s="3">
        <v>4.2487633075509166</v>
      </c>
      <c r="AJ557" s="2">
        <v>0.60043709637102305</v>
      </c>
      <c r="AK557" s="2">
        <v>1.114674996237436</v>
      </c>
      <c r="AL557">
        <v>0.17386995579430709</v>
      </c>
      <c r="AM557">
        <v>0.70960352390919124</v>
      </c>
    </row>
    <row r="558" spans="1:39" x14ac:dyDescent="0.25">
      <c r="A558">
        <v>817</v>
      </c>
      <c r="B558" t="s">
        <v>2431</v>
      </c>
      <c r="C558" t="s">
        <v>2432</v>
      </c>
      <c r="E558" t="s">
        <v>567</v>
      </c>
      <c r="F558" s="5" t="s">
        <v>1229</v>
      </c>
      <c r="G558" t="s">
        <v>47</v>
      </c>
      <c r="H558">
        <v>63353</v>
      </c>
      <c r="I558">
        <v>182.71</v>
      </c>
      <c r="J558">
        <v>9</v>
      </c>
      <c r="K558">
        <v>9</v>
      </c>
      <c r="L558">
        <v>2</v>
      </c>
      <c r="M558">
        <v>0</v>
      </c>
      <c r="N558">
        <v>1</v>
      </c>
      <c r="O558">
        <v>8</v>
      </c>
      <c r="P558">
        <v>2</v>
      </c>
      <c r="Q558">
        <v>2</v>
      </c>
      <c r="R558">
        <v>9</v>
      </c>
      <c r="S558">
        <v>6</v>
      </c>
      <c r="T558">
        <v>2</v>
      </c>
      <c r="U558">
        <v>12</v>
      </c>
      <c r="V558">
        <v>5</v>
      </c>
      <c r="W558">
        <v>4</v>
      </c>
      <c r="X558" s="3">
        <v>2.1149110849114532</v>
      </c>
      <c r="Y558" s="3">
        <v>0</v>
      </c>
      <c r="Z558" s="3">
        <v>1.0335418917296841</v>
      </c>
      <c r="AA558" s="3">
        <v>7.6514267941839673</v>
      </c>
      <c r="AB558" s="3">
        <v>1.8733716256275532</v>
      </c>
      <c r="AC558" s="3">
        <v>2.1203404438698557</v>
      </c>
      <c r="AD558" s="3">
        <v>9.5993283041305109</v>
      </c>
      <c r="AE558" s="3">
        <v>5.5035474025662738</v>
      </c>
      <c r="AF558" s="3">
        <v>2.114677350033769</v>
      </c>
      <c r="AG558" s="3">
        <v>10.945007626795475</v>
      </c>
      <c r="AH558" s="3">
        <v>5.2432331628303492</v>
      </c>
      <c r="AI558" s="3">
        <v>4.2487633075509166</v>
      </c>
      <c r="AJ558" s="2">
        <v>0.27036628875766083</v>
      </c>
      <c r="AK558" s="2">
        <v>0.8424695212107467</v>
      </c>
      <c r="AL558">
        <v>0.17484946720420069</v>
      </c>
      <c r="AM558">
        <v>0.26714766880848106</v>
      </c>
    </row>
    <row r="559" spans="1:39" x14ac:dyDescent="0.25">
      <c r="A559">
        <v>638</v>
      </c>
      <c r="B559" t="s">
        <v>2188</v>
      </c>
      <c r="C559" t="s">
        <v>2189</v>
      </c>
      <c r="E559" t="s">
        <v>706</v>
      </c>
      <c r="F559" s="5" t="s">
        <v>1354</v>
      </c>
      <c r="G559" t="s">
        <v>51</v>
      </c>
      <c r="H559">
        <v>22171</v>
      </c>
      <c r="I559">
        <v>111.56</v>
      </c>
      <c r="J559">
        <v>5</v>
      </c>
      <c r="K559">
        <v>5</v>
      </c>
      <c r="L559">
        <v>0</v>
      </c>
      <c r="M559">
        <v>2</v>
      </c>
      <c r="N559">
        <v>1</v>
      </c>
      <c r="O559">
        <v>3</v>
      </c>
      <c r="P559">
        <v>5</v>
      </c>
      <c r="Q559">
        <v>1</v>
      </c>
      <c r="R559">
        <v>2</v>
      </c>
      <c r="S559">
        <v>2</v>
      </c>
      <c r="T559">
        <v>1</v>
      </c>
      <c r="U559">
        <v>4</v>
      </c>
      <c r="V559">
        <v>2</v>
      </c>
      <c r="W559">
        <v>2</v>
      </c>
      <c r="X559" s="3">
        <v>0</v>
      </c>
      <c r="Y559" s="3">
        <v>1.8772312790577255</v>
      </c>
      <c r="Z559" s="3">
        <v>1.0335418917296841</v>
      </c>
      <c r="AA559" s="3">
        <v>2.8692850478189875</v>
      </c>
      <c r="AB559" s="3">
        <v>4.6834290640688829</v>
      </c>
      <c r="AC559" s="3">
        <v>1.0601702219349278</v>
      </c>
      <c r="AD559" s="3">
        <v>2.1331840675845579</v>
      </c>
      <c r="AE559" s="3">
        <v>1.8345158008554245</v>
      </c>
      <c r="AF559" s="3">
        <v>1.0573386750168845</v>
      </c>
      <c r="AG559" s="3">
        <v>3.6483358755984914</v>
      </c>
      <c r="AH559" s="3">
        <v>2.0972932651321394</v>
      </c>
      <c r="AI559" s="3">
        <v>2.1243816537754583</v>
      </c>
      <c r="AJ559" s="2">
        <v>0.33795567872156407</v>
      </c>
      <c r="AK559" s="2">
        <v>0.63850465706664028</v>
      </c>
      <c r="AL559">
        <v>0.17974129521375581</v>
      </c>
      <c r="AM559">
        <v>0.12243833228149859</v>
      </c>
    </row>
    <row r="560" spans="1:39" x14ac:dyDescent="0.25">
      <c r="A560">
        <v>130</v>
      </c>
      <c r="B560" t="s">
        <v>1948</v>
      </c>
      <c r="C560" t="s">
        <v>1949</v>
      </c>
      <c r="E560" t="s">
        <v>566</v>
      </c>
      <c r="F560" s="5" t="s">
        <v>1228</v>
      </c>
      <c r="G560" t="s">
        <v>51</v>
      </c>
      <c r="H560">
        <v>112438</v>
      </c>
      <c r="I560">
        <v>183.52</v>
      </c>
      <c r="J560">
        <v>11</v>
      </c>
      <c r="K560">
        <v>11</v>
      </c>
      <c r="L560">
        <v>0</v>
      </c>
      <c r="M560">
        <v>0</v>
      </c>
      <c r="N560">
        <v>4</v>
      </c>
      <c r="O560">
        <v>1</v>
      </c>
      <c r="P560">
        <v>2</v>
      </c>
      <c r="Q560">
        <v>9</v>
      </c>
      <c r="R560">
        <v>0</v>
      </c>
      <c r="S560">
        <v>1</v>
      </c>
      <c r="T560">
        <v>5</v>
      </c>
      <c r="U560">
        <v>3</v>
      </c>
      <c r="V560">
        <v>1</v>
      </c>
      <c r="W560">
        <v>7</v>
      </c>
      <c r="X560" s="3">
        <v>0</v>
      </c>
      <c r="Y560" s="3">
        <v>0</v>
      </c>
      <c r="Z560" s="3">
        <v>4.1341675669187365</v>
      </c>
      <c r="AA560" s="3">
        <v>0.95642834927299591</v>
      </c>
      <c r="AB560" s="3">
        <v>1.8733716256275532</v>
      </c>
      <c r="AC560" s="3">
        <v>9.5415319974143493</v>
      </c>
      <c r="AD560" s="3">
        <v>0</v>
      </c>
      <c r="AE560" s="3">
        <v>0.91725790042771227</v>
      </c>
      <c r="AF560" s="3">
        <v>5.2866933750844227</v>
      </c>
      <c r="AG560" s="3">
        <v>2.7362519066988686</v>
      </c>
      <c r="AH560" s="3">
        <v>1.0486466325660697</v>
      </c>
      <c r="AI560" s="3">
        <v>7.4353357882141049</v>
      </c>
      <c r="AJ560" s="2">
        <v>0.3341731978553607</v>
      </c>
      <c r="AK560" s="2">
        <v>0.55292528608946034</v>
      </c>
      <c r="AL560">
        <v>0.18033741999302977</v>
      </c>
      <c r="AM560">
        <v>0.16813634374304331</v>
      </c>
    </row>
    <row r="561" spans="1:39" x14ac:dyDescent="0.25">
      <c r="A561">
        <v>1799</v>
      </c>
      <c r="B561" t="s">
        <v>2774</v>
      </c>
      <c r="C561" t="s">
        <v>2775</v>
      </c>
      <c r="E561" t="s">
        <v>69</v>
      </c>
      <c r="F561" s="5"/>
      <c r="G561" t="s">
        <v>208</v>
      </c>
      <c r="H561">
        <v>55999</v>
      </c>
      <c r="I561">
        <v>69.94</v>
      </c>
      <c r="J561">
        <v>2</v>
      </c>
      <c r="K561">
        <v>2</v>
      </c>
      <c r="L561">
        <v>0</v>
      </c>
      <c r="M561">
        <v>0</v>
      </c>
      <c r="N561">
        <v>0</v>
      </c>
      <c r="O561">
        <v>2</v>
      </c>
      <c r="P561">
        <v>2</v>
      </c>
      <c r="Q561">
        <v>0</v>
      </c>
      <c r="R561">
        <v>0</v>
      </c>
      <c r="S561">
        <v>2</v>
      </c>
      <c r="T561">
        <v>0</v>
      </c>
      <c r="U561">
        <v>0</v>
      </c>
      <c r="V561">
        <v>1</v>
      </c>
      <c r="W561">
        <v>0</v>
      </c>
      <c r="X561" s="3">
        <v>0</v>
      </c>
      <c r="Y561" s="3">
        <v>0</v>
      </c>
      <c r="Z561" s="3">
        <v>0</v>
      </c>
      <c r="AA561" s="3">
        <v>1.9128566985459918</v>
      </c>
      <c r="AB561" s="3">
        <v>1.8733716256275532</v>
      </c>
      <c r="AC561" s="3">
        <v>0</v>
      </c>
      <c r="AD561" s="3">
        <v>0</v>
      </c>
      <c r="AE561" s="3">
        <v>1.8345158008554245</v>
      </c>
      <c r="AF561" s="3">
        <v>0</v>
      </c>
      <c r="AG561" s="3">
        <v>0</v>
      </c>
      <c r="AH561" s="3">
        <v>1.0486466325660697</v>
      </c>
      <c r="AI561" s="3">
        <v>0</v>
      </c>
      <c r="AJ561" s="2">
        <v>0</v>
      </c>
      <c r="AK561" s="2">
        <v>1.7494127610616643</v>
      </c>
      <c r="AL561">
        <v>0.18354781480633309</v>
      </c>
      <c r="AM561">
        <v>0.42264973081037416</v>
      </c>
    </row>
    <row r="562" spans="1:39" x14ac:dyDescent="0.25">
      <c r="A562">
        <v>879</v>
      </c>
      <c r="B562" t="s">
        <v>1436</v>
      </c>
      <c r="C562" t="s">
        <v>1437</v>
      </c>
      <c r="E562" t="s">
        <v>750</v>
      </c>
      <c r="F562" s="5" t="s">
        <v>1393</v>
      </c>
      <c r="G562" t="s">
        <v>208</v>
      </c>
      <c r="H562">
        <v>20624</v>
      </c>
      <c r="I562">
        <v>81.33</v>
      </c>
      <c r="J562">
        <v>3</v>
      </c>
      <c r="K562">
        <v>3</v>
      </c>
      <c r="L562">
        <v>0</v>
      </c>
      <c r="M562">
        <v>0</v>
      </c>
      <c r="N562">
        <v>0</v>
      </c>
      <c r="O562">
        <v>1</v>
      </c>
      <c r="P562">
        <v>1</v>
      </c>
      <c r="Q562">
        <v>0</v>
      </c>
      <c r="R562">
        <v>0</v>
      </c>
      <c r="S562">
        <v>1</v>
      </c>
      <c r="T562">
        <v>0</v>
      </c>
      <c r="U562">
        <v>3</v>
      </c>
      <c r="V562">
        <v>0</v>
      </c>
      <c r="W562">
        <v>0</v>
      </c>
      <c r="X562" s="3">
        <v>0</v>
      </c>
      <c r="Y562" s="3">
        <v>0</v>
      </c>
      <c r="Z562" s="3">
        <v>0</v>
      </c>
      <c r="AA562" s="3">
        <v>0.95642834927299591</v>
      </c>
      <c r="AB562" s="3">
        <v>0.93668581281377661</v>
      </c>
      <c r="AC562" s="3">
        <v>0</v>
      </c>
      <c r="AD562" s="3">
        <v>0</v>
      </c>
      <c r="AE562" s="3">
        <v>0.91725790042771227</v>
      </c>
      <c r="AF562" s="3">
        <v>0</v>
      </c>
      <c r="AG562" s="3">
        <v>2.7362519066988686</v>
      </c>
      <c r="AH562" s="3">
        <v>0</v>
      </c>
      <c r="AI562" s="3">
        <v>0</v>
      </c>
      <c r="AJ562" s="2">
        <v>0</v>
      </c>
      <c r="AK562" s="2">
        <v>0.33522421608262359</v>
      </c>
      <c r="AL562">
        <v>0.18354781480633309</v>
      </c>
      <c r="AM562">
        <v>0.63609426504362399</v>
      </c>
    </row>
    <row r="563" spans="1:39" x14ac:dyDescent="0.25">
      <c r="A563">
        <v>1432</v>
      </c>
      <c r="B563" t="s">
        <v>2639</v>
      </c>
      <c r="C563" t="s">
        <v>2640</v>
      </c>
      <c r="E563" t="s">
        <v>697</v>
      </c>
      <c r="F563" s="5" t="s">
        <v>1346</v>
      </c>
      <c r="G563" t="s">
        <v>51</v>
      </c>
      <c r="H563">
        <v>55552</v>
      </c>
      <c r="I563">
        <v>119.52</v>
      </c>
      <c r="J563">
        <v>6</v>
      </c>
      <c r="K563">
        <v>6</v>
      </c>
      <c r="L563">
        <v>0</v>
      </c>
      <c r="M563">
        <v>1</v>
      </c>
      <c r="N563">
        <v>0</v>
      </c>
      <c r="O563">
        <v>1</v>
      </c>
      <c r="P563">
        <v>2</v>
      </c>
      <c r="Q563">
        <v>0</v>
      </c>
      <c r="R563">
        <v>1</v>
      </c>
      <c r="S563">
        <v>3</v>
      </c>
      <c r="T563">
        <v>0</v>
      </c>
      <c r="U563">
        <v>5</v>
      </c>
      <c r="V563">
        <v>2</v>
      </c>
      <c r="W563">
        <v>0</v>
      </c>
      <c r="X563" s="3">
        <v>0</v>
      </c>
      <c r="Y563" s="3">
        <v>0.93861563952886273</v>
      </c>
      <c r="Z563" s="3">
        <v>0</v>
      </c>
      <c r="AA563" s="3">
        <v>0.95642834927299591</v>
      </c>
      <c r="AB563" s="3">
        <v>1.8733716256275532</v>
      </c>
      <c r="AC563" s="3">
        <v>0</v>
      </c>
      <c r="AD563" s="3">
        <v>1.066592033792279</v>
      </c>
      <c r="AE563" s="3">
        <v>2.7517737012831369</v>
      </c>
      <c r="AF563" s="3">
        <v>0</v>
      </c>
      <c r="AG563" s="3">
        <v>4.5604198444981145</v>
      </c>
      <c r="AH563" s="3">
        <v>2.0972932651321394</v>
      </c>
      <c r="AI563" s="3">
        <v>0</v>
      </c>
      <c r="AJ563" s="2">
        <v>0.33168974763378795</v>
      </c>
      <c r="AK563" s="2">
        <v>0.5735251237474055</v>
      </c>
      <c r="AL563">
        <v>0.18355702667888463</v>
      </c>
      <c r="AM563">
        <v>0.53882343607000438</v>
      </c>
    </row>
    <row r="564" spans="1:39" x14ac:dyDescent="0.25">
      <c r="A564">
        <v>543</v>
      </c>
      <c r="B564" t="s">
        <v>1598</v>
      </c>
      <c r="C564" t="s">
        <v>1599</v>
      </c>
      <c r="E564" t="s">
        <v>724</v>
      </c>
      <c r="F564" s="5" t="s">
        <v>1370</v>
      </c>
      <c r="G564" t="s">
        <v>47</v>
      </c>
      <c r="H564">
        <v>23682</v>
      </c>
      <c r="I564">
        <v>104.14</v>
      </c>
      <c r="J564">
        <v>4</v>
      </c>
      <c r="K564">
        <v>4</v>
      </c>
      <c r="L564">
        <v>0</v>
      </c>
      <c r="M564">
        <v>2</v>
      </c>
      <c r="N564">
        <v>0</v>
      </c>
      <c r="O564">
        <v>1</v>
      </c>
      <c r="P564">
        <v>3</v>
      </c>
      <c r="Q564">
        <v>0</v>
      </c>
      <c r="R564">
        <v>1</v>
      </c>
      <c r="S564">
        <v>3</v>
      </c>
      <c r="T564">
        <v>0</v>
      </c>
      <c r="U564">
        <v>4</v>
      </c>
      <c r="V564">
        <v>2</v>
      </c>
      <c r="W564">
        <v>0</v>
      </c>
      <c r="X564" s="3">
        <v>0</v>
      </c>
      <c r="Y564" s="3">
        <v>1.8772312790577255</v>
      </c>
      <c r="Z564" s="3">
        <v>0</v>
      </c>
      <c r="AA564" s="3">
        <v>0.95642834927299591</v>
      </c>
      <c r="AB564" s="3">
        <v>2.8100574384413299</v>
      </c>
      <c r="AC564" s="3">
        <v>0</v>
      </c>
      <c r="AD564" s="3">
        <v>1.066592033792279</v>
      </c>
      <c r="AE564" s="3">
        <v>2.7517737012831369</v>
      </c>
      <c r="AF564" s="3">
        <v>0</v>
      </c>
      <c r="AG564" s="3">
        <v>3.6483358755984914</v>
      </c>
      <c r="AH564" s="3">
        <v>2.0972932651321394</v>
      </c>
      <c r="AI564" s="3">
        <v>0</v>
      </c>
      <c r="AJ564" s="2">
        <v>0.49840391942562307</v>
      </c>
      <c r="AK564" s="2">
        <v>0.66456877768304079</v>
      </c>
      <c r="AL564">
        <v>0.18356712754710658</v>
      </c>
      <c r="AM564">
        <v>0.58222482120867536</v>
      </c>
    </row>
    <row r="565" spans="1:39" x14ac:dyDescent="0.25">
      <c r="A565">
        <v>389</v>
      </c>
      <c r="B565" t="s">
        <v>1654</v>
      </c>
      <c r="C565" t="s">
        <v>1655</v>
      </c>
      <c r="E565" t="s">
        <v>102</v>
      </c>
      <c r="F565" s="5"/>
      <c r="G565" t="s">
        <v>29</v>
      </c>
      <c r="H565">
        <v>27584</v>
      </c>
      <c r="I565">
        <v>157.13999999999999</v>
      </c>
      <c r="J565">
        <v>6</v>
      </c>
      <c r="K565">
        <v>6</v>
      </c>
      <c r="L565">
        <v>3</v>
      </c>
      <c r="M565">
        <v>3</v>
      </c>
      <c r="N565">
        <v>2</v>
      </c>
      <c r="O565">
        <v>6</v>
      </c>
      <c r="P565">
        <v>5</v>
      </c>
      <c r="Q565">
        <v>2</v>
      </c>
      <c r="R565">
        <v>3</v>
      </c>
      <c r="S565">
        <v>7</v>
      </c>
      <c r="T565">
        <v>3</v>
      </c>
      <c r="U565">
        <v>5</v>
      </c>
      <c r="V565">
        <v>4</v>
      </c>
      <c r="W565">
        <v>4</v>
      </c>
      <c r="X565" s="3">
        <v>3.1723666273671802</v>
      </c>
      <c r="Y565" s="3">
        <v>2.8158469185865882</v>
      </c>
      <c r="Z565" s="3">
        <v>2.0670837834593683</v>
      </c>
      <c r="AA565" s="3">
        <v>5.738570095637975</v>
      </c>
      <c r="AB565" s="3">
        <v>4.6834290640688829</v>
      </c>
      <c r="AC565" s="3">
        <v>2.1203404438698557</v>
      </c>
      <c r="AD565" s="3">
        <v>3.1997761013768371</v>
      </c>
      <c r="AE565" s="3">
        <v>6.420805302993986</v>
      </c>
      <c r="AF565" s="3">
        <v>3.1720160250506537</v>
      </c>
      <c r="AG565" s="3">
        <v>4.5604198444981145</v>
      </c>
      <c r="AH565" s="3">
        <v>4.1945865302642789</v>
      </c>
      <c r="AI565" s="3">
        <v>4.2487633075509166</v>
      </c>
      <c r="AJ565" s="2">
        <v>0.64224838299833609</v>
      </c>
      <c r="AK565" s="2">
        <v>0.98376068954996532</v>
      </c>
      <c r="AL565">
        <v>0.18388133900291503</v>
      </c>
      <c r="AM565">
        <v>0.95680488380881501</v>
      </c>
    </row>
    <row r="566" spans="1:39" x14ac:dyDescent="0.25">
      <c r="A566">
        <v>1061</v>
      </c>
      <c r="B566" t="s">
        <v>2437</v>
      </c>
      <c r="C566" t="s">
        <v>2438</v>
      </c>
      <c r="E566" t="s">
        <v>624</v>
      </c>
      <c r="F566" s="5" t="s">
        <v>1278</v>
      </c>
      <c r="G566" t="s">
        <v>17</v>
      </c>
      <c r="H566">
        <v>110108</v>
      </c>
      <c r="I566">
        <v>154.84</v>
      </c>
      <c r="J566">
        <v>11</v>
      </c>
      <c r="K566">
        <v>11</v>
      </c>
      <c r="L566">
        <v>1</v>
      </c>
      <c r="M566">
        <v>1</v>
      </c>
      <c r="N566">
        <v>0</v>
      </c>
      <c r="O566">
        <v>2</v>
      </c>
      <c r="P566">
        <v>2</v>
      </c>
      <c r="Q566">
        <v>0</v>
      </c>
      <c r="R566">
        <v>6</v>
      </c>
      <c r="S566">
        <v>2</v>
      </c>
      <c r="T566">
        <v>1</v>
      </c>
      <c r="U566">
        <v>6</v>
      </c>
      <c r="V566">
        <v>1</v>
      </c>
      <c r="W566">
        <v>0</v>
      </c>
      <c r="X566" s="3">
        <v>1.0574555424557266</v>
      </c>
      <c r="Y566" s="3">
        <v>0.93861563952886273</v>
      </c>
      <c r="Z566" s="3">
        <v>0</v>
      </c>
      <c r="AA566" s="3">
        <v>1.9128566985459918</v>
      </c>
      <c r="AB566" s="3">
        <v>1.8733716256275532</v>
      </c>
      <c r="AC566" s="3">
        <v>0</v>
      </c>
      <c r="AD566" s="3">
        <v>6.3995522027536742</v>
      </c>
      <c r="AE566" s="3">
        <v>1.8345158008554245</v>
      </c>
      <c r="AF566" s="3">
        <v>1.0573386750168845</v>
      </c>
      <c r="AG566" s="3">
        <v>5.4725038133977373</v>
      </c>
      <c r="AH566" s="3">
        <v>1.0486466325660697</v>
      </c>
      <c r="AI566" s="3">
        <v>0</v>
      </c>
      <c r="AJ566" s="2">
        <v>0.52719250163559273</v>
      </c>
      <c r="AK566" s="2">
        <v>1.4248109678832508</v>
      </c>
      <c r="AL566">
        <v>0.18430445007746632</v>
      </c>
      <c r="AM566">
        <v>7.1290679580539081E-3</v>
      </c>
    </row>
    <row r="567" spans="1:39" x14ac:dyDescent="0.25">
      <c r="A567">
        <v>30</v>
      </c>
      <c r="B567" t="s">
        <v>1823</v>
      </c>
      <c r="C567" t="s">
        <v>1824</v>
      </c>
      <c r="E567" t="s">
        <v>666</v>
      </c>
      <c r="F567" s="5" t="s">
        <v>1316</v>
      </c>
      <c r="G567" t="s">
        <v>208</v>
      </c>
      <c r="H567">
        <v>25594</v>
      </c>
      <c r="I567">
        <v>132.76</v>
      </c>
      <c r="J567">
        <v>6</v>
      </c>
      <c r="K567">
        <v>6</v>
      </c>
      <c r="L567">
        <v>0</v>
      </c>
      <c r="M567">
        <v>0</v>
      </c>
      <c r="N567">
        <v>0</v>
      </c>
      <c r="O567">
        <v>0</v>
      </c>
      <c r="P567">
        <v>1</v>
      </c>
      <c r="Q567">
        <v>1</v>
      </c>
      <c r="R567">
        <v>0</v>
      </c>
      <c r="S567">
        <v>2</v>
      </c>
      <c r="T567">
        <v>4</v>
      </c>
      <c r="U567">
        <v>2</v>
      </c>
      <c r="V567">
        <v>2</v>
      </c>
      <c r="W567">
        <v>3</v>
      </c>
      <c r="X567" s="3">
        <v>0</v>
      </c>
      <c r="Y567" s="3">
        <v>0</v>
      </c>
      <c r="Z567" s="3">
        <v>0</v>
      </c>
      <c r="AA567" s="3">
        <v>0</v>
      </c>
      <c r="AB567" s="3">
        <v>0.93668581281377661</v>
      </c>
      <c r="AC567" s="3">
        <v>1.0601702219349278</v>
      </c>
      <c r="AD567" s="3">
        <v>0</v>
      </c>
      <c r="AE567" s="3">
        <v>1.8345158008554245</v>
      </c>
      <c r="AF567" s="3">
        <v>4.229354700067538</v>
      </c>
      <c r="AG567" s="3">
        <v>1.8241679377992457</v>
      </c>
      <c r="AH567" s="3">
        <v>2.0972932651321394</v>
      </c>
      <c r="AI567" s="3">
        <v>3.1865724806631874</v>
      </c>
      <c r="AJ567" s="2">
        <v>0</v>
      </c>
      <c r="AK567" s="2">
        <v>0.8531009799402679</v>
      </c>
      <c r="AL567">
        <v>0.18506014337307042</v>
      </c>
      <c r="AM567">
        <v>0.71530933206493974</v>
      </c>
    </row>
    <row r="568" spans="1:39" x14ac:dyDescent="0.25">
      <c r="A568">
        <v>507</v>
      </c>
      <c r="B568" t="s">
        <v>2130</v>
      </c>
      <c r="C568" t="s">
        <v>2131</v>
      </c>
      <c r="E568" t="s">
        <v>628</v>
      </c>
      <c r="F568" s="5" t="s">
        <v>1282</v>
      </c>
      <c r="G568" t="s">
        <v>203</v>
      </c>
      <c r="H568">
        <v>16081</v>
      </c>
      <c r="I568">
        <v>153.61000000000001</v>
      </c>
      <c r="J568">
        <v>5</v>
      </c>
      <c r="K568">
        <v>5</v>
      </c>
      <c r="L568">
        <v>0</v>
      </c>
      <c r="M568">
        <v>0</v>
      </c>
      <c r="N568">
        <v>0</v>
      </c>
      <c r="O568">
        <v>0</v>
      </c>
      <c r="P568">
        <v>1</v>
      </c>
      <c r="Q568">
        <v>1</v>
      </c>
      <c r="R568">
        <v>0</v>
      </c>
      <c r="S568">
        <v>0</v>
      </c>
      <c r="T568">
        <v>9</v>
      </c>
      <c r="U568">
        <v>0</v>
      </c>
      <c r="V568">
        <v>0</v>
      </c>
      <c r="W568">
        <v>1</v>
      </c>
      <c r="X568" s="3">
        <v>0</v>
      </c>
      <c r="Y568" s="3">
        <v>0</v>
      </c>
      <c r="Z568" s="3">
        <v>0</v>
      </c>
      <c r="AA568" s="3">
        <v>0</v>
      </c>
      <c r="AB568" s="3">
        <v>0.93668581281377661</v>
      </c>
      <c r="AC568" s="3">
        <v>1.0601702219349278</v>
      </c>
      <c r="AD568" s="3">
        <v>0</v>
      </c>
      <c r="AE568" s="3">
        <v>0</v>
      </c>
      <c r="AF568" s="3">
        <v>9.5160480751519607</v>
      </c>
      <c r="AG568" s="3">
        <v>0</v>
      </c>
      <c r="AH568" s="3">
        <v>0</v>
      </c>
      <c r="AI568" s="3">
        <v>1.0621908268877291</v>
      </c>
      <c r="AJ568" s="2">
        <v>0</v>
      </c>
      <c r="AK568" s="2">
        <v>8.9588874562534553</v>
      </c>
      <c r="AL568">
        <v>0.18506014337307042</v>
      </c>
      <c r="AM568">
        <v>0.42264973081037416</v>
      </c>
    </row>
    <row r="569" spans="1:39" x14ac:dyDescent="0.25">
      <c r="A569">
        <v>4</v>
      </c>
      <c r="B569" t="s">
        <v>1785</v>
      </c>
      <c r="C569" t="s">
        <v>1786</v>
      </c>
      <c r="E569" t="s">
        <v>472</v>
      </c>
      <c r="F569" s="5" t="s">
        <v>1141</v>
      </c>
      <c r="G569" t="s">
        <v>51</v>
      </c>
      <c r="H569">
        <v>37182</v>
      </c>
      <c r="I569">
        <v>216.71</v>
      </c>
      <c r="J569">
        <v>15</v>
      </c>
      <c r="K569">
        <v>15</v>
      </c>
      <c r="L569">
        <v>5</v>
      </c>
      <c r="M569">
        <v>3</v>
      </c>
      <c r="N569">
        <v>0</v>
      </c>
      <c r="O569">
        <v>15</v>
      </c>
      <c r="P569">
        <v>11</v>
      </c>
      <c r="Q569">
        <v>0</v>
      </c>
      <c r="R569">
        <v>12</v>
      </c>
      <c r="S569">
        <v>11</v>
      </c>
      <c r="T569">
        <v>0</v>
      </c>
      <c r="U569">
        <v>7</v>
      </c>
      <c r="V569">
        <v>9</v>
      </c>
      <c r="W569">
        <v>0</v>
      </c>
      <c r="X569" s="3">
        <v>5.287277712278633</v>
      </c>
      <c r="Y569" s="3">
        <v>2.8158469185865882</v>
      </c>
      <c r="Z569" s="3">
        <v>0</v>
      </c>
      <c r="AA569" s="3">
        <v>14.346425239094938</v>
      </c>
      <c r="AB569" s="3">
        <v>10.303543940951542</v>
      </c>
      <c r="AC569" s="3">
        <v>0</v>
      </c>
      <c r="AD569" s="3">
        <v>12.799104405507348</v>
      </c>
      <c r="AE569" s="3">
        <v>10.089836904704836</v>
      </c>
      <c r="AF569" s="3">
        <v>0</v>
      </c>
      <c r="AG569" s="3">
        <v>6.38458778229736</v>
      </c>
      <c r="AH569" s="3">
        <v>9.4378196930946281</v>
      </c>
      <c r="AI569" s="3">
        <v>0</v>
      </c>
      <c r="AJ569" s="2">
        <v>0.32872757656121099</v>
      </c>
      <c r="AK569" s="2">
        <v>1.4466155890505612</v>
      </c>
      <c r="AL569">
        <v>0.18716079605477165</v>
      </c>
      <c r="AM569">
        <v>0.36722429519717925</v>
      </c>
    </row>
    <row r="570" spans="1:39" x14ac:dyDescent="0.25">
      <c r="A570">
        <v>36</v>
      </c>
      <c r="B570" t="s">
        <v>1817</v>
      </c>
      <c r="C570" t="s">
        <v>1818</v>
      </c>
      <c r="E570" t="s">
        <v>594</v>
      </c>
      <c r="F570" s="5" t="s">
        <v>1252</v>
      </c>
      <c r="G570" t="s">
        <v>51</v>
      </c>
      <c r="H570">
        <v>49234</v>
      </c>
      <c r="I570">
        <v>170.7</v>
      </c>
      <c r="J570">
        <v>8</v>
      </c>
      <c r="K570">
        <v>8</v>
      </c>
      <c r="L570">
        <v>2</v>
      </c>
      <c r="M570">
        <v>1</v>
      </c>
      <c r="N570">
        <v>0</v>
      </c>
      <c r="O570">
        <v>7</v>
      </c>
      <c r="P570">
        <v>5</v>
      </c>
      <c r="Q570">
        <v>0</v>
      </c>
      <c r="R570">
        <v>2</v>
      </c>
      <c r="S570">
        <v>5</v>
      </c>
      <c r="T570">
        <v>0</v>
      </c>
      <c r="U570">
        <v>3</v>
      </c>
      <c r="V570">
        <v>7</v>
      </c>
      <c r="W570">
        <v>0</v>
      </c>
      <c r="X570" s="3">
        <v>2.1149110849114532</v>
      </c>
      <c r="Y570" s="3">
        <v>0.93861563952886273</v>
      </c>
      <c r="Z570" s="3">
        <v>0</v>
      </c>
      <c r="AA570" s="3">
        <v>6.6949984449109712</v>
      </c>
      <c r="AB570" s="3">
        <v>4.6834290640688829</v>
      </c>
      <c r="AC570" s="3">
        <v>0</v>
      </c>
      <c r="AD570" s="3">
        <v>2.1331840675845579</v>
      </c>
      <c r="AE570" s="3">
        <v>4.5862895021385617</v>
      </c>
      <c r="AF570" s="3">
        <v>0</v>
      </c>
      <c r="AG570" s="3">
        <v>2.7362519066988686</v>
      </c>
      <c r="AH570" s="3">
        <v>7.3405264279624891</v>
      </c>
      <c r="AI570" s="3">
        <v>0</v>
      </c>
      <c r="AJ570" s="2">
        <v>0.26836104743212302</v>
      </c>
      <c r="AK570" s="2">
        <v>0.66682756597016446</v>
      </c>
      <c r="AL570">
        <v>0.18758247918276216</v>
      </c>
      <c r="AM570">
        <v>0.31252025276654216</v>
      </c>
    </row>
    <row r="571" spans="1:39" x14ac:dyDescent="0.25">
      <c r="A571">
        <v>1376</v>
      </c>
      <c r="B571" t="s">
        <v>1757</v>
      </c>
      <c r="C571" t="s">
        <v>1758</v>
      </c>
      <c r="E571" t="s">
        <v>93</v>
      </c>
      <c r="F571" s="5" t="s">
        <v>1777</v>
      </c>
      <c r="G571" t="s">
        <v>208</v>
      </c>
      <c r="H571">
        <v>18857</v>
      </c>
      <c r="I571">
        <v>106.76</v>
      </c>
      <c r="J571">
        <v>4</v>
      </c>
      <c r="K571">
        <v>4</v>
      </c>
      <c r="L571">
        <v>1</v>
      </c>
      <c r="M571">
        <v>0</v>
      </c>
      <c r="N571">
        <v>0</v>
      </c>
      <c r="O571">
        <v>2</v>
      </c>
      <c r="P571">
        <v>0</v>
      </c>
      <c r="Q571">
        <v>1</v>
      </c>
      <c r="R571">
        <v>4</v>
      </c>
      <c r="S571">
        <v>0</v>
      </c>
      <c r="T571">
        <v>1</v>
      </c>
      <c r="U571">
        <v>4</v>
      </c>
      <c r="V571">
        <v>3</v>
      </c>
      <c r="W571">
        <v>0</v>
      </c>
      <c r="X571" s="3">
        <v>1.0574555424557266</v>
      </c>
      <c r="Y571" s="3">
        <v>0</v>
      </c>
      <c r="Z571" s="3">
        <v>0</v>
      </c>
      <c r="AA571" s="3">
        <v>1.9128566985459918</v>
      </c>
      <c r="AB571" s="3">
        <v>0</v>
      </c>
      <c r="AC571" s="3">
        <v>1.0601702219349278</v>
      </c>
      <c r="AD571" s="3">
        <v>4.2663681351691158</v>
      </c>
      <c r="AE571" s="3">
        <v>0</v>
      </c>
      <c r="AF571" s="3">
        <v>1.0573386750168845</v>
      </c>
      <c r="AG571" s="3">
        <v>3.6483358755984914</v>
      </c>
      <c r="AH571" s="3">
        <v>3.1459398976982094</v>
      </c>
      <c r="AI571" s="3">
        <v>0</v>
      </c>
      <c r="AJ571" s="2">
        <v>0.35568313733421275</v>
      </c>
      <c r="AK571" s="2">
        <v>0.78355765762549345</v>
      </c>
      <c r="AL571">
        <v>0.18812886636770498</v>
      </c>
      <c r="AM571">
        <v>0.74850344966625593</v>
      </c>
    </row>
    <row r="572" spans="1:39" x14ac:dyDescent="0.25">
      <c r="A572">
        <v>673</v>
      </c>
      <c r="B572" t="s">
        <v>2182</v>
      </c>
      <c r="C572" t="s">
        <v>2183</v>
      </c>
      <c r="E572" t="s">
        <v>379</v>
      </c>
      <c r="F572" s="5" t="s">
        <v>1059</v>
      </c>
      <c r="G572" t="s">
        <v>29</v>
      </c>
      <c r="H572">
        <v>82564</v>
      </c>
      <c r="I572">
        <v>254.49</v>
      </c>
      <c r="J572">
        <v>20</v>
      </c>
      <c r="K572">
        <v>1</v>
      </c>
      <c r="L572">
        <v>17</v>
      </c>
      <c r="M572">
        <v>10</v>
      </c>
      <c r="N572">
        <v>8</v>
      </c>
      <c r="O572">
        <v>21</v>
      </c>
      <c r="P572">
        <v>24</v>
      </c>
      <c r="Q572">
        <v>12</v>
      </c>
      <c r="R572">
        <v>14</v>
      </c>
      <c r="S572">
        <v>23</v>
      </c>
      <c r="T572">
        <v>14</v>
      </c>
      <c r="U572">
        <v>18</v>
      </c>
      <c r="V572">
        <v>13</v>
      </c>
      <c r="W572">
        <v>11</v>
      </c>
      <c r="X572" s="3">
        <v>17.976744221747353</v>
      </c>
      <c r="Y572" s="3">
        <v>9.3861563952886282</v>
      </c>
      <c r="Z572" s="3">
        <v>8.2683351338374731</v>
      </c>
      <c r="AA572" s="3">
        <v>20.084995334732913</v>
      </c>
      <c r="AB572" s="3">
        <v>22.480459507530639</v>
      </c>
      <c r="AC572" s="3">
        <v>12.722042663219133</v>
      </c>
      <c r="AD572" s="3">
        <v>14.932288473091907</v>
      </c>
      <c r="AE572" s="3">
        <v>21.096931709837381</v>
      </c>
      <c r="AF572" s="3">
        <v>14.802741450236384</v>
      </c>
      <c r="AG572" s="3">
        <v>16.417511440193213</v>
      </c>
      <c r="AH572" s="3">
        <v>13.632406223358908</v>
      </c>
      <c r="AI572" s="3">
        <v>11.684099095765021</v>
      </c>
      <c r="AJ572" s="2">
        <v>0.64447184912538358</v>
      </c>
      <c r="AK572" s="2">
        <v>1.2179983040289886</v>
      </c>
      <c r="AL572">
        <v>0.18885332966539603</v>
      </c>
      <c r="AM572">
        <v>0.36137532049043553</v>
      </c>
    </row>
    <row r="573" spans="1:39" x14ac:dyDescent="0.25">
      <c r="A573">
        <v>1079</v>
      </c>
      <c r="B573" t="s">
        <v>2481</v>
      </c>
      <c r="C573" t="s">
        <v>2482</v>
      </c>
      <c r="E573" t="s">
        <v>93</v>
      </c>
      <c r="F573" s="5" t="s">
        <v>1775</v>
      </c>
      <c r="G573" t="s">
        <v>51</v>
      </c>
      <c r="H573">
        <v>152820</v>
      </c>
      <c r="I573">
        <v>114.06</v>
      </c>
      <c r="J573">
        <v>4</v>
      </c>
      <c r="K573">
        <v>3</v>
      </c>
      <c r="L573">
        <v>2</v>
      </c>
      <c r="M573">
        <v>4</v>
      </c>
      <c r="N573">
        <v>0</v>
      </c>
      <c r="O573">
        <v>5</v>
      </c>
      <c r="P573">
        <v>8</v>
      </c>
      <c r="Q573">
        <v>0</v>
      </c>
      <c r="R573">
        <v>6</v>
      </c>
      <c r="S573">
        <v>4</v>
      </c>
      <c r="T573">
        <v>0</v>
      </c>
      <c r="U573">
        <v>5</v>
      </c>
      <c r="V573">
        <v>6</v>
      </c>
      <c r="W573">
        <v>0</v>
      </c>
      <c r="X573" s="3">
        <v>2.1149110849114532</v>
      </c>
      <c r="Y573" s="3">
        <v>3.7544625581154509</v>
      </c>
      <c r="Z573" s="3">
        <v>0</v>
      </c>
      <c r="AA573" s="3">
        <v>4.7821417463649798</v>
      </c>
      <c r="AB573" s="3">
        <v>7.4934865025102129</v>
      </c>
      <c r="AC573" s="3">
        <v>0</v>
      </c>
      <c r="AD573" s="3">
        <v>6.3995522027536742</v>
      </c>
      <c r="AE573" s="3">
        <v>3.6690316017108491</v>
      </c>
      <c r="AF573" s="3">
        <v>0</v>
      </c>
      <c r="AG573" s="3">
        <v>4.5604198444981145</v>
      </c>
      <c r="AH573" s="3">
        <v>6.2918797953964187</v>
      </c>
      <c r="AI573" s="3">
        <v>0</v>
      </c>
      <c r="AJ573" s="2">
        <v>0.47813224089485695</v>
      </c>
      <c r="AK573" s="2">
        <v>0.92778343195123714</v>
      </c>
      <c r="AL573">
        <v>0.19469614363105181</v>
      </c>
      <c r="AM573">
        <v>0.85875031722314876</v>
      </c>
    </row>
    <row r="574" spans="1:39" x14ac:dyDescent="0.25">
      <c r="A574">
        <v>984</v>
      </c>
      <c r="B574" t="s">
        <v>2641</v>
      </c>
      <c r="C574" t="s">
        <v>2642</v>
      </c>
      <c r="E574" t="s">
        <v>745</v>
      </c>
      <c r="F574" s="5" t="s">
        <v>1388</v>
      </c>
      <c r="G574" t="s">
        <v>47</v>
      </c>
      <c r="H574">
        <v>19503</v>
      </c>
      <c r="I574">
        <v>86.88</v>
      </c>
      <c r="J574">
        <v>3</v>
      </c>
      <c r="K574">
        <v>3</v>
      </c>
      <c r="L574">
        <v>0</v>
      </c>
      <c r="M574">
        <v>0</v>
      </c>
      <c r="N574">
        <v>0</v>
      </c>
      <c r="O574">
        <v>2</v>
      </c>
      <c r="P574">
        <v>3</v>
      </c>
      <c r="Q574">
        <v>0</v>
      </c>
      <c r="R574">
        <v>1</v>
      </c>
      <c r="S574">
        <v>1</v>
      </c>
      <c r="T574">
        <v>0</v>
      </c>
      <c r="U574">
        <v>1</v>
      </c>
      <c r="V574">
        <v>2</v>
      </c>
      <c r="W574">
        <v>0</v>
      </c>
      <c r="X574" s="3">
        <v>0</v>
      </c>
      <c r="Y574" s="3">
        <v>0</v>
      </c>
      <c r="Z574" s="3">
        <v>0</v>
      </c>
      <c r="AA574" s="3">
        <v>1.9128566985459918</v>
      </c>
      <c r="AB574" s="3">
        <v>2.8100574384413299</v>
      </c>
      <c r="AC574" s="3">
        <v>0</v>
      </c>
      <c r="AD574" s="3">
        <v>1.066592033792279</v>
      </c>
      <c r="AE574" s="3">
        <v>0.91725790042771227</v>
      </c>
      <c r="AF574" s="3">
        <v>0</v>
      </c>
      <c r="AG574" s="3">
        <v>0.91208396889962284</v>
      </c>
      <c r="AH574" s="3">
        <v>2.0972932651321394</v>
      </c>
      <c r="AI574" s="3">
        <v>0</v>
      </c>
      <c r="AJ574" s="2">
        <v>0</v>
      </c>
      <c r="AK574" s="2">
        <v>0.65922274940658132</v>
      </c>
      <c r="AL574">
        <v>0.19784903094462569</v>
      </c>
      <c r="AM574">
        <v>0.50249167321773358</v>
      </c>
    </row>
    <row r="575" spans="1:39" x14ac:dyDescent="0.25">
      <c r="A575">
        <v>447</v>
      </c>
      <c r="B575" t="s">
        <v>1729</v>
      </c>
      <c r="C575" t="s">
        <v>1730</v>
      </c>
      <c r="E575" t="s">
        <v>684</v>
      </c>
      <c r="F575" s="5" t="s">
        <v>1333</v>
      </c>
      <c r="G575" t="s">
        <v>208</v>
      </c>
      <c r="H575">
        <v>51132</v>
      </c>
      <c r="I575">
        <v>127.75</v>
      </c>
      <c r="J575">
        <v>5</v>
      </c>
      <c r="K575">
        <v>5</v>
      </c>
      <c r="L575">
        <v>0</v>
      </c>
      <c r="M575">
        <v>0</v>
      </c>
      <c r="N575">
        <v>0</v>
      </c>
      <c r="O575">
        <v>2</v>
      </c>
      <c r="P575">
        <v>3</v>
      </c>
      <c r="Q575">
        <v>0</v>
      </c>
      <c r="R575">
        <v>1</v>
      </c>
      <c r="S575">
        <v>0</v>
      </c>
      <c r="T575">
        <v>0</v>
      </c>
      <c r="U575">
        <v>6</v>
      </c>
      <c r="V575">
        <v>2</v>
      </c>
      <c r="W575">
        <v>0</v>
      </c>
      <c r="X575" s="3">
        <v>0</v>
      </c>
      <c r="Y575" s="3">
        <v>0</v>
      </c>
      <c r="Z575" s="3">
        <v>0</v>
      </c>
      <c r="AA575" s="3">
        <v>1.9128566985459918</v>
      </c>
      <c r="AB575" s="3">
        <v>2.8100574384413299</v>
      </c>
      <c r="AC575" s="3">
        <v>0</v>
      </c>
      <c r="AD575" s="3">
        <v>1.066592033792279</v>
      </c>
      <c r="AE575" s="3">
        <v>0</v>
      </c>
      <c r="AF575" s="3">
        <v>0</v>
      </c>
      <c r="AG575" s="3">
        <v>5.4725038133977373</v>
      </c>
      <c r="AH575" s="3">
        <v>2.0972932651321394</v>
      </c>
      <c r="AI575" s="3">
        <v>0</v>
      </c>
      <c r="AJ575" s="2">
        <v>0</v>
      </c>
      <c r="AK575" s="2">
        <v>0.14090100734898706</v>
      </c>
      <c r="AL575">
        <v>0.19784903094462569</v>
      </c>
      <c r="AM575">
        <v>0.23054936940804049</v>
      </c>
    </row>
    <row r="576" spans="1:39" x14ac:dyDescent="0.25">
      <c r="A576">
        <v>12</v>
      </c>
      <c r="B576" t="s">
        <v>1580</v>
      </c>
      <c r="C576" t="s">
        <v>1581</v>
      </c>
      <c r="E576" t="s">
        <v>69</v>
      </c>
      <c r="F576" s="5"/>
      <c r="G576" t="s">
        <v>47</v>
      </c>
      <c r="H576">
        <v>36893</v>
      </c>
      <c r="I576">
        <v>257.51</v>
      </c>
      <c r="J576">
        <v>20</v>
      </c>
      <c r="K576">
        <v>20</v>
      </c>
      <c r="L576">
        <v>18</v>
      </c>
      <c r="M576">
        <v>14</v>
      </c>
      <c r="N576">
        <v>6</v>
      </c>
      <c r="O576">
        <v>31</v>
      </c>
      <c r="P576">
        <v>32</v>
      </c>
      <c r="Q576">
        <v>6</v>
      </c>
      <c r="R576">
        <v>29</v>
      </c>
      <c r="S576">
        <v>32</v>
      </c>
      <c r="T576">
        <v>6</v>
      </c>
      <c r="U576">
        <v>27</v>
      </c>
      <c r="V576">
        <v>32</v>
      </c>
      <c r="W576">
        <v>3</v>
      </c>
      <c r="X576" s="3">
        <v>19.03419976420308</v>
      </c>
      <c r="Y576" s="3">
        <v>13.140618953404079</v>
      </c>
      <c r="Z576" s="3">
        <v>6.2012513503781053</v>
      </c>
      <c r="AA576" s="3">
        <v>29.649278827462872</v>
      </c>
      <c r="AB576" s="3">
        <v>29.973946010040851</v>
      </c>
      <c r="AC576" s="3">
        <v>6.3610213316095665</v>
      </c>
      <c r="AD576" s="3">
        <v>30.931168979976093</v>
      </c>
      <c r="AE576" s="3">
        <v>29.352252813686793</v>
      </c>
      <c r="AF576" s="3">
        <v>6.3440320501013074</v>
      </c>
      <c r="AG576" s="3">
        <v>24.626267160289817</v>
      </c>
      <c r="AH576" s="3">
        <v>33.556692242114231</v>
      </c>
      <c r="AI576" s="3">
        <v>3.1865724806631874</v>
      </c>
      <c r="AJ576" s="2">
        <v>0.58159443042858927</v>
      </c>
      <c r="AK576" s="2">
        <v>1.0856764228007365</v>
      </c>
      <c r="AL576">
        <v>0.19907264446716455</v>
      </c>
      <c r="AM576">
        <v>0.63023320107979441</v>
      </c>
    </row>
    <row r="577" spans="1:39" x14ac:dyDescent="0.25">
      <c r="A577">
        <v>219</v>
      </c>
      <c r="B577" t="s">
        <v>1551</v>
      </c>
      <c r="C577" t="s">
        <v>1552</v>
      </c>
      <c r="E577" t="s">
        <v>547</v>
      </c>
      <c r="F577" s="5" t="s">
        <v>1210</v>
      </c>
      <c r="G577" t="s">
        <v>51</v>
      </c>
      <c r="H577">
        <v>110615</v>
      </c>
      <c r="I577">
        <v>191.22</v>
      </c>
      <c r="J577">
        <v>20</v>
      </c>
      <c r="K577">
        <v>20</v>
      </c>
      <c r="L577">
        <v>4</v>
      </c>
      <c r="M577">
        <v>2</v>
      </c>
      <c r="N577">
        <v>0</v>
      </c>
      <c r="O577">
        <v>9</v>
      </c>
      <c r="P577">
        <v>9</v>
      </c>
      <c r="Q577">
        <v>0</v>
      </c>
      <c r="R577">
        <v>7</v>
      </c>
      <c r="S577">
        <v>11</v>
      </c>
      <c r="T577">
        <v>0</v>
      </c>
      <c r="U577">
        <v>15</v>
      </c>
      <c r="V577">
        <v>7</v>
      </c>
      <c r="W577">
        <v>0</v>
      </c>
      <c r="X577" s="3">
        <v>4.2298221698229064</v>
      </c>
      <c r="Y577" s="3">
        <v>1.8772312790577255</v>
      </c>
      <c r="Z577" s="3">
        <v>0</v>
      </c>
      <c r="AA577" s="3">
        <v>8.6078551434569626</v>
      </c>
      <c r="AB577" s="3">
        <v>8.4301723153239898</v>
      </c>
      <c r="AC577" s="3">
        <v>0</v>
      </c>
      <c r="AD577" s="3">
        <v>7.4661442365459534</v>
      </c>
      <c r="AE577" s="3">
        <v>10.089836904704836</v>
      </c>
      <c r="AF577" s="3">
        <v>0</v>
      </c>
      <c r="AG577" s="3">
        <v>13.681259533494343</v>
      </c>
      <c r="AH577" s="3">
        <v>7.3405264279624891</v>
      </c>
      <c r="AI577" s="3">
        <v>0</v>
      </c>
      <c r="AJ577" s="2">
        <v>0.35843664788397889</v>
      </c>
      <c r="AK577" s="2">
        <v>0.83513271295975766</v>
      </c>
      <c r="AL577">
        <v>0.19920061368927977</v>
      </c>
      <c r="AM577">
        <v>0.70556693733962172</v>
      </c>
    </row>
    <row r="578" spans="1:39" x14ac:dyDescent="0.25">
      <c r="A578">
        <v>670</v>
      </c>
      <c r="B578" t="s">
        <v>2268</v>
      </c>
      <c r="C578" t="s">
        <v>2269</v>
      </c>
      <c r="E578" t="s">
        <v>660</v>
      </c>
      <c r="F578" s="5" t="s">
        <v>1310</v>
      </c>
      <c r="G578" t="s">
        <v>208</v>
      </c>
      <c r="H578">
        <v>96640</v>
      </c>
      <c r="I578">
        <v>135.56</v>
      </c>
      <c r="J578">
        <v>9</v>
      </c>
      <c r="K578">
        <v>9</v>
      </c>
      <c r="L578">
        <v>0</v>
      </c>
      <c r="M578">
        <v>0</v>
      </c>
      <c r="N578">
        <v>0</v>
      </c>
      <c r="O578">
        <v>3</v>
      </c>
      <c r="P578">
        <v>2</v>
      </c>
      <c r="Q578">
        <v>0</v>
      </c>
      <c r="R578">
        <v>3</v>
      </c>
      <c r="S578">
        <v>3</v>
      </c>
      <c r="T578">
        <v>0</v>
      </c>
      <c r="U578">
        <v>5</v>
      </c>
      <c r="V578">
        <v>1</v>
      </c>
      <c r="W578">
        <v>0</v>
      </c>
      <c r="X578" s="3">
        <v>0</v>
      </c>
      <c r="Y578" s="3">
        <v>0</v>
      </c>
      <c r="Z578" s="3">
        <v>0</v>
      </c>
      <c r="AA578" s="3">
        <v>2.8692850478189875</v>
      </c>
      <c r="AB578" s="3">
        <v>1.8733716256275532</v>
      </c>
      <c r="AC578" s="3">
        <v>0</v>
      </c>
      <c r="AD578" s="3">
        <v>3.1997761013768371</v>
      </c>
      <c r="AE578" s="3">
        <v>2.7517737012831369</v>
      </c>
      <c r="AF578" s="3">
        <v>0</v>
      </c>
      <c r="AG578" s="3">
        <v>4.5604198444981145</v>
      </c>
      <c r="AH578" s="3">
        <v>1.0486466325660697</v>
      </c>
      <c r="AI578" s="3">
        <v>0</v>
      </c>
      <c r="AJ578" s="2">
        <v>0</v>
      </c>
      <c r="AK578" s="2">
        <v>1.0610588815440547</v>
      </c>
      <c r="AL578">
        <v>0.20093125885334873</v>
      </c>
      <c r="AM578">
        <v>0.90929298006549275</v>
      </c>
    </row>
    <row r="579" spans="1:39" x14ac:dyDescent="0.25">
      <c r="A579">
        <v>1223</v>
      </c>
      <c r="B579" t="s">
        <v>2671</v>
      </c>
      <c r="C579" t="s">
        <v>2672</v>
      </c>
      <c r="E579" t="s">
        <v>232</v>
      </c>
      <c r="F579" s="5" t="s">
        <v>940</v>
      </c>
      <c r="G579" t="s">
        <v>47</v>
      </c>
      <c r="H579">
        <v>130346</v>
      </c>
      <c r="I579">
        <v>309.39999999999998</v>
      </c>
      <c r="J579">
        <v>38</v>
      </c>
      <c r="K579">
        <v>38</v>
      </c>
      <c r="L579">
        <v>20</v>
      </c>
      <c r="M579">
        <v>13</v>
      </c>
      <c r="N579">
        <v>13</v>
      </c>
      <c r="O579">
        <v>41</v>
      </c>
      <c r="P579">
        <v>31</v>
      </c>
      <c r="Q579">
        <v>12</v>
      </c>
      <c r="R579">
        <v>41</v>
      </c>
      <c r="S579">
        <v>30</v>
      </c>
      <c r="T579">
        <v>8</v>
      </c>
      <c r="U579">
        <v>48</v>
      </c>
      <c r="V579">
        <v>30</v>
      </c>
      <c r="W579">
        <v>10</v>
      </c>
      <c r="X579" s="3">
        <v>21.149110849114532</v>
      </c>
      <c r="Y579" s="3">
        <v>12.202003313875217</v>
      </c>
      <c r="Z579" s="3">
        <v>13.436044592485896</v>
      </c>
      <c r="AA579" s="3">
        <v>39.213562320192828</v>
      </c>
      <c r="AB579" s="3">
        <v>29.037260197227074</v>
      </c>
      <c r="AC579" s="3">
        <v>12.722042663219133</v>
      </c>
      <c r="AD579" s="3">
        <v>43.730273385483443</v>
      </c>
      <c r="AE579" s="3">
        <v>27.517737012831368</v>
      </c>
      <c r="AF579" s="3">
        <v>8.458709400135076</v>
      </c>
      <c r="AG579" s="3">
        <v>43.780030507181898</v>
      </c>
      <c r="AH579" s="3">
        <v>31.459398976982094</v>
      </c>
      <c r="AI579" s="3">
        <v>10.621908268877291</v>
      </c>
      <c r="AJ579" s="2">
        <v>0.57781280989748973</v>
      </c>
      <c r="AK579" s="2">
        <v>0.92831910012520868</v>
      </c>
      <c r="AL579">
        <v>0.20103739927814668</v>
      </c>
      <c r="AM579">
        <v>0.20974930353381449</v>
      </c>
    </row>
    <row r="580" spans="1:39" x14ac:dyDescent="0.25">
      <c r="A580">
        <v>1589</v>
      </c>
      <c r="B580" t="s">
        <v>2738</v>
      </c>
      <c r="C580" t="s">
        <v>2739</v>
      </c>
      <c r="E580" t="s">
        <v>414</v>
      </c>
      <c r="F580" s="5" t="s">
        <v>1093</v>
      </c>
      <c r="G580" t="s">
        <v>51</v>
      </c>
      <c r="H580">
        <v>103711</v>
      </c>
      <c r="I580">
        <v>243.5</v>
      </c>
      <c r="J580">
        <v>25</v>
      </c>
      <c r="K580">
        <v>25</v>
      </c>
      <c r="L580">
        <v>4</v>
      </c>
      <c r="M580">
        <v>0</v>
      </c>
      <c r="N580">
        <v>4</v>
      </c>
      <c r="O580">
        <v>12</v>
      </c>
      <c r="P580">
        <v>13</v>
      </c>
      <c r="Q580">
        <v>4</v>
      </c>
      <c r="R580">
        <v>12</v>
      </c>
      <c r="S580">
        <v>12</v>
      </c>
      <c r="T580">
        <v>2</v>
      </c>
      <c r="U580">
        <v>20</v>
      </c>
      <c r="V580">
        <v>5</v>
      </c>
      <c r="W580">
        <v>3</v>
      </c>
      <c r="X580" s="3">
        <v>4.2298221698229064</v>
      </c>
      <c r="Y580" s="3">
        <v>0</v>
      </c>
      <c r="Z580" s="3">
        <v>4.1341675669187365</v>
      </c>
      <c r="AA580" s="3">
        <v>11.47714019127595</v>
      </c>
      <c r="AB580" s="3">
        <v>12.176915566579096</v>
      </c>
      <c r="AC580" s="3">
        <v>4.2406808877397113</v>
      </c>
      <c r="AD580" s="3">
        <v>12.799104405507348</v>
      </c>
      <c r="AE580" s="3">
        <v>11.007094805132548</v>
      </c>
      <c r="AF580" s="3">
        <v>2.114677350033769</v>
      </c>
      <c r="AG580" s="3">
        <v>18.241679377992458</v>
      </c>
      <c r="AH580" s="3">
        <v>5.2432331628303492</v>
      </c>
      <c r="AI580" s="3">
        <v>3.1865724806631874</v>
      </c>
      <c r="AJ580" s="2">
        <v>0.2998411436181283</v>
      </c>
      <c r="AK580" s="2">
        <v>0.97185726778214043</v>
      </c>
      <c r="AL580">
        <v>0.20427475145762009</v>
      </c>
      <c r="AM580">
        <v>0.94582640331803947</v>
      </c>
    </row>
    <row r="581" spans="1:39" x14ac:dyDescent="0.25">
      <c r="A581">
        <v>495</v>
      </c>
      <c r="B581" t="s">
        <v>2212</v>
      </c>
      <c r="C581" t="s">
        <v>2213</v>
      </c>
      <c r="E581" t="s">
        <v>649</v>
      </c>
      <c r="F581" s="5" t="s">
        <v>1299</v>
      </c>
      <c r="G581" t="s">
        <v>208</v>
      </c>
      <c r="H581">
        <v>13326</v>
      </c>
      <c r="I581">
        <v>141.30000000000001</v>
      </c>
      <c r="J581">
        <v>7</v>
      </c>
      <c r="K581">
        <v>7</v>
      </c>
      <c r="L581">
        <v>1</v>
      </c>
      <c r="M581">
        <v>1</v>
      </c>
      <c r="N581">
        <v>3</v>
      </c>
      <c r="O581">
        <v>1</v>
      </c>
      <c r="P581">
        <v>5</v>
      </c>
      <c r="Q581">
        <v>8</v>
      </c>
      <c r="R581">
        <v>3</v>
      </c>
      <c r="S581">
        <v>4</v>
      </c>
      <c r="T581">
        <v>10</v>
      </c>
      <c r="U581">
        <v>2</v>
      </c>
      <c r="V581">
        <v>1</v>
      </c>
      <c r="W581">
        <v>5</v>
      </c>
      <c r="X581" s="3">
        <v>1.0574555424557266</v>
      </c>
      <c r="Y581" s="3">
        <v>0.93861563952886273</v>
      </c>
      <c r="Z581" s="3">
        <v>3.1006256751890526</v>
      </c>
      <c r="AA581" s="3">
        <v>0.95642834927299591</v>
      </c>
      <c r="AB581" s="3">
        <v>4.6834290640688829</v>
      </c>
      <c r="AC581" s="3">
        <v>8.4813617754794226</v>
      </c>
      <c r="AD581" s="3">
        <v>3.1997761013768371</v>
      </c>
      <c r="AE581" s="3">
        <v>3.6690316017108491</v>
      </c>
      <c r="AF581" s="3">
        <v>10.573386750168845</v>
      </c>
      <c r="AG581" s="3">
        <v>1.8241679377992457</v>
      </c>
      <c r="AH581" s="3">
        <v>1.0486466325660697</v>
      </c>
      <c r="AI581" s="3">
        <v>5.3109541344386457</v>
      </c>
      <c r="AJ581" s="2">
        <v>0.36092470409412741</v>
      </c>
      <c r="AK581" s="2">
        <v>2.1313156667071707</v>
      </c>
      <c r="AL581">
        <v>0.20530716733774501</v>
      </c>
      <c r="AM581">
        <v>0.11464720523259597</v>
      </c>
    </row>
    <row r="582" spans="1:39" x14ac:dyDescent="0.25">
      <c r="A582">
        <v>437</v>
      </c>
      <c r="B582" t="s">
        <v>2021</v>
      </c>
      <c r="C582" t="s">
        <v>2022</v>
      </c>
      <c r="E582" t="s">
        <v>695</v>
      </c>
      <c r="F582" s="5" t="s">
        <v>1344</v>
      </c>
      <c r="G582" t="s">
        <v>51</v>
      </c>
      <c r="H582">
        <v>22127</v>
      </c>
      <c r="I582">
        <v>122.42</v>
      </c>
      <c r="J582">
        <v>4</v>
      </c>
      <c r="K582">
        <v>4</v>
      </c>
      <c r="L582">
        <v>0</v>
      </c>
      <c r="M582">
        <v>2</v>
      </c>
      <c r="N582">
        <v>3</v>
      </c>
      <c r="O582">
        <v>2</v>
      </c>
      <c r="P582">
        <v>3</v>
      </c>
      <c r="Q582">
        <v>3</v>
      </c>
      <c r="R582">
        <v>1</v>
      </c>
      <c r="S582">
        <v>2</v>
      </c>
      <c r="T582">
        <v>2</v>
      </c>
      <c r="U582">
        <v>3</v>
      </c>
      <c r="V582">
        <v>0</v>
      </c>
      <c r="W582">
        <v>1</v>
      </c>
      <c r="X582" s="3">
        <v>0</v>
      </c>
      <c r="Y582" s="3">
        <v>1.8772312790577255</v>
      </c>
      <c r="Z582" s="3">
        <v>3.1006256751890526</v>
      </c>
      <c r="AA582" s="3">
        <v>1.9128566985459918</v>
      </c>
      <c r="AB582" s="3">
        <v>2.8100574384413299</v>
      </c>
      <c r="AC582" s="3">
        <v>3.1805106658047833</v>
      </c>
      <c r="AD582" s="3">
        <v>1.066592033792279</v>
      </c>
      <c r="AE582" s="3">
        <v>1.8345158008554245</v>
      </c>
      <c r="AF582" s="3">
        <v>2.114677350033769</v>
      </c>
      <c r="AG582" s="3">
        <v>2.7362519066988686</v>
      </c>
      <c r="AH582" s="3">
        <v>0</v>
      </c>
      <c r="AI582" s="3">
        <v>1.0621908268877291</v>
      </c>
      <c r="AJ582" s="2">
        <v>0.62983542938097059</v>
      </c>
      <c r="AK582" s="2">
        <v>1.3204846134261514</v>
      </c>
      <c r="AL582">
        <v>0.2068894013384146</v>
      </c>
      <c r="AM582">
        <v>0.7391711000508363</v>
      </c>
    </row>
    <row r="583" spans="1:39" x14ac:dyDescent="0.25">
      <c r="A583">
        <v>2035</v>
      </c>
      <c r="B583" t="s">
        <v>2810</v>
      </c>
      <c r="C583" t="s">
        <v>2811</v>
      </c>
      <c r="E583" t="s">
        <v>655</v>
      </c>
      <c r="F583" s="5" t="s">
        <v>1305</v>
      </c>
      <c r="G583" t="s">
        <v>208</v>
      </c>
      <c r="H583">
        <v>21401</v>
      </c>
      <c r="I583">
        <v>136.66</v>
      </c>
      <c r="J583">
        <v>7</v>
      </c>
      <c r="K583">
        <v>7</v>
      </c>
      <c r="L583">
        <v>0</v>
      </c>
      <c r="M583">
        <v>0</v>
      </c>
      <c r="N583">
        <v>2</v>
      </c>
      <c r="O583">
        <v>2</v>
      </c>
      <c r="P583">
        <v>0</v>
      </c>
      <c r="Q583">
        <v>3</v>
      </c>
      <c r="R583">
        <v>0</v>
      </c>
      <c r="S583">
        <v>1</v>
      </c>
      <c r="T583">
        <v>2</v>
      </c>
      <c r="U583">
        <v>0</v>
      </c>
      <c r="V583">
        <v>0</v>
      </c>
      <c r="W583">
        <v>6</v>
      </c>
      <c r="X583" s="3">
        <v>0</v>
      </c>
      <c r="Y583" s="3">
        <v>0</v>
      </c>
      <c r="Z583" s="3">
        <v>2.0670837834593683</v>
      </c>
      <c r="AA583" s="3">
        <v>1.9128566985459918</v>
      </c>
      <c r="AB583" s="3">
        <v>0</v>
      </c>
      <c r="AC583" s="3">
        <v>3.1805106658047833</v>
      </c>
      <c r="AD583" s="3">
        <v>0</v>
      </c>
      <c r="AE583" s="3">
        <v>0.91725790042771227</v>
      </c>
      <c r="AF583" s="3">
        <v>2.114677350033769</v>
      </c>
      <c r="AG583" s="3">
        <v>0</v>
      </c>
      <c r="AH583" s="3">
        <v>0</v>
      </c>
      <c r="AI583" s="3">
        <v>6.3731449613263749</v>
      </c>
      <c r="AJ583" s="2">
        <v>0.40583834536012281</v>
      </c>
      <c r="AK583" s="2">
        <v>0.47573611911543223</v>
      </c>
      <c r="AL583">
        <v>0.2105824237638102</v>
      </c>
      <c r="AM583">
        <v>0.55716512152699926</v>
      </c>
    </row>
    <row r="584" spans="1:39" x14ac:dyDescent="0.25">
      <c r="A584">
        <v>264</v>
      </c>
      <c r="B584" t="s">
        <v>2011</v>
      </c>
      <c r="C584" t="s">
        <v>2012</v>
      </c>
      <c r="E584" t="s">
        <v>464</v>
      </c>
      <c r="F584" s="5" t="s">
        <v>1133</v>
      </c>
      <c r="G584" t="s">
        <v>47</v>
      </c>
      <c r="H584">
        <v>38565</v>
      </c>
      <c r="I584">
        <v>220.68</v>
      </c>
      <c r="J584">
        <v>18</v>
      </c>
      <c r="K584">
        <v>18</v>
      </c>
      <c r="L584">
        <v>1</v>
      </c>
      <c r="M584">
        <v>3</v>
      </c>
      <c r="N584">
        <v>1</v>
      </c>
      <c r="O584">
        <v>8</v>
      </c>
      <c r="P584">
        <v>7</v>
      </c>
      <c r="Q584">
        <v>1</v>
      </c>
      <c r="R584">
        <v>13</v>
      </c>
      <c r="S584">
        <v>8</v>
      </c>
      <c r="T584">
        <v>0</v>
      </c>
      <c r="U584">
        <v>18</v>
      </c>
      <c r="V584">
        <v>6</v>
      </c>
      <c r="W584">
        <v>1</v>
      </c>
      <c r="X584" s="3">
        <v>1.0574555424557266</v>
      </c>
      <c r="Y584" s="3">
        <v>2.8158469185865882</v>
      </c>
      <c r="Z584" s="3">
        <v>1.0335418917296841</v>
      </c>
      <c r="AA584" s="3">
        <v>7.6514267941839673</v>
      </c>
      <c r="AB584" s="3">
        <v>6.5568006896964359</v>
      </c>
      <c r="AC584" s="3">
        <v>1.0601702219349278</v>
      </c>
      <c r="AD584" s="3">
        <v>13.865696439299628</v>
      </c>
      <c r="AE584" s="3">
        <v>7.3380632034216982</v>
      </c>
      <c r="AF584" s="3">
        <v>0</v>
      </c>
      <c r="AG584" s="3">
        <v>16.417511440193213</v>
      </c>
      <c r="AH584" s="3">
        <v>6.2918797953964187</v>
      </c>
      <c r="AI584" s="3">
        <v>1.0621908268877291</v>
      </c>
      <c r="AJ584" s="2">
        <v>0.32137257931807156</v>
      </c>
      <c r="AK584" s="2">
        <v>0.89197932165359517</v>
      </c>
      <c r="AL584">
        <v>0.21091943660318968</v>
      </c>
      <c r="AM584">
        <v>0.49836813782177403</v>
      </c>
    </row>
    <row r="585" spans="1:39" x14ac:dyDescent="0.25">
      <c r="A585">
        <v>1178</v>
      </c>
      <c r="B585" t="s">
        <v>2587</v>
      </c>
      <c r="C585" t="s">
        <v>2588</v>
      </c>
      <c r="E585" t="s">
        <v>72</v>
      </c>
      <c r="F585" s="5"/>
      <c r="G585" t="s">
        <v>51</v>
      </c>
      <c r="H585">
        <v>31603</v>
      </c>
      <c r="I585">
        <v>271.74</v>
      </c>
      <c r="J585">
        <v>24</v>
      </c>
      <c r="K585">
        <v>24</v>
      </c>
      <c r="L585">
        <v>22</v>
      </c>
      <c r="M585">
        <v>9</v>
      </c>
      <c r="N585">
        <v>18</v>
      </c>
      <c r="O585">
        <v>32</v>
      </c>
      <c r="P585">
        <v>39</v>
      </c>
      <c r="Q585">
        <v>22</v>
      </c>
      <c r="R585">
        <v>25</v>
      </c>
      <c r="S585">
        <v>34</v>
      </c>
      <c r="T585">
        <v>26</v>
      </c>
      <c r="U585">
        <v>29</v>
      </c>
      <c r="V585">
        <v>39</v>
      </c>
      <c r="W585">
        <v>25</v>
      </c>
      <c r="X585" s="3">
        <v>23.264021934025987</v>
      </c>
      <c r="Y585" s="3">
        <v>8.4475407557597642</v>
      </c>
      <c r="Z585" s="3">
        <v>18.603754051134317</v>
      </c>
      <c r="AA585" s="3">
        <v>30.605707176735869</v>
      </c>
      <c r="AB585" s="3">
        <v>36.530746699737286</v>
      </c>
      <c r="AC585" s="3">
        <v>23.323744882568413</v>
      </c>
      <c r="AD585" s="3">
        <v>26.664800844806976</v>
      </c>
      <c r="AE585" s="3">
        <v>31.186768614542217</v>
      </c>
      <c r="AF585" s="3">
        <v>27.490805550438999</v>
      </c>
      <c r="AG585" s="3">
        <v>26.450435098089063</v>
      </c>
      <c r="AH585" s="3">
        <v>40.897218670076725</v>
      </c>
      <c r="AI585" s="3">
        <v>26.554770672193229</v>
      </c>
      <c r="AJ585" s="2">
        <v>0.55621497002173026</v>
      </c>
      <c r="AK585" s="2">
        <v>0.90884101788013316</v>
      </c>
      <c r="AL585">
        <v>0.21186540530586107</v>
      </c>
      <c r="AM585">
        <v>0.49351911001197968</v>
      </c>
    </row>
    <row r="586" spans="1:39" x14ac:dyDescent="0.25">
      <c r="A586">
        <v>1118</v>
      </c>
      <c r="B586" t="s">
        <v>2469</v>
      </c>
      <c r="C586" t="s">
        <v>2470</v>
      </c>
      <c r="E586" t="s">
        <v>347</v>
      </c>
      <c r="F586" s="5" t="s">
        <v>1033</v>
      </c>
      <c r="G586" t="s">
        <v>51</v>
      </c>
      <c r="H586">
        <v>28908</v>
      </c>
      <c r="I586">
        <v>267.02999999999997</v>
      </c>
      <c r="J586">
        <v>15</v>
      </c>
      <c r="K586">
        <v>15</v>
      </c>
      <c r="L586">
        <v>7</v>
      </c>
      <c r="M586">
        <v>5</v>
      </c>
      <c r="N586">
        <v>25</v>
      </c>
      <c r="O586">
        <v>26</v>
      </c>
      <c r="P586">
        <v>17</v>
      </c>
      <c r="Q586">
        <v>24</v>
      </c>
      <c r="R586">
        <v>17</v>
      </c>
      <c r="S586">
        <v>21</v>
      </c>
      <c r="T586">
        <v>21</v>
      </c>
      <c r="U586">
        <v>18</v>
      </c>
      <c r="V586">
        <v>10</v>
      </c>
      <c r="W586">
        <v>31</v>
      </c>
      <c r="X586" s="3">
        <v>7.402188797190087</v>
      </c>
      <c r="Y586" s="3">
        <v>4.6930781976443141</v>
      </c>
      <c r="Z586" s="3">
        <v>25.838547293242105</v>
      </c>
      <c r="AA586" s="3">
        <v>24.867137081097894</v>
      </c>
      <c r="AB586" s="3">
        <v>15.923658817834202</v>
      </c>
      <c r="AC586" s="3">
        <v>25.444085326438266</v>
      </c>
      <c r="AD586" s="3">
        <v>18.132064574468743</v>
      </c>
      <c r="AE586" s="3">
        <v>19.262415908981957</v>
      </c>
      <c r="AF586" s="3">
        <v>22.204112175354574</v>
      </c>
      <c r="AG586" s="3">
        <v>16.417511440193213</v>
      </c>
      <c r="AH586" s="3">
        <v>10.486466325660698</v>
      </c>
      <c r="AI586" s="3">
        <v>32.927915633519603</v>
      </c>
      <c r="AJ586" s="2">
        <v>0.57271657450404667</v>
      </c>
      <c r="AK586" s="2">
        <v>0.99610072943854577</v>
      </c>
      <c r="AL586">
        <v>0.21322699302058434</v>
      </c>
      <c r="AM586">
        <v>0.99035313645252798</v>
      </c>
    </row>
    <row r="587" spans="1:39" x14ac:dyDescent="0.25">
      <c r="A587">
        <v>1033</v>
      </c>
      <c r="B587" t="s">
        <v>2499</v>
      </c>
      <c r="C587" t="s">
        <v>2500</v>
      </c>
      <c r="E587" t="s">
        <v>651</v>
      </c>
      <c r="F587" s="5" t="s">
        <v>1301</v>
      </c>
      <c r="G587" t="s">
        <v>51</v>
      </c>
      <c r="H587">
        <v>53458</v>
      </c>
      <c r="I587">
        <v>139.38999999999999</v>
      </c>
      <c r="J587">
        <v>6</v>
      </c>
      <c r="K587">
        <v>6</v>
      </c>
      <c r="L587">
        <v>1</v>
      </c>
      <c r="M587">
        <v>1</v>
      </c>
      <c r="N587">
        <v>2</v>
      </c>
      <c r="O587">
        <v>3</v>
      </c>
      <c r="P587">
        <v>1</v>
      </c>
      <c r="Q587">
        <v>5</v>
      </c>
      <c r="R587">
        <v>2</v>
      </c>
      <c r="S587">
        <v>1</v>
      </c>
      <c r="T587">
        <v>2</v>
      </c>
      <c r="U587">
        <v>5</v>
      </c>
      <c r="V587">
        <v>0</v>
      </c>
      <c r="W587">
        <v>2</v>
      </c>
      <c r="X587" s="3">
        <v>1.0574555424557266</v>
      </c>
      <c r="Y587" s="3">
        <v>0.93861563952886273</v>
      </c>
      <c r="Z587" s="3">
        <v>2.0670837834593683</v>
      </c>
      <c r="AA587" s="3">
        <v>2.8692850478189875</v>
      </c>
      <c r="AB587" s="3">
        <v>0.93668581281377661</v>
      </c>
      <c r="AC587" s="3">
        <v>5.3008511096746389</v>
      </c>
      <c r="AD587" s="3">
        <v>2.1331840675845579</v>
      </c>
      <c r="AE587" s="3">
        <v>0.91725790042771227</v>
      </c>
      <c r="AF587" s="3">
        <v>2.114677350033769</v>
      </c>
      <c r="AG587" s="3">
        <v>4.5604198444981145</v>
      </c>
      <c r="AH587" s="3">
        <v>0</v>
      </c>
      <c r="AI587" s="3">
        <v>2.1243816537754583</v>
      </c>
      <c r="AJ587" s="2">
        <v>0.44616606964446953</v>
      </c>
      <c r="AK587" s="2">
        <v>0.77266607234036655</v>
      </c>
      <c r="AL587">
        <v>0.21441585053943835</v>
      </c>
      <c r="AM587">
        <v>0.661865018922693</v>
      </c>
    </row>
    <row r="588" spans="1:39" x14ac:dyDescent="0.25">
      <c r="A588">
        <v>584</v>
      </c>
      <c r="B588" t="s">
        <v>2214</v>
      </c>
      <c r="C588" t="s">
        <v>2215</v>
      </c>
      <c r="E588" t="s">
        <v>687</v>
      </c>
      <c r="F588" s="5" t="s">
        <v>1336</v>
      </c>
      <c r="G588" t="s">
        <v>208</v>
      </c>
      <c r="H588">
        <v>26408</v>
      </c>
      <c r="I588">
        <v>125.63</v>
      </c>
      <c r="J588">
        <v>5</v>
      </c>
      <c r="K588">
        <v>2</v>
      </c>
      <c r="L588">
        <v>2</v>
      </c>
      <c r="M588">
        <v>1</v>
      </c>
      <c r="N588">
        <v>2</v>
      </c>
      <c r="O588">
        <v>6</v>
      </c>
      <c r="P588">
        <v>3</v>
      </c>
      <c r="Q588">
        <v>2</v>
      </c>
      <c r="R588">
        <v>3</v>
      </c>
      <c r="S588">
        <v>4</v>
      </c>
      <c r="T588">
        <v>1</v>
      </c>
      <c r="U588">
        <v>4</v>
      </c>
      <c r="V588">
        <v>4</v>
      </c>
      <c r="W588">
        <v>0</v>
      </c>
      <c r="X588" s="3">
        <v>2.1149110849114532</v>
      </c>
      <c r="Y588" s="3">
        <v>0.93861563952886273</v>
      </c>
      <c r="Z588" s="3">
        <v>2.0670837834593683</v>
      </c>
      <c r="AA588" s="3">
        <v>5.738570095637975</v>
      </c>
      <c r="AB588" s="3">
        <v>2.8100574384413299</v>
      </c>
      <c r="AC588" s="3">
        <v>2.1203404438698557</v>
      </c>
      <c r="AD588" s="3">
        <v>3.1997761013768371</v>
      </c>
      <c r="AE588" s="3">
        <v>3.6690316017108491</v>
      </c>
      <c r="AF588" s="3">
        <v>1.0573386750168845</v>
      </c>
      <c r="AG588" s="3">
        <v>3.6483358755984914</v>
      </c>
      <c r="AH588" s="3">
        <v>4.1945865302642789</v>
      </c>
      <c r="AI588" s="3">
        <v>0</v>
      </c>
      <c r="AJ588" s="2">
        <v>0.47995368610001138</v>
      </c>
      <c r="AK588" s="2">
        <v>1.010611347140141</v>
      </c>
      <c r="AL588">
        <v>0.21462171358468773</v>
      </c>
      <c r="AM588">
        <v>0.96195865289950255</v>
      </c>
    </row>
    <row r="589" spans="1:39" x14ac:dyDescent="0.25">
      <c r="A589">
        <v>994</v>
      </c>
      <c r="B589" t="s">
        <v>1753</v>
      </c>
      <c r="C589" t="s">
        <v>1754</v>
      </c>
      <c r="E589" t="s">
        <v>653</v>
      </c>
      <c r="F589" s="5" t="s">
        <v>1303</v>
      </c>
      <c r="G589" t="s">
        <v>51</v>
      </c>
      <c r="H589">
        <v>81030</v>
      </c>
      <c r="I589">
        <v>137.76</v>
      </c>
      <c r="J589">
        <v>7</v>
      </c>
      <c r="K589">
        <v>7</v>
      </c>
      <c r="L589">
        <v>0</v>
      </c>
      <c r="M589">
        <v>1</v>
      </c>
      <c r="N589">
        <v>0</v>
      </c>
      <c r="O589">
        <v>2</v>
      </c>
      <c r="P589">
        <v>1</v>
      </c>
      <c r="Q589">
        <v>1</v>
      </c>
      <c r="R589">
        <v>2</v>
      </c>
      <c r="S589">
        <v>4</v>
      </c>
      <c r="T589">
        <v>1</v>
      </c>
      <c r="U589">
        <v>3</v>
      </c>
      <c r="V589">
        <v>2</v>
      </c>
      <c r="W589">
        <v>1</v>
      </c>
      <c r="X589" s="3">
        <v>0</v>
      </c>
      <c r="Y589" s="3">
        <v>0.93861563952886273</v>
      </c>
      <c r="Z589" s="3">
        <v>0</v>
      </c>
      <c r="AA589" s="3">
        <v>1.9128566985459918</v>
      </c>
      <c r="AB589" s="3">
        <v>0.93668581281377661</v>
      </c>
      <c r="AC589" s="3">
        <v>1.0601702219349278</v>
      </c>
      <c r="AD589" s="3">
        <v>2.1331840675845579</v>
      </c>
      <c r="AE589" s="3">
        <v>3.6690316017108491</v>
      </c>
      <c r="AF589" s="3">
        <v>1.0573386750168845</v>
      </c>
      <c r="AG589" s="3">
        <v>2.7362519066988686</v>
      </c>
      <c r="AH589" s="3">
        <v>2.0972932651321394</v>
      </c>
      <c r="AI589" s="3">
        <v>1.0621908268877291</v>
      </c>
      <c r="AJ589" s="2">
        <v>0.24007278886136882</v>
      </c>
      <c r="AK589" s="2">
        <v>1.1634771885652635</v>
      </c>
      <c r="AL589">
        <v>0.21565579748639907</v>
      </c>
      <c r="AM589">
        <v>0.66945633865627174</v>
      </c>
    </row>
    <row r="590" spans="1:39" x14ac:dyDescent="0.25">
      <c r="A590">
        <v>476</v>
      </c>
      <c r="B590" t="s">
        <v>1423</v>
      </c>
      <c r="C590" t="s">
        <v>1424</v>
      </c>
      <c r="E590" t="s">
        <v>330</v>
      </c>
      <c r="F590" s="5" t="s">
        <v>1020</v>
      </c>
      <c r="G590" t="s">
        <v>17</v>
      </c>
      <c r="H590">
        <v>64697</v>
      </c>
      <c r="I590">
        <v>271.79000000000002</v>
      </c>
      <c r="J590">
        <v>38</v>
      </c>
      <c r="K590">
        <v>38</v>
      </c>
      <c r="L590">
        <v>11</v>
      </c>
      <c r="M590">
        <v>21</v>
      </c>
      <c r="N590">
        <v>12</v>
      </c>
      <c r="O590">
        <v>22</v>
      </c>
      <c r="P590">
        <v>41</v>
      </c>
      <c r="Q590">
        <v>12</v>
      </c>
      <c r="R590">
        <v>10</v>
      </c>
      <c r="S590">
        <v>33</v>
      </c>
      <c r="T590">
        <v>11</v>
      </c>
      <c r="U590">
        <v>19</v>
      </c>
      <c r="V590">
        <v>25</v>
      </c>
      <c r="W590">
        <v>11</v>
      </c>
      <c r="X590" s="3">
        <v>11.632010967012993</v>
      </c>
      <c r="Y590" s="3">
        <v>19.710928430106119</v>
      </c>
      <c r="Z590" s="3">
        <v>12.402502700756211</v>
      </c>
      <c r="AA590" s="3">
        <v>21.04142368400591</v>
      </c>
      <c r="AB590" s="3">
        <v>38.404118325364841</v>
      </c>
      <c r="AC590" s="3">
        <v>12.722042663219133</v>
      </c>
      <c r="AD590" s="3">
        <v>10.66592033792279</v>
      </c>
      <c r="AE590" s="3">
        <v>30.269510714114503</v>
      </c>
      <c r="AF590" s="3">
        <v>11.63072542518573</v>
      </c>
      <c r="AG590" s="3">
        <v>17.329595409092835</v>
      </c>
      <c r="AH590" s="3">
        <v>26.216165814151747</v>
      </c>
      <c r="AI590" s="3">
        <v>11.684099095765021</v>
      </c>
      <c r="AJ590" s="2">
        <v>0.60616469702207398</v>
      </c>
      <c r="AK590" s="2">
        <v>0.95177058521602398</v>
      </c>
      <c r="AL590">
        <v>0.21598892357912147</v>
      </c>
      <c r="AM590">
        <v>0.80282976836603204</v>
      </c>
    </row>
    <row r="591" spans="1:39" x14ac:dyDescent="0.25">
      <c r="A591">
        <v>301</v>
      </c>
      <c r="B591" t="s">
        <v>2019</v>
      </c>
      <c r="C591" t="s">
        <v>2020</v>
      </c>
      <c r="E591" t="s">
        <v>698</v>
      </c>
      <c r="F591" s="5" t="s">
        <v>1347</v>
      </c>
      <c r="G591" t="s">
        <v>208</v>
      </c>
      <c r="H591">
        <v>72920</v>
      </c>
      <c r="I591">
        <v>119.05</v>
      </c>
      <c r="J591">
        <v>4</v>
      </c>
      <c r="K591">
        <v>4</v>
      </c>
      <c r="L591">
        <v>0</v>
      </c>
      <c r="M591">
        <v>0</v>
      </c>
      <c r="N591">
        <v>1</v>
      </c>
      <c r="O591">
        <v>1</v>
      </c>
      <c r="P591">
        <v>2</v>
      </c>
      <c r="Q591">
        <v>1</v>
      </c>
      <c r="R591">
        <v>1</v>
      </c>
      <c r="S591">
        <v>2</v>
      </c>
      <c r="T591">
        <v>2</v>
      </c>
      <c r="U591">
        <v>1</v>
      </c>
      <c r="V591">
        <v>1</v>
      </c>
      <c r="W591">
        <v>0</v>
      </c>
      <c r="X591" s="3">
        <v>0</v>
      </c>
      <c r="Y591" s="3">
        <v>0</v>
      </c>
      <c r="Z591" s="3">
        <v>1.0335418917296841</v>
      </c>
      <c r="AA591" s="3">
        <v>0.95642834927299591</v>
      </c>
      <c r="AB591" s="3">
        <v>1.8733716256275532</v>
      </c>
      <c r="AC591" s="3">
        <v>1.0601702219349278</v>
      </c>
      <c r="AD591" s="3">
        <v>1.066592033792279</v>
      </c>
      <c r="AE591" s="3">
        <v>1.8345158008554245</v>
      </c>
      <c r="AF591" s="3">
        <v>2.114677350033769</v>
      </c>
      <c r="AG591" s="3">
        <v>0.91208396889962284</v>
      </c>
      <c r="AH591" s="3">
        <v>1.0486466325660697</v>
      </c>
      <c r="AI591" s="3">
        <v>0</v>
      </c>
      <c r="AJ591" s="2">
        <v>0.26569403862540619</v>
      </c>
      <c r="AK591" s="2">
        <v>2.558120519428857</v>
      </c>
      <c r="AL591">
        <v>0.21601676710311146</v>
      </c>
      <c r="AM591">
        <v>0.21997824294271806</v>
      </c>
    </row>
    <row r="592" spans="1:39" x14ac:dyDescent="0.25">
      <c r="A592">
        <v>665</v>
      </c>
      <c r="B592" t="s">
        <v>2306</v>
      </c>
      <c r="C592" t="s">
        <v>2307</v>
      </c>
      <c r="E592" t="s">
        <v>93</v>
      </c>
      <c r="F592" s="5"/>
      <c r="G592" t="s">
        <v>51</v>
      </c>
      <c r="H592">
        <v>13958</v>
      </c>
      <c r="I592">
        <v>135.05000000000001</v>
      </c>
      <c r="J592">
        <v>6</v>
      </c>
      <c r="K592">
        <v>6</v>
      </c>
      <c r="L592">
        <v>2</v>
      </c>
      <c r="M592">
        <v>2</v>
      </c>
      <c r="N592">
        <v>0</v>
      </c>
      <c r="O592">
        <v>4</v>
      </c>
      <c r="P592">
        <v>3</v>
      </c>
      <c r="Q592">
        <v>0</v>
      </c>
      <c r="R592">
        <v>2</v>
      </c>
      <c r="S592">
        <v>4</v>
      </c>
      <c r="T592">
        <v>1</v>
      </c>
      <c r="U592">
        <v>3</v>
      </c>
      <c r="V592">
        <v>6</v>
      </c>
      <c r="W592">
        <v>2</v>
      </c>
      <c r="X592" s="3">
        <v>2.1149110849114532</v>
      </c>
      <c r="Y592" s="3">
        <v>1.8772312790577255</v>
      </c>
      <c r="Z592" s="3">
        <v>0</v>
      </c>
      <c r="AA592" s="3">
        <v>3.8257133970919837</v>
      </c>
      <c r="AB592" s="3">
        <v>2.8100574384413299</v>
      </c>
      <c r="AC592" s="3">
        <v>0</v>
      </c>
      <c r="AD592" s="3">
        <v>2.1331840675845579</v>
      </c>
      <c r="AE592" s="3">
        <v>3.6690316017108491</v>
      </c>
      <c r="AF592" s="3">
        <v>1.0573386750168845</v>
      </c>
      <c r="AG592" s="3">
        <v>2.7362519066988686</v>
      </c>
      <c r="AH592" s="3">
        <v>6.2918797953964187</v>
      </c>
      <c r="AI592" s="3">
        <v>2.1243816537754583</v>
      </c>
      <c r="AJ592" s="2">
        <v>0.6016094381367123</v>
      </c>
      <c r="AK592" s="2">
        <v>0.61506802327220567</v>
      </c>
      <c r="AL592">
        <v>0.21671651697424454</v>
      </c>
      <c r="AM592">
        <v>0.14388414383438664</v>
      </c>
    </row>
    <row r="593" spans="1:39" x14ac:dyDescent="0.25">
      <c r="A593">
        <v>415</v>
      </c>
      <c r="B593" t="s">
        <v>2027</v>
      </c>
      <c r="C593" t="s">
        <v>2028</v>
      </c>
      <c r="E593" t="s">
        <v>673</v>
      </c>
      <c r="F593" s="5" t="s">
        <v>1322</v>
      </c>
      <c r="G593" t="s">
        <v>51</v>
      </c>
      <c r="H593">
        <v>36010</v>
      </c>
      <c r="I593">
        <v>131.71</v>
      </c>
      <c r="J593">
        <v>6</v>
      </c>
      <c r="K593">
        <v>6</v>
      </c>
      <c r="L593">
        <v>0</v>
      </c>
      <c r="M593">
        <v>1</v>
      </c>
      <c r="N593">
        <v>1</v>
      </c>
      <c r="O593">
        <v>2</v>
      </c>
      <c r="P593">
        <v>2</v>
      </c>
      <c r="Q593">
        <v>1</v>
      </c>
      <c r="R593">
        <v>1</v>
      </c>
      <c r="S593">
        <v>4</v>
      </c>
      <c r="T593">
        <v>2</v>
      </c>
      <c r="U593">
        <v>3</v>
      </c>
      <c r="V593">
        <v>6</v>
      </c>
      <c r="W593">
        <v>2</v>
      </c>
      <c r="X593" s="3">
        <v>0</v>
      </c>
      <c r="Y593" s="3">
        <v>0.93861563952886273</v>
      </c>
      <c r="Z593" s="3">
        <v>1.0335418917296841</v>
      </c>
      <c r="AA593" s="3">
        <v>1.9128566985459918</v>
      </c>
      <c r="AB593" s="3">
        <v>1.8733716256275532</v>
      </c>
      <c r="AC593" s="3">
        <v>1.0601702219349278</v>
      </c>
      <c r="AD593" s="3">
        <v>1.066592033792279</v>
      </c>
      <c r="AE593" s="3">
        <v>3.6690316017108491</v>
      </c>
      <c r="AF593" s="3">
        <v>2.114677350033769</v>
      </c>
      <c r="AG593" s="3">
        <v>2.7362519066988686</v>
      </c>
      <c r="AH593" s="3">
        <v>6.2918797953964187</v>
      </c>
      <c r="AI593" s="3">
        <v>2.1243816537754583</v>
      </c>
      <c r="AJ593" s="2">
        <v>0.40693259386233022</v>
      </c>
      <c r="AK593" s="2">
        <v>0.61423831265181683</v>
      </c>
      <c r="AL593">
        <v>0.22062617969045817</v>
      </c>
      <c r="AM593">
        <v>0.2011208811968197</v>
      </c>
    </row>
    <row r="594" spans="1:39" x14ac:dyDescent="0.25">
      <c r="A594">
        <v>1086</v>
      </c>
      <c r="B594" t="s">
        <v>1755</v>
      </c>
      <c r="C594" t="s">
        <v>1756</v>
      </c>
      <c r="E594" t="s">
        <v>678</v>
      </c>
      <c r="F594" s="5" t="s">
        <v>1327</v>
      </c>
      <c r="G594" t="s">
        <v>203</v>
      </c>
      <c r="H594">
        <v>25494</v>
      </c>
      <c r="I594">
        <v>129.88</v>
      </c>
      <c r="J594">
        <v>5</v>
      </c>
      <c r="K594">
        <v>4</v>
      </c>
      <c r="L594">
        <v>1</v>
      </c>
      <c r="M594">
        <v>1</v>
      </c>
      <c r="N594">
        <v>2</v>
      </c>
      <c r="O594">
        <v>3</v>
      </c>
      <c r="P594">
        <v>5</v>
      </c>
      <c r="Q594">
        <v>2</v>
      </c>
      <c r="R594">
        <v>1</v>
      </c>
      <c r="S594">
        <v>3</v>
      </c>
      <c r="T594">
        <v>1</v>
      </c>
      <c r="U594">
        <v>5</v>
      </c>
      <c r="V594">
        <v>2</v>
      </c>
      <c r="W594">
        <v>1</v>
      </c>
      <c r="X594" s="3">
        <v>1.0574555424557266</v>
      </c>
      <c r="Y594" s="3">
        <v>0.93861563952886273</v>
      </c>
      <c r="Z594" s="3">
        <v>2.0670837834593683</v>
      </c>
      <c r="AA594" s="3">
        <v>2.8692850478189875</v>
      </c>
      <c r="AB594" s="3">
        <v>4.6834290640688829</v>
      </c>
      <c r="AC594" s="3">
        <v>2.1203404438698557</v>
      </c>
      <c r="AD594" s="3">
        <v>1.066592033792279</v>
      </c>
      <c r="AE594" s="3">
        <v>2.7517737012831369</v>
      </c>
      <c r="AF594" s="3">
        <v>1.0573386750168845</v>
      </c>
      <c r="AG594" s="3">
        <v>4.5604198444981145</v>
      </c>
      <c r="AH594" s="3">
        <v>2.0972932651321394</v>
      </c>
      <c r="AI594" s="3">
        <v>1.0621908268877291</v>
      </c>
      <c r="AJ594" s="2">
        <v>0.42004880071987516</v>
      </c>
      <c r="AK594" s="2">
        <v>0.63157578775409706</v>
      </c>
      <c r="AL594">
        <v>0.22150453329585329</v>
      </c>
      <c r="AM594">
        <v>0.53803576327195735</v>
      </c>
    </row>
    <row r="595" spans="1:39" x14ac:dyDescent="0.25">
      <c r="A595">
        <v>1162</v>
      </c>
      <c r="B595" t="s">
        <v>2732</v>
      </c>
      <c r="C595" t="s">
        <v>2733</v>
      </c>
      <c r="E595" t="s">
        <v>763</v>
      </c>
      <c r="F595" s="5" t="s">
        <v>1405</v>
      </c>
      <c r="G595" t="s">
        <v>208</v>
      </c>
      <c r="H595">
        <v>68625</v>
      </c>
      <c r="I595">
        <v>53.8</v>
      </c>
      <c r="J595">
        <v>2</v>
      </c>
      <c r="K595">
        <v>1</v>
      </c>
      <c r="L595">
        <v>0</v>
      </c>
      <c r="M595">
        <v>1</v>
      </c>
      <c r="N595">
        <v>0</v>
      </c>
      <c r="O595">
        <v>1</v>
      </c>
      <c r="P595">
        <v>3</v>
      </c>
      <c r="Q595">
        <v>0</v>
      </c>
      <c r="R595">
        <v>1</v>
      </c>
      <c r="S595">
        <v>2</v>
      </c>
      <c r="T595">
        <v>0</v>
      </c>
      <c r="U595">
        <v>1</v>
      </c>
      <c r="V595">
        <v>4</v>
      </c>
      <c r="W595">
        <v>0</v>
      </c>
      <c r="X595" s="3">
        <v>0</v>
      </c>
      <c r="Y595" s="3">
        <v>0.93861563952886273</v>
      </c>
      <c r="Z595" s="3">
        <v>0</v>
      </c>
      <c r="AA595" s="3">
        <v>0.95642834927299591</v>
      </c>
      <c r="AB595" s="3">
        <v>2.8100574384413299</v>
      </c>
      <c r="AC595" s="3">
        <v>0</v>
      </c>
      <c r="AD595" s="3">
        <v>1.066592033792279</v>
      </c>
      <c r="AE595" s="3">
        <v>1.8345158008554245</v>
      </c>
      <c r="AF595" s="3">
        <v>0</v>
      </c>
      <c r="AG595" s="3">
        <v>0.91208396889962284</v>
      </c>
      <c r="AH595" s="3">
        <v>4.1945865302642789</v>
      </c>
      <c r="AI595" s="3">
        <v>0</v>
      </c>
      <c r="AJ595" s="2">
        <v>0.24920195971281153</v>
      </c>
      <c r="AK595" s="2">
        <v>0.56810163003912084</v>
      </c>
      <c r="AL595">
        <v>0.22315799892006938</v>
      </c>
      <c r="AM595">
        <v>0.46160000026755554</v>
      </c>
    </row>
    <row r="596" spans="1:39" x14ac:dyDescent="0.25">
      <c r="A596">
        <v>65</v>
      </c>
      <c r="B596" t="s">
        <v>1833</v>
      </c>
      <c r="C596" t="s">
        <v>1834</v>
      </c>
      <c r="E596" t="s">
        <v>93</v>
      </c>
      <c r="F596" s="5"/>
      <c r="G596" t="s">
        <v>51</v>
      </c>
      <c r="H596">
        <v>46017</v>
      </c>
      <c r="I596">
        <v>125.82</v>
      </c>
      <c r="J596">
        <v>5</v>
      </c>
      <c r="K596">
        <v>5</v>
      </c>
      <c r="L596">
        <v>0</v>
      </c>
      <c r="M596">
        <v>0</v>
      </c>
      <c r="N596">
        <v>0</v>
      </c>
      <c r="O596">
        <v>1</v>
      </c>
      <c r="P596">
        <v>2</v>
      </c>
      <c r="Q596">
        <v>0</v>
      </c>
      <c r="R596">
        <v>3</v>
      </c>
      <c r="S596">
        <v>2</v>
      </c>
      <c r="T596">
        <v>2</v>
      </c>
      <c r="U596">
        <v>2</v>
      </c>
      <c r="V596">
        <v>2</v>
      </c>
      <c r="W596">
        <v>2</v>
      </c>
      <c r="X596" s="3">
        <v>0</v>
      </c>
      <c r="Y596" s="3">
        <v>0</v>
      </c>
      <c r="Z596" s="3">
        <v>0</v>
      </c>
      <c r="AA596" s="3">
        <v>0.95642834927299591</v>
      </c>
      <c r="AB596" s="3">
        <v>1.8733716256275532</v>
      </c>
      <c r="AC596" s="3">
        <v>0</v>
      </c>
      <c r="AD596" s="3">
        <v>3.1997761013768371</v>
      </c>
      <c r="AE596" s="3">
        <v>1.8345158008554245</v>
      </c>
      <c r="AF596" s="3">
        <v>2.114677350033769</v>
      </c>
      <c r="AG596" s="3">
        <v>1.8241679377992457</v>
      </c>
      <c r="AH596" s="3">
        <v>2.0972932651321394</v>
      </c>
      <c r="AI596" s="3">
        <v>2.1243816537754583</v>
      </c>
      <c r="AJ596" s="2">
        <v>0</v>
      </c>
      <c r="AK596" s="2">
        <v>1.1824603155762567</v>
      </c>
      <c r="AL596">
        <v>0.22326301705786289</v>
      </c>
      <c r="AM596">
        <v>0.54524582630228058</v>
      </c>
    </row>
    <row r="597" spans="1:39" x14ac:dyDescent="0.25">
      <c r="A597">
        <v>64</v>
      </c>
      <c r="B597" t="s">
        <v>1829</v>
      </c>
      <c r="C597" t="s">
        <v>1830</v>
      </c>
      <c r="E597" t="s">
        <v>732</v>
      </c>
      <c r="F597" s="5" t="s">
        <v>1378</v>
      </c>
      <c r="G597" t="s">
        <v>208</v>
      </c>
      <c r="H597">
        <v>54082</v>
      </c>
      <c r="I597">
        <v>96.48</v>
      </c>
      <c r="J597">
        <v>3</v>
      </c>
      <c r="K597">
        <v>3</v>
      </c>
      <c r="L597">
        <v>0</v>
      </c>
      <c r="M597">
        <v>0</v>
      </c>
      <c r="N597">
        <v>0</v>
      </c>
      <c r="O597">
        <v>1</v>
      </c>
      <c r="P597">
        <v>2</v>
      </c>
      <c r="Q597">
        <v>0</v>
      </c>
      <c r="R597">
        <v>0</v>
      </c>
      <c r="S597">
        <v>1</v>
      </c>
      <c r="T597">
        <v>3</v>
      </c>
      <c r="U597">
        <v>0</v>
      </c>
      <c r="V597">
        <v>1</v>
      </c>
      <c r="W597">
        <v>1</v>
      </c>
      <c r="X597" s="3">
        <v>0</v>
      </c>
      <c r="Y597" s="3">
        <v>0</v>
      </c>
      <c r="Z597" s="3">
        <v>0</v>
      </c>
      <c r="AA597" s="3">
        <v>0.95642834927299591</v>
      </c>
      <c r="AB597" s="3">
        <v>1.8733716256275532</v>
      </c>
      <c r="AC597" s="3">
        <v>0</v>
      </c>
      <c r="AD597" s="3">
        <v>0</v>
      </c>
      <c r="AE597" s="3">
        <v>0.91725790042771227</v>
      </c>
      <c r="AF597" s="3">
        <v>3.1720160250506537</v>
      </c>
      <c r="AG597" s="3">
        <v>0</v>
      </c>
      <c r="AH597" s="3">
        <v>1.0486466325660697</v>
      </c>
      <c r="AI597" s="3">
        <v>1.0621908268877291</v>
      </c>
      <c r="AJ597" s="2">
        <v>0</v>
      </c>
      <c r="AK597" s="2">
        <v>1.937275609338726</v>
      </c>
      <c r="AL597">
        <v>0.22326301705786289</v>
      </c>
      <c r="AM597">
        <v>0.45965080642331457</v>
      </c>
    </row>
    <row r="598" spans="1:39" x14ac:dyDescent="0.25">
      <c r="A598">
        <v>226</v>
      </c>
      <c r="B598" t="s">
        <v>1672</v>
      </c>
      <c r="C598" t="s">
        <v>1673</v>
      </c>
      <c r="E598" t="s">
        <v>515</v>
      </c>
      <c r="F598" s="5" t="s">
        <v>1182</v>
      </c>
      <c r="G598" t="s">
        <v>51</v>
      </c>
      <c r="H598">
        <v>71921</v>
      </c>
      <c r="I598">
        <v>200.23</v>
      </c>
      <c r="J598">
        <v>11</v>
      </c>
      <c r="K598">
        <v>6</v>
      </c>
      <c r="L598">
        <v>5</v>
      </c>
      <c r="M598">
        <v>2</v>
      </c>
      <c r="N598">
        <v>5</v>
      </c>
      <c r="O598">
        <v>6</v>
      </c>
      <c r="P598">
        <v>5</v>
      </c>
      <c r="Q598">
        <v>12</v>
      </c>
      <c r="R598">
        <v>6</v>
      </c>
      <c r="S598">
        <v>4</v>
      </c>
      <c r="T598">
        <v>5</v>
      </c>
      <c r="U598">
        <v>4</v>
      </c>
      <c r="V598">
        <v>4</v>
      </c>
      <c r="W598">
        <v>8</v>
      </c>
      <c r="X598" s="3">
        <v>5.287277712278633</v>
      </c>
      <c r="Y598" s="3">
        <v>1.8772312790577255</v>
      </c>
      <c r="Z598" s="3">
        <v>5.1677094586484209</v>
      </c>
      <c r="AA598" s="3">
        <v>5.738570095637975</v>
      </c>
      <c r="AB598" s="3">
        <v>4.6834290640688829</v>
      </c>
      <c r="AC598" s="3">
        <v>12.722042663219133</v>
      </c>
      <c r="AD598" s="3">
        <v>6.3995522027536742</v>
      </c>
      <c r="AE598" s="3">
        <v>3.6690316017108491</v>
      </c>
      <c r="AF598" s="3">
        <v>5.2866933750844227</v>
      </c>
      <c r="AG598" s="3">
        <v>3.6483358755984914</v>
      </c>
      <c r="AH598" s="3">
        <v>4.1945865302642789</v>
      </c>
      <c r="AI598" s="3">
        <v>8.4975266151018332</v>
      </c>
      <c r="AJ598" s="2">
        <v>0.53284636038674749</v>
      </c>
      <c r="AK598" s="2">
        <v>0.93970962241296441</v>
      </c>
      <c r="AL598">
        <v>0.22661947049961628</v>
      </c>
      <c r="AM598">
        <v>0.86650806202720687</v>
      </c>
    </row>
    <row r="599" spans="1:39" x14ac:dyDescent="0.25">
      <c r="A599">
        <v>1700</v>
      </c>
      <c r="B599" t="s">
        <v>2792</v>
      </c>
      <c r="C599" t="s">
        <v>2793</v>
      </c>
      <c r="E599" t="s">
        <v>744</v>
      </c>
      <c r="F599" s="5" t="s">
        <v>1387</v>
      </c>
      <c r="G599" t="s">
        <v>208</v>
      </c>
      <c r="H599">
        <v>96167</v>
      </c>
      <c r="I599">
        <v>87.26</v>
      </c>
      <c r="J599">
        <v>4</v>
      </c>
      <c r="K599">
        <v>4</v>
      </c>
      <c r="L599">
        <v>0</v>
      </c>
      <c r="M599">
        <v>2</v>
      </c>
      <c r="N599">
        <v>0</v>
      </c>
      <c r="O599">
        <v>2</v>
      </c>
      <c r="P599">
        <v>3</v>
      </c>
      <c r="Q599">
        <v>0</v>
      </c>
      <c r="R599">
        <v>1</v>
      </c>
      <c r="S599">
        <v>2</v>
      </c>
      <c r="T599">
        <v>0</v>
      </c>
      <c r="U599">
        <v>1</v>
      </c>
      <c r="V599">
        <v>4</v>
      </c>
      <c r="W599">
        <v>0</v>
      </c>
      <c r="X599" s="3">
        <v>0</v>
      </c>
      <c r="Y599" s="3">
        <v>1.8772312790577255</v>
      </c>
      <c r="Z599" s="3">
        <v>0</v>
      </c>
      <c r="AA599" s="3">
        <v>1.9128566985459918</v>
      </c>
      <c r="AB599" s="3">
        <v>2.8100574384413299</v>
      </c>
      <c r="AC599" s="3">
        <v>0</v>
      </c>
      <c r="AD599" s="3">
        <v>1.066592033792279</v>
      </c>
      <c r="AE599" s="3">
        <v>1.8345158008554245</v>
      </c>
      <c r="AF599" s="3">
        <v>0</v>
      </c>
      <c r="AG599" s="3">
        <v>0.91208396889962284</v>
      </c>
      <c r="AH599" s="3">
        <v>4.1945865302642789</v>
      </c>
      <c r="AI599" s="3">
        <v>0</v>
      </c>
      <c r="AJ599" s="2">
        <v>0.3974730906827757</v>
      </c>
      <c r="AK599" s="2">
        <v>0.56810163003912084</v>
      </c>
      <c r="AL599">
        <v>0.22800262896805767</v>
      </c>
      <c r="AM599">
        <v>0.46160000026755554</v>
      </c>
    </row>
    <row r="600" spans="1:39" x14ac:dyDescent="0.25">
      <c r="A600">
        <v>978</v>
      </c>
      <c r="B600" t="s">
        <v>1725</v>
      </c>
      <c r="C600" t="s">
        <v>1726</v>
      </c>
      <c r="E600" t="s">
        <v>392</v>
      </c>
      <c r="F600" s="5" t="s">
        <v>1073</v>
      </c>
      <c r="G600" t="s">
        <v>47</v>
      </c>
      <c r="H600">
        <v>34413</v>
      </c>
      <c r="I600">
        <v>251.11</v>
      </c>
      <c r="J600">
        <v>26</v>
      </c>
      <c r="K600">
        <v>26</v>
      </c>
      <c r="L600">
        <v>4</v>
      </c>
      <c r="M600">
        <v>18</v>
      </c>
      <c r="N600">
        <v>3</v>
      </c>
      <c r="O600">
        <v>15</v>
      </c>
      <c r="P600">
        <v>27</v>
      </c>
      <c r="Q600">
        <v>2</v>
      </c>
      <c r="R600">
        <v>8</v>
      </c>
      <c r="S600">
        <v>16</v>
      </c>
      <c r="T600">
        <v>4</v>
      </c>
      <c r="U600">
        <v>19</v>
      </c>
      <c r="V600">
        <v>14</v>
      </c>
      <c r="W600">
        <v>0</v>
      </c>
      <c r="X600" s="3">
        <v>4.2298221698229064</v>
      </c>
      <c r="Y600" s="3">
        <v>16.895081511519528</v>
      </c>
      <c r="Z600" s="3">
        <v>3.1006256751890526</v>
      </c>
      <c r="AA600" s="3">
        <v>14.346425239094938</v>
      </c>
      <c r="AB600" s="3">
        <v>25.290516945971966</v>
      </c>
      <c r="AC600" s="3">
        <v>2.1203404438698557</v>
      </c>
      <c r="AD600" s="3">
        <v>8.5327362703382317</v>
      </c>
      <c r="AE600" s="3">
        <v>14.676126406843396</v>
      </c>
      <c r="AF600" s="3">
        <v>4.229354700067538</v>
      </c>
      <c r="AG600" s="3">
        <v>17.329595409092835</v>
      </c>
      <c r="AH600" s="3">
        <v>14.681052855924978</v>
      </c>
      <c r="AI600" s="3">
        <v>0</v>
      </c>
      <c r="AJ600" s="2">
        <v>0.58015100196543434</v>
      </c>
      <c r="AK600" s="2">
        <v>0.85715906626091243</v>
      </c>
      <c r="AL600">
        <v>0.2321924293883203</v>
      </c>
      <c r="AM600">
        <v>0.72953975676729665</v>
      </c>
    </row>
    <row r="601" spans="1:39" x14ac:dyDescent="0.25">
      <c r="A601">
        <v>308</v>
      </c>
      <c r="B601" t="s">
        <v>2248</v>
      </c>
      <c r="C601" t="s">
        <v>2249</v>
      </c>
      <c r="E601" t="s">
        <v>328</v>
      </c>
      <c r="F601" s="5" t="s">
        <v>1018</v>
      </c>
      <c r="G601" t="s">
        <v>51</v>
      </c>
      <c r="H601">
        <v>70691</v>
      </c>
      <c r="I601">
        <v>272.83</v>
      </c>
      <c r="J601">
        <v>36</v>
      </c>
      <c r="K601">
        <v>36</v>
      </c>
      <c r="L601">
        <v>2</v>
      </c>
      <c r="M601">
        <v>10</v>
      </c>
      <c r="N601">
        <v>8</v>
      </c>
      <c r="O601">
        <v>19</v>
      </c>
      <c r="P601">
        <v>31</v>
      </c>
      <c r="Q601">
        <v>6</v>
      </c>
      <c r="R601">
        <v>14</v>
      </c>
      <c r="S601">
        <v>34</v>
      </c>
      <c r="T601">
        <v>12</v>
      </c>
      <c r="U601">
        <v>24</v>
      </c>
      <c r="V601">
        <v>35</v>
      </c>
      <c r="W601">
        <v>15</v>
      </c>
      <c r="X601" s="3">
        <v>2.1149110849114532</v>
      </c>
      <c r="Y601" s="3">
        <v>9.3861563952886282</v>
      </c>
      <c r="Z601" s="3">
        <v>8.2683351338374731</v>
      </c>
      <c r="AA601" s="3">
        <v>18.172138636186922</v>
      </c>
      <c r="AB601" s="3">
        <v>29.037260197227074</v>
      </c>
      <c r="AC601" s="3">
        <v>6.3610213316095665</v>
      </c>
      <c r="AD601" s="3">
        <v>14.932288473091907</v>
      </c>
      <c r="AE601" s="3">
        <v>31.186768614542217</v>
      </c>
      <c r="AF601" s="3">
        <v>12.688064100202615</v>
      </c>
      <c r="AG601" s="3">
        <v>21.890015253590949</v>
      </c>
      <c r="AH601" s="3">
        <v>36.702632139812444</v>
      </c>
      <c r="AI601" s="3">
        <v>15.932862403315939</v>
      </c>
      <c r="AJ601" s="2">
        <v>0.36903579537248266</v>
      </c>
      <c r="AK601" s="2">
        <v>0.78908713738749192</v>
      </c>
      <c r="AL601">
        <v>0.23316329793809432</v>
      </c>
      <c r="AM601">
        <v>4.0008288611581073E-2</v>
      </c>
    </row>
    <row r="602" spans="1:39" x14ac:dyDescent="0.25">
      <c r="A602">
        <v>889</v>
      </c>
      <c r="B602" t="s">
        <v>2523</v>
      </c>
      <c r="C602" t="s">
        <v>2524</v>
      </c>
      <c r="E602" t="s">
        <v>481</v>
      </c>
      <c r="F602" s="5" t="s">
        <v>1150</v>
      </c>
      <c r="G602" t="s">
        <v>51</v>
      </c>
      <c r="H602">
        <v>29804</v>
      </c>
      <c r="I602">
        <v>213.65</v>
      </c>
      <c r="J602">
        <v>14</v>
      </c>
      <c r="K602">
        <v>14</v>
      </c>
      <c r="L602">
        <v>3</v>
      </c>
      <c r="M602">
        <v>2</v>
      </c>
      <c r="N602">
        <v>8</v>
      </c>
      <c r="O602">
        <v>11</v>
      </c>
      <c r="P602">
        <v>9</v>
      </c>
      <c r="Q602">
        <v>7</v>
      </c>
      <c r="R602">
        <v>5</v>
      </c>
      <c r="S602">
        <v>8</v>
      </c>
      <c r="T602">
        <v>10</v>
      </c>
      <c r="U602">
        <v>5</v>
      </c>
      <c r="V602">
        <v>7</v>
      </c>
      <c r="W602">
        <v>7</v>
      </c>
      <c r="X602" s="3">
        <v>3.1723666273671802</v>
      </c>
      <c r="Y602" s="3">
        <v>1.8772312790577255</v>
      </c>
      <c r="Z602" s="3">
        <v>8.2683351338374731</v>
      </c>
      <c r="AA602" s="3">
        <v>10.520711842002955</v>
      </c>
      <c r="AB602" s="3">
        <v>8.4301723153239898</v>
      </c>
      <c r="AC602" s="3">
        <v>7.4211915535444941</v>
      </c>
      <c r="AD602" s="3">
        <v>5.332960168961395</v>
      </c>
      <c r="AE602" s="3">
        <v>7.3380632034216982</v>
      </c>
      <c r="AF602" s="3">
        <v>10.573386750168845</v>
      </c>
      <c r="AG602" s="3">
        <v>4.5604198444981145</v>
      </c>
      <c r="AH602" s="3">
        <v>7.3405264279624891</v>
      </c>
      <c r="AI602" s="3">
        <v>7.4353357882141049</v>
      </c>
      <c r="AJ602" s="2">
        <v>0.50500131981542451</v>
      </c>
      <c r="AK602" s="2">
        <v>1.2021137284620715</v>
      </c>
      <c r="AL602">
        <v>0.2373305745074572</v>
      </c>
      <c r="AM602">
        <v>0.30181452588041724</v>
      </c>
    </row>
    <row r="603" spans="1:39" x14ac:dyDescent="0.25">
      <c r="A603">
        <v>1288</v>
      </c>
      <c r="B603" t="s">
        <v>2686</v>
      </c>
      <c r="C603" t="s">
        <v>2687</v>
      </c>
      <c r="E603" t="s">
        <v>85</v>
      </c>
      <c r="F603" s="5" t="s">
        <v>1776</v>
      </c>
      <c r="G603" t="s">
        <v>236</v>
      </c>
      <c r="H603">
        <v>237951</v>
      </c>
      <c r="I603">
        <v>113.96</v>
      </c>
      <c r="J603">
        <v>5</v>
      </c>
      <c r="K603">
        <v>5</v>
      </c>
      <c r="L603">
        <v>0</v>
      </c>
      <c r="M603">
        <v>2</v>
      </c>
      <c r="N603">
        <v>1</v>
      </c>
      <c r="O603">
        <v>1</v>
      </c>
      <c r="P603">
        <v>2</v>
      </c>
      <c r="Q603">
        <v>3</v>
      </c>
      <c r="R603">
        <v>1</v>
      </c>
      <c r="S603">
        <v>2</v>
      </c>
      <c r="T603">
        <v>4</v>
      </c>
      <c r="U603">
        <v>0</v>
      </c>
      <c r="V603">
        <v>4</v>
      </c>
      <c r="W603">
        <v>5</v>
      </c>
      <c r="X603" s="3">
        <v>0</v>
      </c>
      <c r="Y603" s="3">
        <v>1.8772312790577255</v>
      </c>
      <c r="Z603" s="3">
        <v>1.0335418917296841</v>
      </c>
      <c r="AA603" s="3">
        <v>0.95642834927299591</v>
      </c>
      <c r="AB603" s="3">
        <v>1.8733716256275532</v>
      </c>
      <c r="AC603" s="3">
        <v>3.1805106658047833</v>
      </c>
      <c r="AD603" s="3">
        <v>1.066592033792279</v>
      </c>
      <c r="AE603" s="3">
        <v>1.8345158008554245</v>
      </c>
      <c r="AF603" s="3">
        <v>4.229354700067538</v>
      </c>
      <c r="AG603" s="3">
        <v>0</v>
      </c>
      <c r="AH603" s="3">
        <v>4.1945865302642789</v>
      </c>
      <c r="AI603" s="3">
        <v>5.3109541344386457</v>
      </c>
      <c r="AJ603" s="2">
        <v>0.48429662704519044</v>
      </c>
      <c r="AK603" s="2">
        <v>0.75013750256131173</v>
      </c>
      <c r="AL603">
        <v>0.23862292200670243</v>
      </c>
      <c r="AM603">
        <v>0.51143139613169253</v>
      </c>
    </row>
    <row r="604" spans="1:39" x14ac:dyDescent="0.25">
      <c r="A604">
        <v>969</v>
      </c>
      <c r="B604" t="s">
        <v>2501</v>
      </c>
      <c r="C604" t="s">
        <v>2502</v>
      </c>
      <c r="E604" t="s">
        <v>739</v>
      </c>
      <c r="F604" s="5" t="s">
        <v>1383</v>
      </c>
      <c r="G604" t="s">
        <v>51</v>
      </c>
      <c r="H604">
        <v>16720</v>
      </c>
      <c r="I604">
        <v>92.66</v>
      </c>
      <c r="J604">
        <v>2</v>
      </c>
      <c r="K604">
        <v>2</v>
      </c>
      <c r="L604">
        <v>0</v>
      </c>
      <c r="M604">
        <v>0</v>
      </c>
      <c r="N604">
        <v>2</v>
      </c>
      <c r="O604">
        <v>1</v>
      </c>
      <c r="P604">
        <v>0</v>
      </c>
      <c r="Q604">
        <v>4</v>
      </c>
      <c r="R604">
        <v>0</v>
      </c>
      <c r="S604">
        <v>0</v>
      </c>
      <c r="T604">
        <v>2</v>
      </c>
      <c r="U604">
        <v>0</v>
      </c>
      <c r="V604">
        <v>0</v>
      </c>
      <c r="W604">
        <v>3</v>
      </c>
      <c r="X604" s="3">
        <v>0</v>
      </c>
      <c r="Y604" s="3">
        <v>0</v>
      </c>
      <c r="Z604" s="3">
        <v>2.0670837834593683</v>
      </c>
      <c r="AA604" s="3">
        <v>0.95642834927299591</v>
      </c>
      <c r="AB604" s="3">
        <v>0</v>
      </c>
      <c r="AC604" s="3">
        <v>4.2406808877397113</v>
      </c>
      <c r="AD604" s="3">
        <v>0</v>
      </c>
      <c r="AE604" s="3">
        <v>0</v>
      </c>
      <c r="AF604" s="3">
        <v>2.114677350033769</v>
      </c>
      <c r="AG604" s="3">
        <v>0</v>
      </c>
      <c r="AH604" s="3">
        <v>0</v>
      </c>
      <c r="AI604" s="3">
        <v>3.1865724806631874</v>
      </c>
      <c r="AJ604" s="2">
        <v>0.39773722067222234</v>
      </c>
      <c r="AK604" s="2">
        <v>0.66362129305581141</v>
      </c>
      <c r="AL604">
        <v>0.23901616831119199</v>
      </c>
      <c r="AM604">
        <v>0.42264973081037438</v>
      </c>
    </row>
    <row r="605" spans="1:39" x14ac:dyDescent="0.25">
      <c r="A605">
        <v>1254</v>
      </c>
      <c r="B605" t="s">
        <v>2579</v>
      </c>
      <c r="C605" t="s">
        <v>2580</v>
      </c>
      <c r="E605" t="s">
        <v>634</v>
      </c>
      <c r="F605" s="5" t="s">
        <v>1287</v>
      </c>
      <c r="G605" t="s">
        <v>203</v>
      </c>
      <c r="H605">
        <v>15351</v>
      </c>
      <c r="I605">
        <v>150.52000000000001</v>
      </c>
      <c r="J605">
        <v>5</v>
      </c>
      <c r="K605">
        <v>5</v>
      </c>
      <c r="L605">
        <v>0</v>
      </c>
      <c r="M605">
        <v>0</v>
      </c>
      <c r="N605">
        <v>5</v>
      </c>
      <c r="O605">
        <v>2</v>
      </c>
      <c r="P605">
        <v>0</v>
      </c>
      <c r="Q605">
        <v>9</v>
      </c>
      <c r="R605">
        <v>1</v>
      </c>
      <c r="S605">
        <v>0</v>
      </c>
      <c r="T605">
        <v>6</v>
      </c>
      <c r="U605">
        <v>2</v>
      </c>
      <c r="V605">
        <v>0</v>
      </c>
      <c r="W605">
        <v>7</v>
      </c>
      <c r="X605" s="3">
        <v>0</v>
      </c>
      <c r="Y605" s="3">
        <v>0</v>
      </c>
      <c r="Z605" s="3">
        <v>5.1677094586484209</v>
      </c>
      <c r="AA605" s="3">
        <v>1.9128566985459918</v>
      </c>
      <c r="AB605" s="3">
        <v>0</v>
      </c>
      <c r="AC605" s="3">
        <v>9.5415319974143493</v>
      </c>
      <c r="AD605" s="3">
        <v>1.066592033792279</v>
      </c>
      <c r="AE605" s="3">
        <v>0</v>
      </c>
      <c r="AF605" s="3">
        <v>6.3440320501013074</v>
      </c>
      <c r="AG605" s="3">
        <v>1.8241679377992457</v>
      </c>
      <c r="AH605" s="3">
        <v>0</v>
      </c>
      <c r="AI605" s="3">
        <v>7.4353357882141049</v>
      </c>
      <c r="AJ605" s="2">
        <v>0.45115541263855791</v>
      </c>
      <c r="AK605" s="2">
        <v>0.80032627051862604</v>
      </c>
      <c r="AL605">
        <v>0.23968289784559216</v>
      </c>
      <c r="AM605">
        <v>0.19648820608953299</v>
      </c>
    </row>
    <row r="606" spans="1:39" x14ac:dyDescent="0.25">
      <c r="A606">
        <v>178</v>
      </c>
      <c r="B606" t="s">
        <v>1930</v>
      </c>
      <c r="C606" t="s">
        <v>1931</v>
      </c>
      <c r="E606" t="s">
        <v>273</v>
      </c>
      <c r="F606" s="5" t="s">
        <v>972</v>
      </c>
      <c r="G606" t="s">
        <v>236</v>
      </c>
      <c r="H606">
        <v>28627</v>
      </c>
      <c r="I606">
        <v>294.95999999999998</v>
      </c>
      <c r="J606">
        <v>26</v>
      </c>
      <c r="K606">
        <v>26</v>
      </c>
      <c r="L606">
        <v>6</v>
      </c>
      <c r="M606">
        <v>13</v>
      </c>
      <c r="N606">
        <v>33</v>
      </c>
      <c r="O606">
        <v>29</v>
      </c>
      <c r="P606">
        <v>18</v>
      </c>
      <c r="Q606">
        <v>35</v>
      </c>
      <c r="R606">
        <v>14</v>
      </c>
      <c r="S606">
        <v>18</v>
      </c>
      <c r="T606">
        <v>36</v>
      </c>
      <c r="U606">
        <v>18</v>
      </c>
      <c r="V606">
        <v>18</v>
      </c>
      <c r="W606">
        <v>31</v>
      </c>
      <c r="X606" s="3">
        <v>6.3447332547343605</v>
      </c>
      <c r="Y606" s="3">
        <v>12.202003313875217</v>
      </c>
      <c r="Z606" s="3">
        <v>34.106882427079583</v>
      </c>
      <c r="AA606" s="3">
        <v>27.736422128916882</v>
      </c>
      <c r="AB606" s="3">
        <v>16.86034463064798</v>
      </c>
      <c r="AC606" s="3">
        <v>37.105957767722472</v>
      </c>
      <c r="AD606" s="3">
        <v>14.932288473091907</v>
      </c>
      <c r="AE606" s="3">
        <v>16.510642207698822</v>
      </c>
      <c r="AF606" s="3">
        <v>38.064192300607843</v>
      </c>
      <c r="AG606" s="3">
        <v>16.417511440193213</v>
      </c>
      <c r="AH606" s="3">
        <v>18.875639386189256</v>
      </c>
      <c r="AI606" s="3">
        <v>32.927915633519603</v>
      </c>
      <c r="AJ606" s="2">
        <v>0.64445364949982464</v>
      </c>
      <c r="AK606" s="2">
        <v>1.0188513107201629</v>
      </c>
      <c r="AL606">
        <v>0.24102190484227282</v>
      </c>
      <c r="AM606">
        <v>0.87299798141828477</v>
      </c>
    </row>
    <row r="607" spans="1:39" x14ac:dyDescent="0.25">
      <c r="A607">
        <v>736</v>
      </c>
      <c r="B607" t="s">
        <v>2324</v>
      </c>
      <c r="C607" t="s">
        <v>2325</v>
      </c>
      <c r="E607" t="s">
        <v>737</v>
      </c>
      <c r="F607" s="5"/>
      <c r="G607" t="s">
        <v>29</v>
      </c>
      <c r="H607">
        <v>53876</v>
      </c>
      <c r="I607">
        <v>94.82</v>
      </c>
      <c r="J607">
        <v>3</v>
      </c>
      <c r="K607">
        <v>1</v>
      </c>
      <c r="L607">
        <v>1</v>
      </c>
      <c r="M607">
        <v>0</v>
      </c>
      <c r="N607">
        <v>0</v>
      </c>
      <c r="O607">
        <v>1</v>
      </c>
      <c r="P607">
        <v>2</v>
      </c>
      <c r="Q607">
        <v>1</v>
      </c>
      <c r="R607">
        <v>0</v>
      </c>
      <c r="S607">
        <v>1</v>
      </c>
      <c r="T607">
        <v>0</v>
      </c>
      <c r="U607">
        <v>0</v>
      </c>
      <c r="V607">
        <v>3</v>
      </c>
      <c r="W607">
        <v>0</v>
      </c>
      <c r="X607" s="3">
        <v>1.0574555424557266</v>
      </c>
      <c r="Y607" s="3">
        <v>0</v>
      </c>
      <c r="Z607" s="3">
        <v>0</v>
      </c>
      <c r="AA607" s="3">
        <v>0.95642834927299591</v>
      </c>
      <c r="AB607" s="3">
        <v>1.8733716256275532</v>
      </c>
      <c r="AC607" s="3">
        <v>1.0601702219349278</v>
      </c>
      <c r="AD607" s="3">
        <v>0</v>
      </c>
      <c r="AE607" s="3">
        <v>0.91725790042771227</v>
      </c>
      <c r="AF607" s="3">
        <v>0</v>
      </c>
      <c r="AG607" s="3">
        <v>0</v>
      </c>
      <c r="AH607" s="3">
        <v>3.1459398976982094</v>
      </c>
      <c r="AI607" s="3">
        <v>0</v>
      </c>
      <c r="AJ607" s="2">
        <v>0.2718415537774494</v>
      </c>
      <c r="AK607" s="2">
        <v>0.29156879351027737</v>
      </c>
      <c r="AL607">
        <v>0.24110797013099472</v>
      </c>
      <c r="AM607">
        <v>0.42264973081037416</v>
      </c>
    </row>
    <row r="608" spans="1:39" x14ac:dyDescent="0.25">
      <c r="A608">
        <v>1336</v>
      </c>
      <c r="B608" t="s">
        <v>2561</v>
      </c>
      <c r="C608" t="s">
        <v>2562</v>
      </c>
      <c r="E608" t="s">
        <v>528</v>
      </c>
      <c r="F608" s="5" t="s">
        <v>1194</v>
      </c>
      <c r="G608" t="s">
        <v>51</v>
      </c>
      <c r="H608">
        <v>32782</v>
      </c>
      <c r="I608">
        <v>196.32</v>
      </c>
      <c r="J608">
        <v>13</v>
      </c>
      <c r="K608">
        <v>13</v>
      </c>
      <c r="L608">
        <v>4</v>
      </c>
      <c r="M608">
        <v>6</v>
      </c>
      <c r="N608">
        <v>5</v>
      </c>
      <c r="O608">
        <v>12</v>
      </c>
      <c r="P608">
        <v>13</v>
      </c>
      <c r="Q608">
        <v>4</v>
      </c>
      <c r="R608">
        <v>8</v>
      </c>
      <c r="S608">
        <v>11</v>
      </c>
      <c r="T608">
        <v>5</v>
      </c>
      <c r="U608">
        <v>10</v>
      </c>
      <c r="V608">
        <v>11</v>
      </c>
      <c r="W608">
        <v>4</v>
      </c>
      <c r="X608" s="3">
        <v>4.2298221698229064</v>
      </c>
      <c r="Y608" s="3">
        <v>5.6316938371731764</v>
      </c>
      <c r="Z608" s="3">
        <v>5.1677094586484209</v>
      </c>
      <c r="AA608" s="3">
        <v>11.47714019127595</v>
      </c>
      <c r="AB608" s="3">
        <v>12.176915566579096</v>
      </c>
      <c r="AC608" s="3">
        <v>4.2406808877397113</v>
      </c>
      <c r="AD608" s="3">
        <v>8.5327362703382317</v>
      </c>
      <c r="AE608" s="3">
        <v>10.089836904704836</v>
      </c>
      <c r="AF608" s="3">
        <v>5.2866933750844227</v>
      </c>
      <c r="AG608" s="3">
        <v>9.1208396889962291</v>
      </c>
      <c r="AH608" s="3">
        <v>11.535112958226769</v>
      </c>
      <c r="AI608" s="3">
        <v>4.2487633075509166</v>
      </c>
      <c r="AJ608" s="2">
        <v>0.53878355822434254</v>
      </c>
      <c r="AK608" s="2">
        <v>0.96002968247242315</v>
      </c>
      <c r="AL608">
        <v>0.24277117922706692</v>
      </c>
      <c r="AM608">
        <v>0.69332237323894286</v>
      </c>
    </row>
    <row r="609" spans="1:39" x14ac:dyDescent="0.25">
      <c r="A609">
        <v>1453</v>
      </c>
      <c r="B609" t="s">
        <v>2740</v>
      </c>
      <c r="C609" t="s">
        <v>2741</v>
      </c>
      <c r="E609" t="s">
        <v>440</v>
      </c>
      <c r="F609" s="5" t="s">
        <v>1113</v>
      </c>
      <c r="G609" t="s">
        <v>51</v>
      </c>
      <c r="H609">
        <v>69425</v>
      </c>
      <c r="I609">
        <v>230.54</v>
      </c>
      <c r="J609">
        <v>23</v>
      </c>
      <c r="K609">
        <v>23</v>
      </c>
      <c r="L609">
        <v>4</v>
      </c>
      <c r="M609">
        <v>6</v>
      </c>
      <c r="N609">
        <v>9</v>
      </c>
      <c r="O609">
        <v>13</v>
      </c>
      <c r="P609">
        <v>12</v>
      </c>
      <c r="Q609">
        <v>8</v>
      </c>
      <c r="R609">
        <v>6</v>
      </c>
      <c r="S609">
        <v>9</v>
      </c>
      <c r="T609">
        <v>5</v>
      </c>
      <c r="U609">
        <v>11</v>
      </c>
      <c r="V609">
        <v>8</v>
      </c>
      <c r="W609">
        <v>6</v>
      </c>
      <c r="X609" s="3">
        <v>4.2298221698229064</v>
      </c>
      <c r="Y609" s="3">
        <v>5.6316938371731764</v>
      </c>
      <c r="Z609" s="3">
        <v>9.3018770255671583</v>
      </c>
      <c r="AA609" s="3">
        <v>12.433568540548947</v>
      </c>
      <c r="AB609" s="3">
        <v>11.24022975376532</v>
      </c>
      <c r="AC609" s="3">
        <v>8.4813617754794226</v>
      </c>
      <c r="AD609" s="3">
        <v>6.3995522027536742</v>
      </c>
      <c r="AE609" s="3">
        <v>8.2553211038494112</v>
      </c>
      <c r="AF609" s="3">
        <v>5.2866933750844227</v>
      </c>
      <c r="AG609" s="3">
        <v>10.032923657895852</v>
      </c>
      <c r="AH609" s="3">
        <v>8.3891730605285577</v>
      </c>
      <c r="AI609" s="3">
        <v>6.3731449613263749</v>
      </c>
      <c r="AJ609" s="2">
        <v>0.59596633918066511</v>
      </c>
      <c r="AK609" s="2">
        <v>0.80424974030291208</v>
      </c>
      <c r="AL609">
        <v>0.24777448810921943</v>
      </c>
      <c r="AM609">
        <v>0.26152869962938941</v>
      </c>
    </row>
    <row r="610" spans="1:39" x14ac:dyDescent="0.25">
      <c r="A610">
        <v>676</v>
      </c>
      <c r="B610" t="s">
        <v>2154</v>
      </c>
      <c r="C610" t="s">
        <v>2155</v>
      </c>
      <c r="E610" t="s">
        <v>681</v>
      </c>
      <c r="F610" s="5" t="s">
        <v>1330</v>
      </c>
      <c r="G610" t="s">
        <v>208</v>
      </c>
      <c r="H610">
        <v>29628</v>
      </c>
      <c r="I610">
        <v>128.38999999999999</v>
      </c>
      <c r="J610">
        <v>7</v>
      </c>
      <c r="K610">
        <v>7</v>
      </c>
      <c r="L610">
        <v>1</v>
      </c>
      <c r="M610">
        <v>1</v>
      </c>
      <c r="N610">
        <v>2</v>
      </c>
      <c r="O610">
        <v>4</v>
      </c>
      <c r="P610">
        <v>1</v>
      </c>
      <c r="Q610">
        <v>3</v>
      </c>
      <c r="R610">
        <v>4</v>
      </c>
      <c r="S610">
        <v>1</v>
      </c>
      <c r="T610">
        <v>3</v>
      </c>
      <c r="U610">
        <v>7</v>
      </c>
      <c r="V610">
        <v>1</v>
      </c>
      <c r="W610">
        <v>2</v>
      </c>
      <c r="X610" s="3">
        <v>1.0574555424557266</v>
      </c>
      <c r="Y610" s="3">
        <v>0.93861563952886273</v>
      </c>
      <c r="Z610" s="3">
        <v>2.0670837834593683</v>
      </c>
      <c r="AA610" s="3">
        <v>3.8257133970919837</v>
      </c>
      <c r="AB610" s="3">
        <v>0.93668581281377661</v>
      </c>
      <c r="AC610" s="3">
        <v>3.1805106658047833</v>
      </c>
      <c r="AD610" s="3">
        <v>4.2663681351691158</v>
      </c>
      <c r="AE610" s="3">
        <v>0.91725790042771227</v>
      </c>
      <c r="AF610" s="3">
        <v>3.1720160250506537</v>
      </c>
      <c r="AG610" s="3">
        <v>6.38458778229736</v>
      </c>
      <c r="AH610" s="3">
        <v>1.0486466325660697</v>
      </c>
      <c r="AI610" s="3">
        <v>2.1243816537754583</v>
      </c>
      <c r="AJ610" s="2">
        <v>0.51154489085531551</v>
      </c>
      <c r="AK610" s="2">
        <v>0.87423914087369481</v>
      </c>
      <c r="AL610">
        <v>0.2492832696873869</v>
      </c>
      <c r="AM610">
        <v>0.70679169954041998</v>
      </c>
    </row>
    <row r="611" spans="1:39" x14ac:dyDescent="0.25">
      <c r="A611">
        <v>90</v>
      </c>
      <c r="B611" t="s">
        <v>1438</v>
      </c>
      <c r="C611" t="s">
        <v>1439</v>
      </c>
      <c r="E611" t="s">
        <v>188</v>
      </c>
      <c r="F611" s="5" t="s">
        <v>906</v>
      </c>
      <c r="G611" t="s">
        <v>29</v>
      </c>
      <c r="H611">
        <v>766738</v>
      </c>
      <c r="I611">
        <v>330.09</v>
      </c>
      <c r="J611">
        <v>70</v>
      </c>
      <c r="K611">
        <v>67</v>
      </c>
      <c r="L611">
        <v>25</v>
      </c>
      <c r="M611">
        <v>32</v>
      </c>
      <c r="N611">
        <v>16</v>
      </c>
      <c r="O611">
        <v>57</v>
      </c>
      <c r="P611">
        <v>48</v>
      </c>
      <c r="Q611">
        <v>14</v>
      </c>
      <c r="R611">
        <v>47</v>
      </c>
      <c r="S611">
        <v>52</v>
      </c>
      <c r="T611">
        <v>15</v>
      </c>
      <c r="U611">
        <v>71</v>
      </c>
      <c r="V611">
        <v>31</v>
      </c>
      <c r="W611">
        <v>12</v>
      </c>
      <c r="X611" s="3">
        <v>26.436388561393166</v>
      </c>
      <c r="Y611" s="3">
        <v>30.035700464923607</v>
      </c>
      <c r="Z611" s="3">
        <v>16.536670267674946</v>
      </c>
      <c r="AA611" s="3">
        <v>54.516415908560766</v>
      </c>
      <c r="AB611" s="3">
        <v>44.960919015061279</v>
      </c>
      <c r="AC611" s="3">
        <v>14.842383107088988</v>
      </c>
      <c r="AD611" s="3">
        <v>50.129825588237118</v>
      </c>
      <c r="AE611" s="3">
        <v>47.697410822241039</v>
      </c>
      <c r="AF611" s="3">
        <v>15.860080125253269</v>
      </c>
      <c r="AG611" s="3">
        <v>64.757961791873228</v>
      </c>
      <c r="AH611" s="3">
        <v>32.508045609548162</v>
      </c>
      <c r="AI611" s="3">
        <v>12.74628992265275</v>
      </c>
      <c r="AJ611" s="2">
        <v>0.63863662849814351</v>
      </c>
      <c r="AK611" s="2">
        <v>1.0334055310274215</v>
      </c>
      <c r="AL611">
        <v>0.25103792953321735</v>
      </c>
      <c r="AM611">
        <v>0.9004635208165177</v>
      </c>
    </row>
    <row r="612" spans="1:39" x14ac:dyDescent="0.25">
      <c r="A612">
        <v>527</v>
      </c>
      <c r="B612" t="s">
        <v>1741</v>
      </c>
      <c r="C612" t="s">
        <v>1742</v>
      </c>
      <c r="E612" t="s">
        <v>722</v>
      </c>
      <c r="F612" s="5" t="s">
        <v>1368</v>
      </c>
      <c r="G612" t="s">
        <v>47</v>
      </c>
      <c r="H612">
        <v>16839</v>
      </c>
      <c r="I612">
        <v>104.69</v>
      </c>
      <c r="J612">
        <v>4</v>
      </c>
      <c r="K612">
        <v>4</v>
      </c>
      <c r="L612">
        <v>0</v>
      </c>
      <c r="M612">
        <v>1</v>
      </c>
      <c r="N612">
        <v>0</v>
      </c>
      <c r="O612">
        <v>0</v>
      </c>
      <c r="P612">
        <v>4</v>
      </c>
      <c r="Q612">
        <v>1</v>
      </c>
      <c r="R612">
        <v>0</v>
      </c>
      <c r="S612">
        <v>3</v>
      </c>
      <c r="T612">
        <v>1</v>
      </c>
      <c r="U612">
        <v>0</v>
      </c>
      <c r="V612">
        <v>3</v>
      </c>
      <c r="W612">
        <v>2</v>
      </c>
      <c r="X612" s="3">
        <v>0</v>
      </c>
      <c r="Y612" s="3">
        <v>0.93861563952886273</v>
      </c>
      <c r="Z612" s="3">
        <v>0</v>
      </c>
      <c r="AA612" s="3">
        <v>0</v>
      </c>
      <c r="AB612" s="3">
        <v>3.7467432512551064</v>
      </c>
      <c r="AC612" s="3">
        <v>1.0601702219349278</v>
      </c>
      <c r="AD612" s="3">
        <v>0</v>
      </c>
      <c r="AE612" s="3">
        <v>2.7517737012831369</v>
      </c>
      <c r="AF612" s="3">
        <v>1.0573386750168845</v>
      </c>
      <c r="AG612" s="3">
        <v>0</v>
      </c>
      <c r="AH612" s="3">
        <v>3.1459398976982094</v>
      </c>
      <c r="AI612" s="3">
        <v>2.1243816537754583</v>
      </c>
      <c r="AJ612" s="2">
        <v>0.19526368526578966</v>
      </c>
      <c r="AK612" s="2">
        <v>0.722747623479431</v>
      </c>
      <c r="AL612">
        <v>0.25594004754719879</v>
      </c>
      <c r="AM612">
        <v>0.25835956456671705</v>
      </c>
    </row>
    <row r="613" spans="1:39" x14ac:dyDescent="0.25">
      <c r="A613">
        <v>831</v>
      </c>
      <c r="B613" t="s">
        <v>2290</v>
      </c>
      <c r="C613" t="s">
        <v>2291</v>
      </c>
      <c r="E613" t="s">
        <v>683</v>
      </c>
      <c r="F613" s="5" t="s">
        <v>1332</v>
      </c>
      <c r="G613" t="s">
        <v>47</v>
      </c>
      <c r="H613">
        <v>12009</v>
      </c>
      <c r="I613">
        <v>127.91</v>
      </c>
      <c r="J613">
        <v>5</v>
      </c>
      <c r="K613">
        <v>5</v>
      </c>
      <c r="L613">
        <v>0</v>
      </c>
      <c r="M613">
        <v>1</v>
      </c>
      <c r="N613">
        <v>0</v>
      </c>
      <c r="O613">
        <v>3</v>
      </c>
      <c r="P613">
        <v>1</v>
      </c>
      <c r="Q613">
        <v>1</v>
      </c>
      <c r="R613">
        <v>6</v>
      </c>
      <c r="S613">
        <v>3</v>
      </c>
      <c r="T613">
        <v>0</v>
      </c>
      <c r="U613">
        <v>6</v>
      </c>
      <c r="V613">
        <v>1</v>
      </c>
      <c r="W613">
        <v>0</v>
      </c>
      <c r="X613" s="3">
        <v>0</v>
      </c>
      <c r="Y613" s="3">
        <v>0.93861563952886273</v>
      </c>
      <c r="Z613" s="3">
        <v>0</v>
      </c>
      <c r="AA613" s="3">
        <v>2.8692850478189875</v>
      </c>
      <c r="AB613" s="3">
        <v>0.93668581281377661</v>
      </c>
      <c r="AC613" s="3">
        <v>1.0601702219349278</v>
      </c>
      <c r="AD613" s="3">
        <v>6.3995522027536742</v>
      </c>
      <c r="AE613" s="3">
        <v>2.7517737012831369</v>
      </c>
      <c r="AF613" s="3">
        <v>0</v>
      </c>
      <c r="AG613" s="3">
        <v>5.4725038133977373</v>
      </c>
      <c r="AH613" s="3">
        <v>1.0486466325660697</v>
      </c>
      <c r="AI613" s="3">
        <v>0</v>
      </c>
      <c r="AJ613" s="2">
        <v>0.19288705847253984</v>
      </c>
      <c r="AK613" s="2">
        <v>1.403329976798944</v>
      </c>
      <c r="AL613">
        <v>0.25869726166116558</v>
      </c>
      <c r="AM613">
        <v>0.21688295695415938</v>
      </c>
    </row>
    <row r="614" spans="1:39" x14ac:dyDescent="0.25">
      <c r="A614">
        <v>154</v>
      </c>
      <c r="B614" t="s">
        <v>1910</v>
      </c>
      <c r="C614" t="s">
        <v>1911</v>
      </c>
      <c r="E614" t="s">
        <v>502</v>
      </c>
      <c r="F614" s="5" t="s">
        <v>1168</v>
      </c>
      <c r="G614" t="s">
        <v>47</v>
      </c>
      <c r="H614">
        <v>30106</v>
      </c>
      <c r="I614">
        <v>205.26</v>
      </c>
      <c r="J614">
        <v>14</v>
      </c>
      <c r="K614">
        <v>14</v>
      </c>
      <c r="L614">
        <v>2</v>
      </c>
      <c r="M614">
        <v>2</v>
      </c>
      <c r="N614">
        <v>2</v>
      </c>
      <c r="O614">
        <v>8</v>
      </c>
      <c r="P614">
        <v>10</v>
      </c>
      <c r="Q614">
        <v>1</v>
      </c>
      <c r="R614">
        <v>6</v>
      </c>
      <c r="S614">
        <v>7</v>
      </c>
      <c r="T614">
        <v>2</v>
      </c>
      <c r="U614">
        <v>11</v>
      </c>
      <c r="V614">
        <v>4</v>
      </c>
      <c r="W614">
        <v>4</v>
      </c>
      <c r="X614" s="3">
        <v>2.1149110849114532</v>
      </c>
      <c r="Y614" s="3">
        <v>1.8772312790577255</v>
      </c>
      <c r="Z614" s="3">
        <v>2.0670837834593683</v>
      </c>
      <c r="AA614" s="3">
        <v>7.6514267941839673</v>
      </c>
      <c r="AB614" s="3">
        <v>9.3668581281377659</v>
      </c>
      <c r="AC614" s="3">
        <v>1.0601702219349278</v>
      </c>
      <c r="AD614" s="3">
        <v>6.3995522027536742</v>
      </c>
      <c r="AE614" s="3">
        <v>6.420805302993986</v>
      </c>
      <c r="AF614" s="3">
        <v>2.114677350033769</v>
      </c>
      <c r="AG614" s="3">
        <v>10.032923657895852</v>
      </c>
      <c r="AH614" s="3">
        <v>4.1945865302642789</v>
      </c>
      <c r="AI614" s="3">
        <v>4.2487633075509166</v>
      </c>
      <c r="AJ614" s="2">
        <v>0.33516282774601458</v>
      </c>
      <c r="AK614" s="2">
        <v>0.80833588327474937</v>
      </c>
      <c r="AL614">
        <v>0.25926266943266707</v>
      </c>
      <c r="AM614">
        <v>0.5709882747177355</v>
      </c>
    </row>
    <row r="615" spans="1:39" x14ac:dyDescent="0.25">
      <c r="A615">
        <v>456</v>
      </c>
      <c r="B615" t="s">
        <v>1636</v>
      </c>
      <c r="C615" t="s">
        <v>1637</v>
      </c>
      <c r="E615" t="s">
        <v>622</v>
      </c>
      <c r="F615" s="5" t="s">
        <v>1277</v>
      </c>
      <c r="G615" t="s">
        <v>47</v>
      </c>
      <c r="H615">
        <v>23302</v>
      </c>
      <c r="I615">
        <v>155.19999999999999</v>
      </c>
      <c r="J615">
        <v>6</v>
      </c>
      <c r="K615">
        <v>6</v>
      </c>
      <c r="L615">
        <v>1</v>
      </c>
      <c r="M615">
        <v>2</v>
      </c>
      <c r="N615">
        <v>3</v>
      </c>
      <c r="O615">
        <v>8</v>
      </c>
      <c r="P615">
        <v>3</v>
      </c>
      <c r="Q615">
        <v>4</v>
      </c>
      <c r="R615">
        <v>10</v>
      </c>
      <c r="S615">
        <v>3</v>
      </c>
      <c r="T615">
        <v>3</v>
      </c>
      <c r="U615">
        <v>6</v>
      </c>
      <c r="V615">
        <v>3</v>
      </c>
      <c r="W615">
        <v>3</v>
      </c>
      <c r="X615" s="3">
        <v>1.0574555424557266</v>
      </c>
      <c r="Y615" s="3">
        <v>1.8772312790577255</v>
      </c>
      <c r="Z615" s="3">
        <v>3.1006256751890526</v>
      </c>
      <c r="AA615" s="3">
        <v>7.6514267941839673</v>
      </c>
      <c r="AB615" s="3">
        <v>2.8100574384413299</v>
      </c>
      <c r="AC615" s="3">
        <v>4.2406808877397113</v>
      </c>
      <c r="AD615" s="3">
        <v>10.66592033792279</v>
      </c>
      <c r="AE615" s="3">
        <v>2.7517737012831369</v>
      </c>
      <c r="AF615" s="3">
        <v>3.1720160250506537</v>
      </c>
      <c r="AG615" s="3">
        <v>5.4725038133977373</v>
      </c>
      <c r="AH615" s="3">
        <v>3.1459398976982094</v>
      </c>
      <c r="AI615" s="3">
        <v>3.1865724806631874</v>
      </c>
      <c r="AJ615" s="2">
        <v>0.41050501387326727</v>
      </c>
      <c r="AK615" s="2">
        <v>1.4053102337832923</v>
      </c>
      <c r="AL615">
        <v>0.25940846995321487</v>
      </c>
      <c r="AM615">
        <v>0.46961478136079149</v>
      </c>
    </row>
    <row r="616" spans="1:39" x14ac:dyDescent="0.25">
      <c r="A616">
        <v>236</v>
      </c>
      <c r="B616" t="s">
        <v>2120</v>
      </c>
      <c r="C616" t="s">
        <v>2121</v>
      </c>
      <c r="E616" t="s">
        <v>595</v>
      </c>
      <c r="F616" s="5" t="s">
        <v>1253</v>
      </c>
      <c r="G616" t="s">
        <v>29</v>
      </c>
      <c r="H616">
        <v>109273</v>
      </c>
      <c r="I616">
        <v>170.53</v>
      </c>
      <c r="J616">
        <v>15</v>
      </c>
      <c r="K616">
        <v>15</v>
      </c>
      <c r="L616">
        <v>1</v>
      </c>
      <c r="M616">
        <v>3</v>
      </c>
      <c r="N616">
        <v>1</v>
      </c>
      <c r="O616">
        <v>8</v>
      </c>
      <c r="P616">
        <v>4</v>
      </c>
      <c r="Q616">
        <v>2</v>
      </c>
      <c r="R616">
        <v>4</v>
      </c>
      <c r="S616">
        <v>7</v>
      </c>
      <c r="T616">
        <v>2</v>
      </c>
      <c r="U616">
        <v>13</v>
      </c>
      <c r="V616">
        <v>3</v>
      </c>
      <c r="W616">
        <v>0</v>
      </c>
      <c r="X616" s="3">
        <v>1.0574555424557266</v>
      </c>
      <c r="Y616" s="3">
        <v>2.8158469185865882</v>
      </c>
      <c r="Z616" s="3">
        <v>1.0335418917296841</v>
      </c>
      <c r="AA616" s="3">
        <v>7.6514267941839673</v>
      </c>
      <c r="AB616" s="3">
        <v>3.7467432512551064</v>
      </c>
      <c r="AC616" s="3">
        <v>2.1203404438698557</v>
      </c>
      <c r="AD616" s="3">
        <v>4.2663681351691158</v>
      </c>
      <c r="AE616" s="3">
        <v>6.420805302993986</v>
      </c>
      <c r="AF616" s="3">
        <v>2.114677350033769</v>
      </c>
      <c r="AG616" s="3">
        <v>11.857091595695097</v>
      </c>
      <c r="AH616" s="3">
        <v>3.1459398976982094</v>
      </c>
      <c r="AI616" s="3">
        <v>0</v>
      </c>
      <c r="AJ616" s="2">
        <v>0.36297226359757317</v>
      </c>
      <c r="AK616" s="2">
        <v>0.85328427083781411</v>
      </c>
      <c r="AL616">
        <v>0.26313737821180327</v>
      </c>
      <c r="AM616">
        <v>0.85106986056186362</v>
      </c>
    </row>
    <row r="617" spans="1:39" x14ac:dyDescent="0.25">
      <c r="A617">
        <v>1391</v>
      </c>
      <c r="B617" t="s">
        <v>2680</v>
      </c>
      <c r="C617" t="s">
        <v>2681</v>
      </c>
      <c r="E617" t="s">
        <v>334</v>
      </c>
      <c r="F617" s="5" t="s">
        <v>1023</v>
      </c>
      <c r="G617" t="s">
        <v>51</v>
      </c>
      <c r="H617">
        <v>29891</v>
      </c>
      <c r="I617">
        <v>271.49</v>
      </c>
      <c r="J617">
        <v>27</v>
      </c>
      <c r="K617">
        <v>27</v>
      </c>
      <c r="L617">
        <v>12</v>
      </c>
      <c r="M617">
        <v>10</v>
      </c>
      <c r="N617">
        <v>13</v>
      </c>
      <c r="O617">
        <v>31</v>
      </c>
      <c r="P617">
        <v>25</v>
      </c>
      <c r="Q617">
        <v>10</v>
      </c>
      <c r="R617">
        <v>27</v>
      </c>
      <c r="S617">
        <v>25</v>
      </c>
      <c r="T617">
        <v>6</v>
      </c>
      <c r="U617">
        <v>45</v>
      </c>
      <c r="V617">
        <v>19</v>
      </c>
      <c r="W617">
        <v>5</v>
      </c>
      <c r="X617" s="3">
        <v>12.689466509468721</v>
      </c>
      <c r="Y617" s="3">
        <v>9.3861563952886282</v>
      </c>
      <c r="Z617" s="3">
        <v>13.436044592485896</v>
      </c>
      <c r="AA617" s="3">
        <v>29.649278827462872</v>
      </c>
      <c r="AB617" s="3">
        <v>23.417145320344414</v>
      </c>
      <c r="AC617" s="3">
        <v>10.601702219349278</v>
      </c>
      <c r="AD617" s="3">
        <v>28.797984912391534</v>
      </c>
      <c r="AE617" s="3">
        <v>22.931447510692806</v>
      </c>
      <c r="AF617" s="3">
        <v>6.3440320501013074</v>
      </c>
      <c r="AG617" s="3">
        <v>41.04377860048303</v>
      </c>
      <c r="AH617" s="3">
        <v>19.924286018755325</v>
      </c>
      <c r="AI617" s="3">
        <v>5.3109541344386457</v>
      </c>
      <c r="AJ617" s="2">
        <v>0.55776209421425771</v>
      </c>
      <c r="AK617" s="2">
        <v>0.87619680504041642</v>
      </c>
      <c r="AL617">
        <v>0.26751656317574901</v>
      </c>
      <c r="AM617">
        <v>0.62555099169487338</v>
      </c>
    </row>
    <row r="618" spans="1:39" x14ac:dyDescent="0.25">
      <c r="A618">
        <v>1651</v>
      </c>
      <c r="B618" t="s">
        <v>2611</v>
      </c>
      <c r="C618" t="s">
        <v>2612</v>
      </c>
      <c r="E618" t="s">
        <v>725</v>
      </c>
      <c r="F618" s="5" t="s">
        <v>1371</v>
      </c>
      <c r="G618" t="s">
        <v>51</v>
      </c>
      <c r="H618">
        <v>66480</v>
      </c>
      <c r="I618">
        <v>104.07</v>
      </c>
      <c r="J618">
        <v>3</v>
      </c>
      <c r="K618">
        <v>3</v>
      </c>
      <c r="L618">
        <v>1</v>
      </c>
      <c r="M618">
        <v>0</v>
      </c>
      <c r="N618">
        <v>0</v>
      </c>
      <c r="O618">
        <v>4</v>
      </c>
      <c r="P618">
        <v>1</v>
      </c>
      <c r="Q618">
        <v>0</v>
      </c>
      <c r="R618">
        <v>2</v>
      </c>
      <c r="S618">
        <v>1</v>
      </c>
      <c r="T618">
        <v>0</v>
      </c>
      <c r="U618">
        <v>2</v>
      </c>
      <c r="V618">
        <v>1</v>
      </c>
      <c r="W618">
        <v>1</v>
      </c>
      <c r="X618" s="3">
        <v>1.0574555424557266</v>
      </c>
      <c r="Y618" s="3">
        <v>0</v>
      </c>
      <c r="Z618" s="3">
        <v>0</v>
      </c>
      <c r="AA618" s="3">
        <v>3.8257133970919837</v>
      </c>
      <c r="AB618" s="3">
        <v>0.93668581281377661</v>
      </c>
      <c r="AC618" s="3">
        <v>0</v>
      </c>
      <c r="AD618" s="3">
        <v>2.1331840675845579</v>
      </c>
      <c r="AE618" s="3">
        <v>0.91725790042771227</v>
      </c>
      <c r="AF618" s="3">
        <v>0</v>
      </c>
      <c r="AG618" s="3">
        <v>1.8241679377992457</v>
      </c>
      <c r="AH618" s="3">
        <v>1.0486466325660697</v>
      </c>
      <c r="AI618" s="3">
        <v>1.0621908268877291</v>
      </c>
      <c r="AJ618" s="2">
        <v>0.22204260832569975</v>
      </c>
      <c r="AK618" s="2">
        <v>0.77520655248445847</v>
      </c>
      <c r="AL618">
        <v>0.26805915925699575</v>
      </c>
      <c r="AM618">
        <v>0.5415606572882663</v>
      </c>
    </row>
    <row r="619" spans="1:39" x14ac:dyDescent="0.25">
      <c r="A619">
        <v>70</v>
      </c>
      <c r="B619" t="s">
        <v>1795</v>
      </c>
      <c r="C619" t="s">
        <v>1796</v>
      </c>
      <c r="E619" t="s">
        <v>639</v>
      </c>
      <c r="F619" s="5" t="s">
        <v>1292</v>
      </c>
      <c r="G619" t="s">
        <v>51</v>
      </c>
      <c r="H619">
        <v>10407</v>
      </c>
      <c r="I619">
        <v>148.36000000000001</v>
      </c>
      <c r="J619">
        <v>5</v>
      </c>
      <c r="K619">
        <v>5</v>
      </c>
      <c r="L619">
        <v>0</v>
      </c>
      <c r="M619">
        <v>1</v>
      </c>
      <c r="N619">
        <v>3</v>
      </c>
      <c r="O619">
        <v>7</v>
      </c>
      <c r="P619">
        <v>1</v>
      </c>
      <c r="Q619">
        <v>5</v>
      </c>
      <c r="R619">
        <v>4</v>
      </c>
      <c r="S619">
        <v>1</v>
      </c>
      <c r="T619">
        <v>5</v>
      </c>
      <c r="U619">
        <v>2</v>
      </c>
      <c r="V619">
        <v>2</v>
      </c>
      <c r="W619">
        <v>6</v>
      </c>
      <c r="X619" s="3">
        <v>0</v>
      </c>
      <c r="Y619" s="3">
        <v>0.93861563952886273</v>
      </c>
      <c r="Z619" s="3">
        <v>3.1006256751890526</v>
      </c>
      <c r="AA619" s="3">
        <v>6.6949984449109712</v>
      </c>
      <c r="AB619" s="3">
        <v>0.93668581281377661</v>
      </c>
      <c r="AC619" s="3">
        <v>5.3008511096746389</v>
      </c>
      <c r="AD619" s="3">
        <v>4.2663681351691158</v>
      </c>
      <c r="AE619" s="3">
        <v>0.91725790042771227</v>
      </c>
      <c r="AF619" s="3">
        <v>5.2866933750844227</v>
      </c>
      <c r="AG619" s="3">
        <v>1.8241679377992457</v>
      </c>
      <c r="AH619" s="3">
        <v>2.0972932651321394</v>
      </c>
      <c r="AI619" s="3">
        <v>6.3731449613263749</v>
      </c>
      <c r="AJ619" s="2">
        <v>0.3123317431553384</v>
      </c>
      <c r="AK619" s="2">
        <v>1.0170684767945328</v>
      </c>
      <c r="AL619">
        <v>0.27141340271736814</v>
      </c>
      <c r="AM619">
        <v>0.96527949057352225</v>
      </c>
    </row>
    <row r="620" spans="1:39" x14ac:dyDescent="0.25">
      <c r="A620">
        <v>1265</v>
      </c>
      <c r="B620" t="s">
        <v>2543</v>
      </c>
      <c r="C620" t="s">
        <v>2544</v>
      </c>
      <c r="E620" t="s">
        <v>606</v>
      </c>
      <c r="F620" s="5" t="s">
        <v>1262</v>
      </c>
      <c r="G620" t="s">
        <v>47</v>
      </c>
      <c r="H620">
        <v>13932</v>
      </c>
      <c r="I620">
        <v>163.84</v>
      </c>
      <c r="J620">
        <v>8</v>
      </c>
      <c r="K620">
        <v>8</v>
      </c>
      <c r="L620">
        <v>3</v>
      </c>
      <c r="M620">
        <v>8</v>
      </c>
      <c r="N620">
        <v>2</v>
      </c>
      <c r="O620">
        <v>10</v>
      </c>
      <c r="P620">
        <v>10</v>
      </c>
      <c r="Q620">
        <v>2</v>
      </c>
      <c r="R620">
        <v>5</v>
      </c>
      <c r="S620">
        <v>9</v>
      </c>
      <c r="T620">
        <v>1</v>
      </c>
      <c r="U620">
        <v>8</v>
      </c>
      <c r="V620">
        <v>4</v>
      </c>
      <c r="W620">
        <v>0</v>
      </c>
      <c r="X620" s="3">
        <v>3.1723666273671802</v>
      </c>
      <c r="Y620" s="3">
        <v>7.5089251162309019</v>
      </c>
      <c r="Z620" s="3">
        <v>2.0670837834593683</v>
      </c>
      <c r="AA620" s="3">
        <v>9.5642834927299596</v>
      </c>
      <c r="AB620" s="3">
        <v>9.3668581281377659</v>
      </c>
      <c r="AC620" s="3">
        <v>2.1203404438698557</v>
      </c>
      <c r="AD620" s="3">
        <v>5.332960168961395</v>
      </c>
      <c r="AE620" s="3">
        <v>8.2553211038494112</v>
      </c>
      <c r="AF620" s="3">
        <v>1.0573386750168845</v>
      </c>
      <c r="AG620" s="3">
        <v>7.2966717511969827</v>
      </c>
      <c r="AH620" s="3">
        <v>4.1945865302642789</v>
      </c>
      <c r="AI620" s="3">
        <v>0</v>
      </c>
      <c r="AJ620" s="2">
        <v>0.60558090341827742</v>
      </c>
      <c r="AK620" s="2">
        <v>1.2745009805806327</v>
      </c>
      <c r="AL620">
        <v>0.27985080472399038</v>
      </c>
      <c r="AM620">
        <v>0.60690399545955387</v>
      </c>
    </row>
    <row r="621" spans="1:39" x14ac:dyDescent="0.25">
      <c r="A621">
        <v>1333</v>
      </c>
      <c r="B621" t="s">
        <v>2776</v>
      </c>
      <c r="C621" t="s">
        <v>2777</v>
      </c>
      <c r="E621" t="s">
        <v>688</v>
      </c>
      <c r="F621" s="5" t="s">
        <v>1337</v>
      </c>
      <c r="G621" t="s">
        <v>51</v>
      </c>
      <c r="H621">
        <v>35217</v>
      </c>
      <c r="I621">
        <v>125.56</v>
      </c>
      <c r="J621">
        <v>5</v>
      </c>
      <c r="K621">
        <v>5</v>
      </c>
      <c r="L621">
        <v>0</v>
      </c>
      <c r="M621">
        <v>0</v>
      </c>
      <c r="N621">
        <v>2</v>
      </c>
      <c r="O621">
        <v>0</v>
      </c>
      <c r="P621">
        <v>1</v>
      </c>
      <c r="Q621">
        <v>5</v>
      </c>
      <c r="R621">
        <v>0</v>
      </c>
      <c r="S621">
        <v>0</v>
      </c>
      <c r="T621">
        <v>3</v>
      </c>
      <c r="U621">
        <v>1</v>
      </c>
      <c r="V621">
        <v>2</v>
      </c>
      <c r="W621">
        <v>4</v>
      </c>
      <c r="X621" s="3">
        <v>0</v>
      </c>
      <c r="Y621" s="3">
        <v>0</v>
      </c>
      <c r="Z621" s="3">
        <v>2.0670837834593683</v>
      </c>
      <c r="AA621" s="3">
        <v>0</v>
      </c>
      <c r="AB621" s="3">
        <v>0.93668581281377661</v>
      </c>
      <c r="AC621" s="3">
        <v>5.3008511096746389</v>
      </c>
      <c r="AD621" s="3">
        <v>0</v>
      </c>
      <c r="AE621" s="3">
        <v>0</v>
      </c>
      <c r="AF621" s="3">
        <v>3.1720160250506537</v>
      </c>
      <c r="AG621" s="3">
        <v>0.91208396889962284</v>
      </c>
      <c r="AH621" s="3">
        <v>2.0972932651321394</v>
      </c>
      <c r="AI621" s="3">
        <v>4.2487633075509166</v>
      </c>
      <c r="AJ621" s="2">
        <v>0.33139423608168744</v>
      </c>
      <c r="AK621" s="2">
        <v>0.43702874129783353</v>
      </c>
      <c r="AL621">
        <v>0.28481414410224759</v>
      </c>
      <c r="AM621">
        <v>6.6738763018364788E-2</v>
      </c>
    </row>
    <row r="622" spans="1:39" x14ac:dyDescent="0.25">
      <c r="A622">
        <v>388</v>
      </c>
      <c r="B622" t="s">
        <v>2083</v>
      </c>
      <c r="C622" t="s">
        <v>2084</v>
      </c>
      <c r="E622" t="s">
        <v>451</v>
      </c>
      <c r="F622" s="5" t="s">
        <v>1065</v>
      </c>
      <c r="G622" t="s">
        <v>51</v>
      </c>
      <c r="H622">
        <v>101240</v>
      </c>
      <c r="I622">
        <v>227.06</v>
      </c>
      <c r="J622">
        <v>18</v>
      </c>
      <c r="K622">
        <v>1</v>
      </c>
      <c r="L622">
        <v>4</v>
      </c>
      <c r="M622">
        <v>5</v>
      </c>
      <c r="N622">
        <v>5</v>
      </c>
      <c r="O622">
        <v>13</v>
      </c>
      <c r="P622">
        <v>14</v>
      </c>
      <c r="Q622">
        <v>3</v>
      </c>
      <c r="R622">
        <v>11</v>
      </c>
      <c r="S622">
        <v>14</v>
      </c>
      <c r="T622">
        <v>3</v>
      </c>
      <c r="U622">
        <v>13</v>
      </c>
      <c r="V622">
        <v>13</v>
      </c>
      <c r="W622">
        <v>2</v>
      </c>
      <c r="X622" s="3">
        <v>4.2298221698229064</v>
      </c>
      <c r="Y622" s="3">
        <v>4.6930781976443141</v>
      </c>
      <c r="Z622" s="3">
        <v>5.1677094586484209</v>
      </c>
      <c r="AA622" s="3">
        <v>12.433568540548947</v>
      </c>
      <c r="AB622" s="3">
        <v>13.113601379392872</v>
      </c>
      <c r="AC622" s="3">
        <v>3.1805106658047833</v>
      </c>
      <c r="AD622" s="3">
        <v>11.732512371715069</v>
      </c>
      <c r="AE622" s="3">
        <v>12.841610605987972</v>
      </c>
      <c r="AF622" s="3">
        <v>3.1720160250506537</v>
      </c>
      <c r="AG622" s="3">
        <v>11.857091595695097</v>
      </c>
      <c r="AH622" s="3">
        <v>13.632406223358908</v>
      </c>
      <c r="AI622" s="3">
        <v>2.1243816537754583</v>
      </c>
      <c r="AJ622" s="2">
        <v>0.49048894790019265</v>
      </c>
      <c r="AK622" s="2">
        <v>1.0047896033606711</v>
      </c>
      <c r="AL622">
        <v>0.29121989019177397</v>
      </c>
      <c r="AM622">
        <v>0.94208520029042164</v>
      </c>
    </row>
    <row r="623" spans="1:39" x14ac:dyDescent="0.25">
      <c r="A623">
        <v>838</v>
      </c>
      <c r="B623" t="s">
        <v>2230</v>
      </c>
      <c r="C623" t="s">
        <v>2231</v>
      </c>
      <c r="E623" t="s">
        <v>93</v>
      </c>
      <c r="F623" s="5"/>
      <c r="G623" t="s">
        <v>51</v>
      </c>
      <c r="H623">
        <v>132958</v>
      </c>
      <c r="I623">
        <v>147.41</v>
      </c>
      <c r="J623">
        <v>9</v>
      </c>
      <c r="K623">
        <v>9</v>
      </c>
      <c r="L623">
        <v>1</v>
      </c>
      <c r="M623">
        <v>1</v>
      </c>
      <c r="N623">
        <v>0</v>
      </c>
      <c r="O623">
        <v>2</v>
      </c>
      <c r="P623">
        <v>1</v>
      </c>
      <c r="Q623">
        <v>3</v>
      </c>
      <c r="R623">
        <v>3</v>
      </c>
      <c r="S623">
        <v>3</v>
      </c>
      <c r="T623">
        <v>2</v>
      </c>
      <c r="U623">
        <v>6</v>
      </c>
      <c r="V623">
        <v>1</v>
      </c>
      <c r="W623">
        <v>2</v>
      </c>
      <c r="X623" s="3">
        <v>1.0574555424557266</v>
      </c>
      <c r="Y623" s="3">
        <v>0.93861563952886273</v>
      </c>
      <c r="Z623" s="3">
        <v>0</v>
      </c>
      <c r="AA623" s="3">
        <v>1.9128566985459918</v>
      </c>
      <c r="AB623" s="3">
        <v>0.93668581281377661</v>
      </c>
      <c r="AC623" s="3">
        <v>3.1805106658047833</v>
      </c>
      <c r="AD623" s="3">
        <v>3.1997761013768371</v>
      </c>
      <c r="AE623" s="3">
        <v>2.7517737012831369</v>
      </c>
      <c r="AF623" s="3">
        <v>2.114677350033769</v>
      </c>
      <c r="AG623" s="3">
        <v>5.4725038133977373</v>
      </c>
      <c r="AH623" s="3">
        <v>1.0486466325660697</v>
      </c>
      <c r="AI623" s="3">
        <v>2.1243816537754583</v>
      </c>
      <c r="AJ623" s="2">
        <v>0.33102049407185835</v>
      </c>
      <c r="AK623" s="2">
        <v>0.93299371971992417</v>
      </c>
      <c r="AL623">
        <v>0.29285049435765886</v>
      </c>
      <c r="AM623">
        <v>0.88223485592645723</v>
      </c>
    </row>
    <row r="624" spans="1:39" x14ac:dyDescent="0.25">
      <c r="A624">
        <v>414</v>
      </c>
      <c r="B624" t="s">
        <v>2128</v>
      </c>
      <c r="C624" t="s">
        <v>2129</v>
      </c>
      <c r="E624" t="s">
        <v>309</v>
      </c>
      <c r="F624" s="5" t="s">
        <v>1002</v>
      </c>
      <c r="G624" t="s">
        <v>51</v>
      </c>
      <c r="H624">
        <v>83823</v>
      </c>
      <c r="I624">
        <v>282.83999999999997</v>
      </c>
      <c r="J624">
        <v>28</v>
      </c>
      <c r="K624">
        <v>28</v>
      </c>
      <c r="L624">
        <v>13</v>
      </c>
      <c r="M624">
        <v>11</v>
      </c>
      <c r="N624">
        <v>10</v>
      </c>
      <c r="O624">
        <v>16</v>
      </c>
      <c r="P624">
        <v>17</v>
      </c>
      <c r="Q624">
        <v>37</v>
      </c>
      <c r="R624">
        <v>12</v>
      </c>
      <c r="S624">
        <v>17</v>
      </c>
      <c r="T624">
        <v>31</v>
      </c>
      <c r="U624">
        <v>13</v>
      </c>
      <c r="V624">
        <v>13</v>
      </c>
      <c r="W624">
        <v>29</v>
      </c>
      <c r="X624" s="3">
        <v>13.746922051924447</v>
      </c>
      <c r="Y624" s="3">
        <v>10.324772034817491</v>
      </c>
      <c r="Z624" s="3">
        <v>10.335418917296842</v>
      </c>
      <c r="AA624" s="3">
        <v>15.302853588367935</v>
      </c>
      <c r="AB624" s="3">
        <v>15.923658817834202</v>
      </c>
      <c r="AC624" s="3">
        <v>39.226298211592329</v>
      </c>
      <c r="AD624" s="3">
        <v>12.799104405507348</v>
      </c>
      <c r="AE624" s="3">
        <v>15.593384307271108</v>
      </c>
      <c r="AF624" s="3">
        <v>32.777498925523417</v>
      </c>
      <c r="AG624" s="3">
        <v>11.857091595695097</v>
      </c>
      <c r="AH624" s="3">
        <v>13.632406223358908</v>
      </c>
      <c r="AI624" s="3">
        <v>30.803533979744149</v>
      </c>
      <c r="AJ624" s="2">
        <v>0.48837104868245623</v>
      </c>
      <c r="AK624" s="2">
        <v>1.0866351604037756</v>
      </c>
      <c r="AL624">
        <v>0.29381244908951876</v>
      </c>
      <c r="AM624">
        <v>4.1485069132902189E-2</v>
      </c>
    </row>
    <row r="625" spans="1:39" x14ac:dyDescent="0.25">
      <c r="A625">
        <v>121</v>
      </c>
      <c r="B625" t="s">
        <v>1872</v>
      </c>
      <c r="C625" t="s">
        <v>1873</v>
      </c>
      <c r="E625" t="s">
        <v>383</v>
      </c>
      <c r="F625" s="5" t="s">
        <v>1065</v>
      </c>
      <c r="G625" t="s">
        <v>51</v>
      </c>
      <c r="H625">
        <v>84432</v>
      </c>
      <c r="I625">
        <v>253.59</v>
      </c>
      <c r="J625">
        <v>20</v>
      </c>
      <c r="K625">
        <v>3</v>
      </c>
      <c r="L625">
        <v>5</v>
      </c>
      <c r="M625">
        <v>8</v>
      </c>
      <c r="N625">
        <v>5</v>
      </c>
      <c r="O625">
        <v>15</v>
      </c>
      <c r="P625">
        <v>16</v>
      </c>
      <c r="Q625">
        <v>3</v>
      </c>
      <c r="R625">
        <v>13</v>
      </c>
      <c r="S625">
        <v>19</v>
      </c>
      <c r="T625">
        <v>3</v>
      </c>
      <c r="U625">
        <v>16</v>
      </c>
      <c r="V625">
        <v>15</v>
      </c>
      <c r="W625">
        <v>2</v>
      </c>
      <c r="X625" s="3">
        <v>5.287277712278633</v>
      </c>
      <c r="Y625" s="3">
        <v>7.5089251162309019</v>
      </c>
      <c r="Z625" s="3">
        <v>5.1677094586484209</v>
      </c>
      <c r="AA625" s="3">
        <v>14.346425239094938</v>
      </c>
      <c r="AB625" s="3">
        <v>14.986973005020426</v>
      </c>
      <c r="AC625" s="3">
        <v>3.1805106658047833</v>
      </c>
      <c r="AD625" s="3">
        <v>13.865696439299628</v>
      </c>
      <c r="AE625" s="3">
        <v>17.427900108126533</v>
      </c>
      <c r="AF625" s="3">
        <v>3.1720160250506537</v>
      </c>
      <c r="AG625" s="3">
        <v>14.593343502393965</v>
      </c>
      <c r="AH625" s="3">
        <v>15.729699488491047</v>
      </c>
      <c r="AI625" s="3">
        <v>2.1243816537754583</v>
      </c>
      <c r="AJ625" s="2">
        <v>0.5524993115077923</v>
      </c>
      <c r="AK625" s="2">
        <v>1.062198709140032</v>
      </c>
      <c r="AL625">
        <v>0.29489719022319172</v>
      </c>
      <c r="AM625">
        <v>0.4513824503021775</v>
      </c>
    </row>
    <row r="626" spans="1:39" x14ac:dyDescent="0.25">
      <c r="A626">
        <v>394</v>
      </c>
      <c r="B626" t="s">
        <v>1574</v>
      </c>
      <c r="C626" t="s">
        <v>1575</v>
      </c>
      <c r="E626" t="s">
        <v>543</v>
      </c>
      <c r="F626" s="5" t="s">
        <v>1207</v>
      </c>
      <c r="G626" t="s">
        <v>51</v>
      </c>
      <c r="H626">
        <v>48356</v>
      </c>
      <c r="I626">
        <v>192.37</v>
      </c>
      <c r="J626">
        <v>17</v>
      </c>
      <c r="K626">
        <v>17</v>
      </c>
      <c r="L626">
        <v>2</v>
      </c>
      <c r="M626">
        <v>5</v>
      </c>
      <c r="N626">
        <v>0</v>
      </c>
      <c r="O626">
        <v>5</v>
      </c>
      <c r="P626">
        <v>16</v>
      </c>
      <c r="Q626">
        <v>0</v>
      </c>
      <c r="R626">
        <v>3</v>
      </c>
      <c r="S626">
        <v>12</v>
      </c>
      <c r="T626">
        <v>0</v>
      </c>
      <c r="U626">
        <v>8</v>
      </c>
      <c r="V626">
        <v>10</v>
      </c>
      <c r="W626">
        <v>0</v>
      </c>
      <c r="X626" s="3">
        <v>2.1149110849114532</v>
      </c>
      <c r="Y626" s="3">
        <v>4.6930781976443141</v>
      </c>
      <c r="Z626" s="3">
        <v>0</v>
      </c>
      <c r="AA626" s="3">
        <v>4.7821417463649798</v>
      </c>
      <c r="AB626" s="3">
        <v>14.986973005020426</v>
      </c>
      <c r="AC626" s="3">
        <v>0</v>
      </c>
      <c r="AD626" s="3">
        <v>3.1997761013768371</v>
      </c>
      <c r="AE626" s="3">
        <v>11.007094805132548</v>
      </c>
      <c r="AF626" s="3">
        <v>0</v>
      </c>
      <c r="AG626" s="3">
        <v>7.2966717511969827</v>
      </c>
      <c r="AH626" s="3">
        <v>10.486466325660698</v>
      </c>
      <c r="AI626" s="3">
        <v>0</v>
      </c>
      <c r="AJ626" s="2">
        <v>0.34437501973014084</v>
      </c>
      <c r="AK626" s="2">
        <v>0.79889560802531712</v>
      </c>
      <c r="AL626">
        <v>0.29629233782741482</v>
      </c>
      <c r="AM626">
        <v>0.50003946288201961</v>
      </c>
    </row>
    <row r="627" spans="1:39" x14ac:dyDescent="0.25">
      <c r="A627">
        <v>343</v>
      </c>
      <c r="B627" t="s">
        <v>1978</v>
      </c>
      <c r="C627" t="s">
        <v>1979</v>
      </c>
      <c r="E627" t="s">
        <v>516</v>
      </c>
      <c r="F627" s="5" t="s">
        <v>1183</v>
      </c>
      <c r="G627" t="s">
        <v>51</v>
      </c>
      <c r="H627">
        <v>51180</v>
      </c>
      <c r="I627">
        <v>200.15</v>
      </c>
      <c r="J627">
        <v>13</v>
      </c>
      <c r="K627">
        <v>13</v>
      </c>
      <c r="L627">
        <v>6</v>
      </c>
      <c r="M627">
        <v>2</v>
      </c>
      <c r="N627">
        <v>2</v>
      </c>
      <c r="O627">
        <v>6</v>
      </c>
      <c r="P627">
        <v>6</v>
      </c>
      <c r="Q627">
        <v>4</v>
      </c>
      <c r="R627">
        <v>3</v>
      </c>
      <c r="S627">
        <v>8</v>
      </c>
      <c r="T627">
        <v>7</v>
      </c>
      <c r="U627">
        <v>5</v>
      </c>
      <c r="V627">
        <v>6</v>
      </c>
      <c r="W627">
        <v>8</v>
      </c>
      <c r="X627" s="3">
        <v>6.3447332547343605</v>
      </c>
      <c r="Y627" s="3">
        <v>1.8772312790577255</v>
      </c>
      <c r="Z627" s="3">
        <v>2.0670837834593683</v>
      </c>
      <c r="AA627" s="3">
        <v>5.738570095637975</v>
      </c>
      <c r="AB627" s="3">
        <v>5.6201148768826599</v>
      </c>
      <c r="AC627" s="3">
        <v>4.2406808877397113</v>
      </c>
      <c r="AD627" s="3">
        <v>3.1997761013768371</v>
      </c>
      <c r="AE627" s="3">
        <v>7.3380632034216982</v>
      </c>
      <c r="AF627" s="3">
        <v>7.4013707251181922</v>
      </c>
      <c r="AG627" s="3">
        <v>4.5604198444981145</v>
      </c>
      <c r="AH627" s="3">
        <v>6.2918797953964187</v>
      </c>
      <c r="AI627" s="3">
        <v>8.4975266151018332</v>
      </c>
      <c r="AJ627" s="2">
        <v>0.65958119127540848</v>
      </c>
      <c r="AK627" s="2">
        <v>0.92709928210774495</v>
      </c>
      <c r="AL627">
        <v>0.29849581163443006</v>
      </c>
      <c r="AM627">
        <v>0.60009224849858445</v>
      </c>
    </row>
    <row r="628" spans="1:39" x14ac:dyDescent="0.25">
      <c r="A628">
        <v>895</v>
      </c>
      <c r="B628" t="s">
        <v>2451</v>
      </c>
      <c r="C628" t="s">
        <v>2452</v>
      </c>
      <c r="E628" t="s">
        <v>667</v>
      </c>
      <c r="F628" s="5" t="s">
        <v>1317</v>
      </c>
      <c r="G628" t="s">
        <v>51</v>
      </c>
      <c r="H628">
        <v>28350</v>
      </c>
      <c r="I628">
        <v>132.66999999999999</v>
      </c>
      <c r="J628">
        <v>8</v>
      </c>
      <c r="K628">
        <v>8</v>
      </c>
      <c r="L628">
        <v>1</v>
      </c>
      <c r="M628">
        <v>5</v>
      </c>
      <c r="N628">
        <v>0</v>
      </c>
      <c r="O628">
        <v>5</v>
      </c>
      <c r="P628">
        <v>6</v>
      </c>
      <c r="Q628">
        <v>0</v>
      </c>
      <c r="R628">
        <v>3</v>
      </c>
      <c r="S628">
        <v>2</v>
      </c>
      <c r="T628">
        <v>1</v>
      </c>
      <c r="U628">
        <v>4</v>
      </c>
      <c r="V628">
        <v>2</v>
      </c>
      <c r="W628">
        <v>0</v>
      </c>
      <c r="X628" s="3">
        <v>1.0574555424557266</v>
      </c>
      <c r="Y628" s="3">
        <v>4.6930781976443141</v>
      </c>
      <c r="Z628" s="3">
        <v>0</v>
      </c>
      <c r="AA628" s="3">
        <v>4.7821417463649798</v>
      </c>
      <c r="AB628" s="3">
        <v>5.6201148768826599</v>
      </c>
      <c r="AC628" s="3">
        <v>0</v>
      </c>
      <c r="AD628" s="3">
        <v>3.1997761013768371</v>
      </c>
      <c r="AE628" s="3">
        <v>1.8345158008554245</v>
      </c>
      <c r="AF628" s="3">
        <v>1.0573386750168845</v>
      </c>
      <c r="AG628" s="3">
        <v>3.6483358755984914</v>
      </c>
      <c r="AH628" s="3">
        <v>2.0972932651321394</v>
      </c>
      <c r="AI628" s="3">
        <v>0</v>
      </c>
      <c r="AJ628" s="2">
        <v>0.5528159848747024</v>
      </c>
      <c r="AK628" s="2">
        <v>1.0602199390256013</v>
      </c>
      <c r="AL628">
        <v>0.30029936892763798</v>
      </c>
      <c r="AM628">
        <v>0.83045395396656296</v>
      </c>
    </row>
    <row r="629" spans="1:39" x14ac:dyDescent="0.25">
      <c r="A629">
        <v>404</v>
      </c>
      <c r="B629" t="s">
        <v>2047</v>
      </c>
      <c r="C629" t="s">
        <v>2048</v>
      </c>
      <c r="E629" t="s">
        <v>558</v>
      </c>
      <c r="F629" s="5" t="s">
        <v>1220</v>
      </c>
      <c r="G629" t="s">
        <v>51</v>
      </c>
      <c r="H629">
        <v>29417</v>
      </c>
      <c r="I629">
        <v>186.84</v>
      </c>
      <c r="J629">
        <v>13</v>
      </c>
      <c r="K629">
        <v>12</v>
      </c>
      <c r="L629">
        <v>1</v>
      </c>
      <c r="M629">
        <v>1</v>
      </c>
      <c r="N629">
        <v>3</v>
      </c>
      <c r="O629">
        <v>1</v>
      </c>
      <c r="P629">
        <v>3</v>
      </c>
      <c r="Q629">
        <v>10</v>
      </c>
      <c r="R629">
        <v>0</v>
      </c>
      <c r="S629">
        <v>4</v>
      </c>
      <c r="T629">
        <v>17</v>
      </c>
      <c r="U629">
        <v>2</v>
      </c>
      <c r="V629">
        <v>2</v>
      </c>
      <c r="W629">
        <v>10</v>
      </c>
      <c r="X629" s="3">
        <v>1.0574555424557266</v>
      </c>
      <c r="Y629" s="3">
        <v>0.93861563952886273</v>
      </c>
      <c r="Z629" s="3">
        <v>3.1006256751890526</v>
      </c>
      <c r="AA629" s="3">
        <v>0.95642834927299591</v>
      </c>
      <c r="AB629" s="3">
        <v>2.8100574384413299</v>
      </c>
      <c r="AC629" s="3">
        <v>10.601702219349278</v>
      </c>
      <c r="AD629" s="3">
        <v>0</v>
      </c>
      <c r="AE629" s="3">
        <v>3.6690316017108491</v>
      </c>
      <c r="AF629" s="3">
        <v>17.974757475287038</v>
      </c>
      <c r="AG629" s="3">
        <v>1.8241679377992457</v>
      </c>
      <c r="AH629" s="3">
        <v>2.0972932651321394</v>
      </c>
      <c r="AI629" s="3">
        <v>10.621908268877291</v>
      </c>
      <c r="AJ629" s="2">
        <v>0.35472091920484566</v>
      </c>
      <c r="AK629" s="2">
        <v>1.4882238341639389</v>
      </c>
      <c r="AL629">
        <v>0.30766560398892218</v>
      </c>
      <c r="AM629">
        <v>0.47015781016976932</v>
      </c>
    </row>
    <row r="630" spans="1:39" x14ac:dyDescent="0.25">
      <c r="A630">
        <v>788</v>
      </c>
      <c r="B630" t="s">
        <v>2368</v>
      </c>
      <c r="C630" t="s">
        <v>2369</v>
      </c>
      <c r="E630" t="s">
        <v>317</v>
      </c>
      <c r="F630" s="5" t="s">
        <v>1004</v>
      </c>
      <c r="G630" t="s">
        <v>51</v>
      </c>
      <c r="H630">
        <v>98183</v>
      </c>
      <c r="I630">
        <v>278.27999999999997</v>
      </c>
      <c r="J630">
        <v>30</v>
      </c>
      <c r="K630">
        <v>3</v>
      </c>
      <c r="L630">
        <v>5</v>
      </c>
      <c r="M630">
        <v>7</v>
      </c>
      <c r="N630">
        <v>11</v>
      </c>
      <c r="O630">
        <v>24</v>
      </c>
      <c r="P630">
        <v>12</v>
      </c>
      <c r="Q630">
        <v>10</v>
      </c>
      <c r="R630">
        <v>14</v>
      </c>
      <c r="S630">
        <v>14</v>
      </c>
      <c r="T630">
        <v>13</v>
      </c>
      <c r="U630">
        <v>21</v>
      </c>
      <c r="V630">
        <v>10</v>
      </c>
      <c r="W630">
        <v>10</v>
      </c>
      <c r="X630" s="3">
        <v>5.287277712278633</v>
      </c>
      <c r="Y630" s="3">
        <v>6.5703094767020396</v>
      </c>
      <c r="Z630" s="3">
        <v>11.368960809026527</v>
      </c>
      <c r="AA630" s="3">
        <v>22.9542803825519</v>
      </c>
      <c r="AB630" s="3">
        <v>11.24022975376532</v>
      </c>
      <c r="AC630" s="3">
        <v>10.601702219349278</v>
      </c>
      <c r="AD630" s="3">
        <v>14.932288473091907</v>
      </c>
      <c r="AE630" s="3">
        <v>12.841610605987972</v>
      </c>
      <c r="AF630" s="3">
        <v>13.7454027752195</v>
      </c>
      <c r="AG630" s="3">
        <v>19.153763346892081</v>
      </c>
      <c r="AH630" s="3">
        <v>10.486466325660698</v>
      </c>
      <c r="AI630" s="3">
        <v>10.621908268877291</v>
      </c>
      <c r="AJ630" s="2">
        <v>0.51849356846503913</v>
      </c>
      <c r="AK630" s="2">
        <v>1.0312244698654136</v>
      </c>
      <c r="AL630">
        <v>0.31911803686614215</v>
      </c>
      <c r="AM630">
        <v>0.87388655734093268</v>
      </c>
    </row>
    <row r="631" spans="1:39" x14ac:dyDescent="0.25">
      <c r="A631">
        <v>320</v>
      </c>
      <c r="B631" t="s">
        <v>2146</v>
      </c>
      <c r="C631" t="s">
        <v>2147</v>
      </c>
      <c r="E631" t="s">
        <v>436</v>
      </c>
      <c r="F631" s="5" t="s">
        <v>1109</v>
      </c>
      <c r="G631" t="s">
        <v>51</v>
      </c>
      <c r="H631">
        <v>103905</v>
      </c>
      <c r="I631">
        <v>233.14</v>
      </c>
      <c r="J631">
        <v>21</v>
      </c>
      <c r="K631">
        <v>21</v>
      </c>
      <c r="L631">
        <v>4</v>
      </c>
      <c r="M631">
        <v>1</v>
      </c>
      <c r="N631">
        <v>8</v>
      </c>
      <c r="O631">
        <v>13</v>
      </c>
      <c r="P631">
        <v>7</v>
      </c>
      <c r="Q631">
        <v>6</v>
      </c>
      <c r="R631">
        <v>15</v>
      </c>
      <c r="S631">
        <v>11</v>
      </c>
      <c r="T631">
        <v>2</v>
      </c>
      <c r="U631">
        <v>22</v>
      </c>
      <c r="V631">
        <v>8</v>
      </c>
      <c r="W631">
        <v>5</v>
      </c>
      <c r="X631" s="3">
        <v>4.2298221698229064</v>
      </c>
      <c r="Y631" s="3">
        <v>0.93861563952886273</v>
      </c>
      <c r="Z631" s="3">
        <v>8.2683351338374731</v>
      </c>
      <c r="AA631" s="3">
        <v>12.433568540548947</v>
      </c>
      <c r="AB631" s="3">
        <v>6.5568006896964359</v>
      </c>
      <c r="AC631" s="3">
        <v>6.3610213316095665</v>
      </c>
      <c r="AD631" s="3">
        <v>15.998880506884186</v>
      </c>
      <c r="AE631" s="3">
        <v>10.089836904704836</v>
      </c>
      <c r="AF631" s="3">
        <v>2.114677350033769</v>
      </c>
      <c r="AG631" s="3">
        <v>20.065847315791704</v>
      </c>
      <c r="AH631" s="3">
        <v>8.3891730605285577</v>
      </c>
      <c r="AI631" s="3">
        <v>5.3109541344386457</v>
      </c>
      <c r="AJ631" s="2">
        <v>0.53002114067095485</v>
      </c>
      <c r="AK631" s="2">
        <v>0.83526079641611706</v>
      </c>
      <c r="AL631">
        <v>0.32056087778472753</v>
      </c>
      <c r="AM631">
        <v>0.41018871898139408</v>
      </c>
    </row>
    <row r="632" spans="1:39" x14ac:dyDescent="0.25">
      <c r="A632">
        <v>103</v>
      </c>
      <c r="B632" t="s">
        <v>1561</v>
      </c>
      <c r="C632" t="s">
        <v>1562</v>
      </c>
      <c r="E632" t="s">
        <v>69</v>
      </c>
      <c r="F632" s="5"/>
      <c r="G632" t="s">
        <v>51</v>
      </c>
      <c r="H632">
        <v>53249</v>
      </c>
      <c r="I632">
        <v>161.91999999999999</v>
      </c>
      <c r="J632">
        <v>8</v>
      </c>
      <c r="K632">
        <v>8</v>
      </c>
      <c r="L632">
        <v>1</v>
      </c>
      <c r="M632">
        <v>0</v>
      </c>
      <c r="N632">
        <v>3</v>
      </c>
      <c r="O632">
        <v>7</v>
      </c>
      <c r="P632">
        <v>1</v>
      </c>
      <c r="Q632">
        <v>3</v>
      </c>
      <c r="R632">
        <v>3</v>
      </c>
      <c r="S632">
        <v>2</v>
      </c>
      <c r="T632">
        <v>2</v>
      </c>
      <c r="U632">
        <v>7</v>
      </c>
      <c r="V632">
        <v>4</v>
      </c>
      <c r="W632">
        <v>1</v>
      </c>
      <c r="X632" s="3">
        <v>1.0574555424557266</v>
      </c>
      <c r="Y632" s="3">
        <v>0</v>
      </c>
      <c r="Z632" s="3">
        <v>3.1006256751890526</v>
      </c>
      <c r="AA632" s="3">
        <v>6.6949984449109712</v>
      </c>
      <c r="AB632" s="3">
        <v>0.93668581281377661</v>
      </c>
      <c r="AC632" s="3">
        <v>3.1805106658047833</v>
      </c>
      <c r="AD632" s="3">
        <v>3.1997761013768371</v>
      </c>
      <c r="AE632" s="3">
        <v>1.8345158008554245</v>
      </c>
      <c r="AF632" s="3">
        <v>2.114677350033769</v>
      </c>
      <c r="AG632" s="3">
        <v>6.38458778229736</v>
      </c>
      <c r="AH632" s="3">
        <v>4.1945865302642789</v>
      </c>
      <c r="AI632" s="3">
        <v>1.0621908268877291</v>
      </c>
      <c r="AJ632" s="2">
        <v>0.38457327555165977</v>
      </c>
      <c r="AK632" s="2">
        <v>0.61410059444318532</v>
      </c>
      <c r="AL632">
        <v>0.32782257039608664</v>
      </c>
      <c r="AM632">
        <v>0.36759466263231999</v>
      </c>
    </row>
    <row r="633" spans="1:39" x14ac:dyDescent="0.25">
      <c r="A633">
        <v>953</v>
      </c>
      <c r="B633" t="s">
        <v>2527</v>
      </c>
      <c r="C633" t="s">
        <v>2528</v>
      </c>
      <c r="E633" t="s">
        <v>533</v>
      </c>
      <c r="F633" s="5" t="s">
        <v>1198</v>
      </c>
      <c r="G633" t="s">
        <v>51</v>
      </c>
      <c r="H633">
        <v>49802</v>
      </c>
      <c r="I633">
        <v>194.9</v>
      </c>
      <c r="J633">
        <v>11</v>
      </c>
      <c r="K633">
        <v>11</v>
      </c>
      <c r="L633">
        <v>2</v>
      </c>
      <c r="M633">
        <v>2</v>
      </c>
      <c r="N633">
        <v>1</v>
      </c>
      <c r="O633">
        <v>3</v>
      </c>
      <c r="P633">
        <v>7</v>
      </c>
      <c r="Q633">
        <v>1</v>
      </c>
      <c r="R633">
        <v>3</v>
      </c>
      <c r="S633">
        <v>7</v>
      </c>
      <c r="T633">
        <v>1</v>
      </c>
      <c r="U633">
        <v>6</v>
      </c>
      <c r="V633">
        <v>6</v>
      </c>
      <c r="W633">
        <v>1</v>
      </c>
      <c r="X633" s="3">
        <v>2.1149110849114532</v>
      </c>
      <c r="Y633" s="3">
        <v>1.8772312790577255</v>
      </c>
      <c r="Z633" s="3">
        <v>1.0335418917296841</v>
      </c>
      <c r="AA633" s="3">
        <v>2.8692850478189875</v>
      </c>
      <c r="AB633" s="3">
        <v>6.5568006896964359</v>
      </c>
      <c r="AC633" s="3">
        <v>1.0601702219349278</v>
      </c>
      <c r="AD633" s="3">
        <v>3.1997761013768371</v>
      </c>
      <c r="AE633" s="3">
        <v>6.420805302993986</v>
      </c>
      <c r="AF633" s="3">
        <v>1.0573386750168845</v>
      </c>
      <c r="AG633" s="3">
        <v>5.4725038133977373</v>
      </c>
      <c r="AH633" s="3">
        <v>6.2918797953964187</v>
      </c>
      <c r="AI633" s="3">
        <v>1.0621908268877291</v>
      </c>
      <c r="AJ633" s="2">
        <v>0.47926393129567374</v>
      </c>
      <c r="AK633" s="2">
        <v>0.83248416269920855</v>
      </c>
      <c r="AL633">
        <v>0.334889594226082</v>
      </c>
      <c r="AM633">
        <v>0.45504595064523434</v>
      </c>
    </row>
    <row r="634" spans="1:39" x14ac:dyDescent="0.25">
      <c r="A634">
        <v>1433</v>
      </c>
      <c r="B634" t="s">
        <v>2724</v>
      </c>
      <c r="C634" t="s">
        <v>2725</v>
      </c>
      <c r="E634" t="s">
        <v>599</v>
      </c>
      <c r="F634" s="5" t="s">
        <v>1256</v>
      </c>
      <c r="G634" t="s">
        <v>47</v>
      </c>
      <c r="H634">
        <v>16880</v>
      </c>
      <c r="I634">
        <v>166.96</v>
      </c>
      <c r="J634">
        <v>12</v>
      </c>
      <c r="K634">
        <v>12</v>
      </c>
      <c r="L634">
        <v>2</v>
      </c>
      <c r="M634">
        <v>2</v>
      </c>
      <c r="N634">
        <v>3</v>
      </c>
      <c r="O634">
        <v>2</v>
      </c>
      <c r="P634">
        <v>10</v>
      </c>
      <c r="Q634">
        <v>4</v>
      </c>
      <c r="R634">
        <v>3</v>
      </c>
      <c r="S634">
        <v>8</v>
      </c>
      <c r="T634">
        <v>4</v>
      </c>
      <c r="U634">
        <v>2</v>
      </c>
      <c r="V634">
        <v>4</v>
      </c>
      <c r="W634">
        <v>12</v>
      </c>
      <c r="X634" s="3">
        <v>2.1149110849114532</v>
      </c>
      <c r="Y634" s="3">
        <v>1.8772312790577255</v>
      </c>
      <c r="Z634" s="3">
        <v>3.1006256751890526</v>
      </c>
      <c r="AA634" s="3">
        <v>1.9128566985459918</v>
      </c>
      <c r="AB634" s="3">
        <v>9.3668581281377659</v>
      </c>
      <c r="AC634" s="3">
        <v>4.2406808877397113</v>
      </c>
      <c r="AD634" s="3">
        <v>3.1997761013768371</v>
      </c>
      <c r="AE634" s="3">
        <v>7.3380632034216982</v>
      </c>
      <c r="AF634" s="3">
        <v>4.229354700067538</v>
      </c>
      <c r="AG634" s="3">
        <v>1.8241679377992457</v>
      </c>
      <c r="AH634" s="3">
        <v>4.1945865302642789</v>
      </c>
      <c r="AI634" s="3">
        <v>12.74628992265275</v>
      </c>
      <c r="AJ634" s="2">
        <v>0.45699659787454749</v>
      </c>
      <c r="AK634" s="2">
        <v>0.78695225534195501</v>
      </c>
      <c r="AL634">
        <v>0.35796875276716433</v>
      </c>
      <c r="AM634">
        <v>0.74862539744277279</v>
      </c>
    </row>
    <row r="635" spans="1:39" x14ac:dyDescent="0.25">
      <c r="A635">
        <v>467</v>
      </c>
      <c r="B635" t="s">
        <v>2013</v>
      </c>
      <c r="C635" t="s">
        <v>2014</v>
      </c>
      <c r="E635" t="s">
        <v>255</v>
      </c>
      <c r="F635" s="5" t="s">
        <v>957</v>
      </c>
      <c r="G635" t="s">
        <v>29</v>
      </c>
      <c r="H635">
        <v>34667</v>
      </c>
      <c r="I635">
        <v>299.97000000000003</v>
      </c>
      <c r="J635">
        <v>25</v>
      </c>
      <c r="K635">
        <v>25</v>
      </c>
      <c r="L635">
        <v>10</v>
      </c>
      <c r="M635">
        <v>17</v>
      </c>
      <c r="N635">
        <v>23</v>
      </c>
      <c r="O635">
        <v>36</v>
      </c>
      <c r="P635">
        <v>19</v>
      </c>
      <c r="Q635">
        <v>23</v>
      </c>
      <c r="R635">
        <v>25</v>
      </c>
      <c r="S635">
        <v>29</v>
      </c>
      <c r="T635">
        <v>26</v>
      </c>
      <c r="U635">
        <v>27</v>
      </c>
      <c r="V635">
        <v>31</v>
      </c>
      <c r="W635">
        <v>28</v>
      </c>
      <c r="X635" s="3">
        <v>10.574555424557266</v>
      </c>
      <c r="Y635" s="3">
        <v>15.956465871990668</v>
      </c>
      <c r="Z635" s="3">
        <v>23.771463509782738</v>
      </c>
      <c r="AA635" s="3">
        <v>34.43142057382785</v>
      </c>
      <c r="AB635" s="3">
        <v>17.797030443461754</v>
      </c>
      <c r="AC635" s="3">
        <v>24.383915104503338</v>
      </c>
      <c r="AD635" s="3">
        <v>26.664800844806976</v>
      </c>
      <c r="AE635" s="3">
        <v>26.600479112403654</v>
      </c>
      <c r="AF635" s="3">
        <v>27.490805550438999</v>
      </c>
      <c r="AG635" s="3">
        <v>24.626267160289817</v>
      </c>
      <c r="AH635" s="3">
        <v>32.508045609548162</v>
      </c>
      <c r="AI635" s="3">
        <v>29.74134315285642</v>
      </c>
      <c r="AJ635" s="2">
        <v>0.65658440474692192</v>
      </c>
      <c r="AK635" s="2">
        <v>0.92955943353693682</v>
      </c>
      <c r="AL635">
        <v>0.36537963741919599</v>
      </c>
      <c r="AM635">
        <v>0.46808389130664274</v>
      </c>
    </row>
    <row r="636" spans="1:39" x14ac:dyDescent="0.25">
      <c r="A636">
        <v>602</v>
      </c>
      <c r="B636" t="s">
        <v>2304</v>
      </c>
      <c r="C636" t="s">
        <v>2305</v>
      </c>
      <c r="E636" t="s">
        <v>562</v>
      </c>
      <c r="F636" s="5" t="s">
        <v>1224</v>
      </c>
      <c r="G636" t="s">
        <v>51</v>
      </c>
      <c r="H636">
        <v>22022</v>
      </c>
      <c r="I636">
        <v>185.55</v>
      </c>
      <c r="J636">
        <v>7</v>
      </c>
      <c r="K636">
        <v>6</v>
      </c>
      <c r="L636">
        <v>0</v>
      </c>
      <c r="M636">
        <v>4</v>
      </c>
      <c r="N636">
        <v>1</v>
      </c>
      <c r="O636">
        <v>3</v>
      </c>
      <c r="P636">
        <v>3</v>
      </c>
      <c r="Q636">
        <v>3</v>
      </c>
      <c r="R636">
        <v>2</v>
      </c>
      <c r="S636">
        <v>5</v>
      </c>
      <c r="T636">
        <v>6</v>
      </c>
      <c r="U636">
        <v>7</v>
      </c>
      <c r="V636">
        <v>8</v>
      </c>
      <c r="W636">
        <v>4</v>
      </c>
      <c r="X636" s="3">
        <v>0</v>
      </c>
      <c r="Y636" s="3">
        <v>3.7544625581154509</v>
      </c>
      <c r="Z636" s="3">
        <v>1.0335418917296841</v>
      </c>
      <c r="AA636" s="3">
        <v>2.8692850478189875</v>
      </c>
      <c r="AB636" s="3">
        <v>2.8100574384413299</v>
      </c>
      <c r="AC636" s="3">
        <v>3.1805106658047833</v>
      </c>
      <c r="AD636" s="3">
        <v>2.1331840675845579</v>
      </c>
      <c r="AE636" s="3">
        <v>4.5862895021385617</v>
      </c>
      <c r="AF636" s="3">
        <v>6.3440320501013074</v>
      </c>
      <c r="AG636" s="3">
        <v>6.38458778229736</v>
      </c>
      <c r="AH636" s="3">
        <v>8.3891730605285577</v>
      </c>
      <c r="AI636" s="3">
        <v>4.2487633075509166</v>
      </c>
      <c r="AJ636" s="2">
        <v>0.54041577977272937</v>
      </c>
      <c r="AK636" s="2">
        <v>0.6867388111354108</v>
      </c>
      <c r="AL636">
        <v>0.36564881690101125</v>
      </c>
      <c r="AM636">
        <v>0.43383243115442272</v>
      </c>
    </row>
    <row r="637" spans="1:39" x14ac:dyDescent="0.25">
      <c r="A637">
        <v>1582</v>
      </c>
      <c r="B637" t="s">
        <v>2706</v>
      </c>
      <c r="C637" t="s">
        <v>2707</v>
      </c>
      <c r="E637" t="s">
        <v>484</v>
      </c>
      <c r="F637" s="5" t="s">
        <v>1153</v>
      </c>
      <c r="G637" t="s">
        <v>51</v>
      </c>
      <c r="H637">
        <v>97005</v>
      </c>
      <c r="I637">
        <v>213</v>
      </c>
      <c r="J637">
        <v>18</v>
      </c>
      <c r="K637">
        <v>18</v>
      </c>
      <c r="L637">
        <v>4</v>
      </c>
      <c r="M637">
        <v>3</v>
      </c>
      <c r="N637">
        <v>5</v>
      </c>
      <c r="O637">
        <v>10</v>
      </c>
      <c r="P637">
        <v>8</v>
      </c>
      <c r="Q637">
        <v>3</v>
      </c>
      <c r="R637">
        <v>6</v>
      </c>
      <c r="S637">
        <v>7</v>
      </c>
      <c r="T637">
        <v>3</v>
      </c>
      <c r="U637">
        <v>9</v>
      </c>
      <c r="V637">
        <v>8</v>
      </c>
      <c r="W637">
        <v>2</v>
      </c>
      <c r="X637" s="3">
        <v>4.2298221698229064</v>
      </c>
      <c r="Y637" s="3">
        <v>2.8158469185865882</v>
      </c>
      <c r="Z637" s="3">
        <v>5.1677094586484209</v>
      </c>
      <c r="AA637" s="3">
        <v>9.5642834927299596</v>
      </c>
      <c r="AB637" s="3">
        <v>7.4934865025102129</v>
      </c>
      <c r="AC637" s="3">
        <v>3.1805106658047833</v>
      </c>
      <c r="AD637" s="3">
        <v>6.3995522027536742</v>
      </c>
      <c r="AE637" s="3">
        <v>6.420805302993986</v>
      </c>
      <c r="AF637" s="3">
        <v>3.1720160250506537</v>
      </c>
      <c r="AG637" s="3">
        <v>8.2087557200966064</v>
      </c>
      <c r="AH637" s="3">
        <v>8.3891730605285577</v>
      </c>
      <c r="AI637" s="3">
        <v>2.1243816537754583</v>
      </c>
      <c r="AJ637" s="2">
        <v>0.60347905791060952</v>
      </c>
      <c r="AK637" s="2">
        <v>0.85418803340712224</v>
      </c>
      <c r="AL637">
        <v>0.37116573210426906</v>
      </c>
      <c r="AM637">
        <v>0.45110322429339023</v>
      </c>
    </row>
    <row r="638" spans="1:39" x14ac:dyDescent="0.25">
      <c r="A638">
        <v>856</v>
      </c>
      <c r="B638" t="s">
        <v>1578</v>
      </c>
      <c r="C638" t="s">
        <v>1579</v>
      </c>
      <c r="E638" t="s">
        <v>537</v>
      </c>
      <c r="F638" s="5" t="s">
        <v>1201</v>
      </c>
      <c r="G638" t="s">
        <v>51</v>
      </c>
      <c r="H638">
        <v>42299</v>
      </c>
      <c r="I638">
        <v>194.4</v>
      </c>
      <c r="J638">
        <v>10</v>
      </c>
      <c r="K638">
        <v>10</v>
      </c>
      <c r="L638">
        <v>0</v>
      </c>
      <c r="M638">
        <v>1</v>
      </c>
      <c r="N638">
        <v>4</v>
      </c>
      <c r="O638">
        <v>4</v>
      </c>
      <c r="P638">
        <v>3</v>
      </c>
      <c r="Q638">
        <v>3</v>
      </c>
      <c r="R638">
        <v>4</v>
      </c>
      <c r="S638">
        <v>4</v>
      </c>
      <c r="T638">
        <v>4</v>
      </c>
      <c r="U638">
        <v>3</v>
      </c>
      <c r="V638">
        <v>5</v>
      </c>
      <c r="W638">
        <v>7</v>
      </c>
      <c r="X638" s="3">
        <v>0</v>
      </c>
      <c r="Y638" s="3">
        <v>0.93861563952886273</v>
      </c>
      <c r="Z638" s="3">
        <v>4.1341675669187365</v>
      </c>
      <c r="AA638" s="3">
        <v>3.8257133970919837</v>
      </c>
      <c r="AB638" s="3">
        <v>2.8100574384413299</v>
      </c>
      <c r="AC638" s="3">
        <v>3.1805106658047833</v>
      </c>
      <c r="AD638" s="3">
        <v>4.2663681351691158</v>
      </c>
      <c r="AE638" s="3">
        <v>3.6690316017108491</v>
      </c>
      <c r="AF638" s="3">
        <v>4.229354700067538</v>
      </c>
      <c r="AG638" s="3">
        <v>2.7362519066988686</v>
      </c>
      <c r="AH638" s="3">
        <v>5.2432331628303492</v>
      </c>
      <c r="AI638" s="3">
        <v>7.4353357882141049</v>
      </c>
      <c r="AJ638" s="2">
        <v>0.51677238532290548</v>
      </c>
      <c r="AK638" s="2">
        <v>0.78915963728743477</v>
      </c>
      <c r="AL638">
        <v>0.37249777955606189</v>
      </c>
      <c r="AM638">
        <v>0.51707855959102877</v>
      </c>
    </row>
    <row r="639" spans="1:39" x14ac:dyDescent="0.25">
      <c r="A639">
        <v>1351</v>
      </c>
      <c r="B639" t="s">
        <v>2477</v>
      </c>
      <c r="C639" t="s">
        <v>2478</v>
      </c>
      <c r="E639" t="s">
        <v>504</v>
      </c>
      <c r="F639" s="5" t="s">
        <v>1170</v>
      </c>
      <c r="G639" t="s">
        <v>208</v>
      </c>
      <c r="H639">
        <v>22634</v>
      </c>
      <c r="I639">
        <v>204.88</v>
      </c>
      <c r="J639">
        <v>12</v>
      </c>
      <c r="K639">
        <v>12</v>
      </c>
      <c r="L639">
        <v>1</v>
      </c>
      <c r="M639">
        <v>2</v>
      </c>
      <c r="N639">
        <v>6</v>
      </c>
      <c r="O639">
        <v>8</v>
      </c>
      <c r="P639">
        <v>11</v>
      </c>
      <c r="Q639">
        <v>3</v>
      </c>
      <c r="R639">
        <v>10</v>
      </c>
      <c r="S639">
        <v>7</v>
      </c>
      <c r="T639">
        <v>7</v>
      </c>
      <c r="U639">
        <v>14</v>
      </c>
      <c r="V639">
        <v>3</v>
      </c>
      <c r="W639">
        <v>9</v>
      </c>
      <c r="X639" s="3">
        <v>1.0574555424557266</v>
      </c>
      <c r="Y639" s="3">
        <v>1.8772312790577255</v>
      </c>
      <c r="Z639" s="3">
        <v>6.2012513503781053</v>
      </c>
      <c r="AA639" s="3">
        <v>7.6514267941839673</v>
      </c>
      <c r="AB639" s="3">
        <v>10.303543940951542</v>
      </c>
      <c r="AC639" s="3">
        <v>3.1805106658047833</v>
      </c>
      <c r="AD639" s="3">
        <v>10.66592033792279</v>
      </c>
      <c r="AE639" s="3">
        <v>6.420805302993986</v>
      </c>
      <c r="AF639" s="3">
        <v>7.4013707251181922</v>
      </c>
      <c r="AG639" s="3">
        <v>12.76917556459472</v>
      </c>
      <c r="AH639" s="3">
        <v>3.1459398976982094</v>
      </c>
      <c r="AI639" s="3">
        <v>9.5597174419895623</v>
      </c>
      <c r="AJ639" s="2">
        <v>0.43225597745245153</v>
      </c>
      <c r="AK639" s="2">
        <v>0.9612662213740506</v>
      </c>
      <c r="AL639">
        <v>0.3768671258438443</v>
      </c>
      <c r="AM639">
        <v>0.87199336648339809</v>
      </c>
    </row>
    <row r="640" spans="1:39" x14ac:dyDescent="0.25">
      <c r="A640">
        <v>316</v>
      </c>
      <c r="B640" t="s">
        <v>1964</v>
      </c>
      <c r="C640" t="s">
        <v>1965</v>
      </c>
      <c r="E640" t="s">
        <v>311</v>
      </c>
      <c r="F640" s="5" t="s">
        <v>1004</v>
      </c>
      <c r="G640" t="s">
        <v>51</v>
      </c>
      <c r="H640">
        <v>149841</v>
      </c>
      <c r="I640">
        <v>282.55</v>
      </c>
      <c r="J640">
        <v>34</v>
      </c>
      <c r="K640">
        <v>7</v>
      </c>
      <c r="L640">
        <v>9</v>
      </c>
      <c r="M640">
        <v>7</v>
      </c>
      <c r="N640">
        <v>12</v>
      </c>
      <c r="O640">
        <v>25</v>
      </c>
      <c r="P640">
        <v>12</v>
      </c>
      <c r="Q640">
        <v>9</v>
      </c>
      <c r="R640">
        <v>15</v>
      </c>
      <c r="S640">
        <v>15</v>
      </c>
      <c r="T640">
        <v>13</v>
      </c>
      <c r="U640">
        <v>23</v>
      </c>
      <c r="V640">
        <v>12</v>
      </c>
      <c r="W640">
        <v>8</v>
      </c>
      <c r="X640" s="3">
        <v>9.5170998821015402</v>
      </c>
      <c r="Y640" s="3">
        <v>6.5703094767020396</v>
      </c>
      <c r="Z640" s="3">
        <v>12.402502700756211</v>
      </c>
      <c r="AA640" s="3">
        <v>23.910708731824897</v>
      </c>
      <c r="AB640" s="3">
        <v>11.24022975376532</v>
      </c>
      <c r="AC640" s="3">
        <v>9.5415319974143493</v>
      </c>
      <c r="AD640" s="3">
        <v>15.998880506884186</v>
      </c>
      <c r="AE640" s="3">
        <v>13.758868506415684</v>
      </c>
      <c r="AF640" s="3">
        <v>13.7454027752195</v>
      </c>
      <c r="AG640" s="3">
        <v>20.977931284691326</v>
      </c>
      <c r="AH640" s="3">
        <v>12.583759590792837</v>
      </c>
      <c r="AI640" s="3">
        <v>8.4975266151018332</v>
      </c>
      <c r="AJ640" s="2">
        <v>0.63746558987813839</v>
      </c>
      <c r="AK640" s="2">
        <v>1.0343309834106298</v>
      </c>
      <c r="AL640">
        <v>0.39257348285795268</v>
      </c>
      <c r="AM640">
        <v>0.88625010237132629</v>
      </c>
    </row>
    <row r="641" spans="1:39" x14ac:dyDescent="0.25">
      <c r="A641">
        <v>135</v>
      </c>
      <c r="B641" t="s">
        <v>1926</v>
      </c>
      <c r="C641" t="s">
        <v>1927</v>
      </c>
      <c r="E641" t="s">
        <v>469</v>
      </c>
      <c r="F641" s="5" t="s">
        <v>1138</v>
      </c>
      <c r="G641" t="s">
        <v>51</v>
      </c>
      <c r="H641">
        <v>105636</v>
      </c>
      <c r="I641">
        <v>218.08</v>
      </c>
      <c r="J641">
        <v>23</v>
      </c>
      <c r="K641">
        <v>23</v>
      </c>
      <c r="L641">
        <v>2</v>
      </c>
      <c r="M641">
        <v>5</v>
      </c>
      <c r="N641">
        <v>9</v>
      </c>
      <c r="O641">
        <v>21</v>
      </c>
      <c r="P641">
        <v>12</v>
      </c>
      <c r="Q641">
        <v>5</v>
      </c>
      <c r="R641">
        <v>11</v>
      </c>
      <c r="S641">
        <v>7</v>
      </c>
      <c r="T641">
        <v>3</v>
      </c>
      <c r="U641">
        <v>17</v>
      </c>
      <c r="V641">
        <v>4</v>
      </c>
      <c r="W641">
        <v>5</v>
      </c>
      <c r="X641" s="3">
        <v>2.1149110849114532</v>
      </c>
      <c r="Y641" s="3">
        <v>4.6930781976443141</v>
      </c>
      <c r="Z641" s="3">
        <v>9.3018770255671583</v>
      </c>
      <c r="AA641" s="3">
        <v>20.084995334732913</v>
      </c>
      <c r="AB641" s="3">
        <v>11.24022975376532</v>
      </c>
      <c r="AC641" s="3">
        <v>5.3008511096746389</v>
      </c>
      <c r="AD641" s="3">
        <v>11.732512371715069</v>
      </c>
      <c r="AE641" s="3">
        <v>6.420805302993986</v>
      </c>
      <c r="AF641" s="3">
        <v>3.1720160250506537</v>
      </c>
      <c r="AG641" s="3">
        <v>15.505427471293588</v>
      </c>
      <c r="AH641" s="3">
        <v>4.1945865302642789</v>
      </c>
      <c r="AI641" s="3">
        <v>5.3109541344386457</v>
      </c>
      <c r="AJ641" s="2">
        <v>0.43984690636685192</v>
      </c>
      <c r="AK641" s="2">
        <v>0.85263927345010149</v>
      </c>
      <c r="AL641">
        <v>0.39379423425583149</v>
      </c>
      <c r="AM641">
        <v>0.56351066927639004</v>
      </c>
    </row>
    <row r="642" spans="1:39" x14ac:dyDescent="0.25">
      <c r="A642">
        <v>618</v>
      </c>
      <c r="B642" t="s">
        <v>1570</v>
      </c>
      <c r="C642" t="s">
        <v>1571</v>
      </c>
      <c r="E642" t="s">
        <v>762</v>
      </c>
      <c r="F642" s="5" t="s">
        <v>1193</v>
      </c>
      <c r="G642" t="s">
        <v>51</v>
      </c>
      <c r="H642">
        <v>4726</v>
      </c>
      <c r="I642">
        <v>61.46</v>
      </c>
      <c r="J642">
        <v>2</v>
      </c>
      <c r="K642">
        <v>1</v>
      </c>
      <c r="L642">
        <v>0</v>
      </c>
      <c r="M642">
        <v>0</v>
      </c>
      <c r="N642">
        <v>1</v>
      </c>
      <c r="O642">
        <v>0</v>
      </c>
      <c r="P642">
        <v>1</v>
      </c>
      <c r="Q642">
        <v>1</v>
      </c>
      <c r="R642">
        <v>0</v>
      </c>
      <c r="S642">
        <v>0</v>
      </c>
      <c r="T642">
        <v>2</v>
      </c>
      <c r="U642">
        <v>0</v>
      </c>
      <c r="V642">
        <v>0</v>
      </c>
      <c r="W642">
        <v>1</v>
      </c>
      <c r="X642" s="3">
        <v>0</v>
      </c>
      <c r="Y642" s="3">
        <v>0</v>
      </c>
      <c r="Z642" s="3">
        <v>1.0335418917296841</v>
      </c>
      <c r="AA642" s="3">
        <v>0</v>
      </c>
      <c r="AB642" s="3">
        <v>0.93668581281377661</v>
      </c>
      <c r="AC642" s="3">
        <v>1.0601702219349278</v>
      </c>
      <c r="AD642" s="3">
        <v>0</v>
      </c>
      <c r="AE642" s="3">
        <v>0</v>
      </c>
      <c r="AF642" s="3">
        <v>2.114677350033769</v>
      </c>
      <c r="AG642" s="3">
        <v>0</v>
      </c>
      <c r="AH642" s="3">
        <v>0</v>
      </c>
      <c r="AI642" s="3">
        <v>1.0621908268877291</v>
      </c>
      <c r="AJ642" s="2">
        <v>0.51758457983164052</v>
      </c>
      <c r="AK642" s="2">
        <v>1.9908638791674342</v>
      </c>
      <c r="AL642">
        <v>0.40647646211515243</v>
      </c>
      <c r="AM642">
        <v>0.42264973081037416</v>
      </c>
    </row>
    <row r="643" spans="1:39" x14ac:dyDescent="0.25">
      <c r="A643">
        <v>1040</v>
      </c>
      <c r="B643" t="s">
        <v>2338</v>
      </c>
      <c r="C643" t="s">
        <v>2339</v>
      </c>
      <c r="E643" t="s">
        <v>646</v>
      </c>
      <c r="F643" s="5" t="s">
        <v>1296</v>
      </c>
      <c r="G643" t="s">
        <v>208</v>
      </c>
      <c r="H643">
        <v>23812</v>
      </c>
      <c r="I643">
        <v>144.49</v>
      </c>
      <c r="J643">
        <v>6</v>
      </c>
      <c r="K643">
        <v>6</v>
      </c>
      <c r="L643">
        <v>0</v>
      </c>
      <c r="M643">
        <v>0</v>
      </c>
      <c r="N643">
        <v>3</v>
      </c>
      <c r="O643">
        <v>3</v>
      </c>
      <c r="P643">
        <v>0</v>
      </c>
      <c r="Q643">
        <v>3</v>
      </c>
      <c r="R643">
        <v>0</v>
      </c>
      <c r="S643">
        <v>1</v>
      </c>
      <c r="T643">
        <v>6</v>
      </c>
      <c r="U643">
        <v>0</v>
      </c>
      <c r="V643">
        <v>2</v>
      </c>
      <c r="W643">
        <v>6</v>
      </c>
      <c r="X643" s="3">
        <v>0</v>
      </c>
      <c r="Y643" s="3">
        <v>0</v>
      </c>
      <c r="Z643" s="3">
        <v>3.1006256751890526</v>
      </c>
      <c r="AA643" s="3">
        <v>2.8692850478189875</v>
      </c>
      <c r="AB643" s="3">
        <v>0</v>
      </c>
      <c r="AC643" s="3">
        <v>3.1805106658047833</v>
      </c>
      <c r="AD643" s="3">
        <v>0</v>
      </c>
      <c r="AE643" s="3">
        <v>0.91725790042771227</v>
      </c>
      <c r="AF643" s="3">
        <v>6.3440320501013074</v>
      </c>
      <c r="AG643" s="3">
        <v>0</v>
      </c>
      <c r="AH643" s="3">
        <v>2.0972932651321394</v>
      </c>
      <c r="AI643" s="3">
        <v>6.3731449613263749</v>
      </c>
      <c r="AJ643" s="2">
        <v>0.51251741744049839</v>
      </c>
      <c r="AK643" s="2">
        <v>0.85725080053679359</v>
      </c>
      <c r="AL643">
        <v>0.40680533677652297</v>
      </c>
      <c r="AM643">
        <v>0.40858575612157688</v>
      </c>
    </row>
    <row r="644" spans="1:39" x14ac:dyDescent="0.25">
      <c r="A644">
        <v>217</v>
      </c>
      <c r="B644" t="s">
        <v>1986</v>
      </c>
      <c r="C644" t="s">
        <v>1987</v>
      </c>
      <c r="E644" t="s">
        <v>723</v>
      </c>
      <c r="F644" s="5" t="s">
        <v>1369</v>
      </c>
      <c r="G644" t="s">
        <v>208</v>
      </c>
      <c r="H644">
        <v>5750</v>
      </c>
      <c r="I644">
        <v>104.39</v>
      </c>
      <c r="J644">
        <v>5</v>
      </c>
      <c r="K644">
        <v>5</v>
      </c>
      <c r="L644">
        <v>0</v>
      </c>
      <c r="M644">
        <v>0</v>
      </c>
      <c r="N644">
        <v>1</v>
      </c>
      <c r="O644">
        <v>1</v>
      </c>
      <c r="P644">
        <v>0</v>
      </c>
      <c r="Q644">
        <v>1</v>
      </c>
      <c r="R644">
        <v>0</v>
      </c>
      <c r="S644">
        <v>1</v>
      </c>
      <c r="T644">
        <v>2</v>
      </c>
      <c r="U644">
        <v>0</v>
      </c>
      <c r="V644">
        <v>1</v>
      </c>
      <c r="W644">
        <v>2</v>
      </c>
      <c r="X644" s="3">
        <v>0</v>
      </c>
      <c r="Y644" s="3">
        <v>0</v>
      </c>
      <c r="Z644" s="3">
        <v>1.0335418917296841</v>
      </c>
      <c r="AA644" s="3">
        <v>0.95642834927299591</v>
      </c>
      <c r="AB644" s="3">
        <v>0</v>
      </c>
      <c r="AC644" s="3">
        <v>1.0601702219349278</v>
      </c>
      <c r="AD644" s="3">
        <v>0</v>
      </c>
      <c r="AE644" s="3">
        <v>0.91725790042771227</v>
      </c>
      <c r="AF644" s="3">
        <v>2.114677350033769</v>
      </c>
      <c r="AG644" s="3">
        <v>0</v>
      </c>
      <c r="AH644" s="3">
        <v>1.0486466325660697</v>
      </c>
      <c r="AI644" s="3">
        <v>2.1243816537754583</v>
      </c>
      <c r="AJ644" s="2">
        <v>0.51251741744049839</v>
      </c>
      <c r="AK644" s="2">
        <v>0.95553363438725403</v>
      </c>
      <c r="AL644">
        <v>0.40680533677652297</v>
      </c>
      <c r="AM644">
        <v>0.38169115134861142</v>
      </c>
    </row>
    <row r="645" spans="1:39" x14ac:dyDescent="0.25">
      <c r="A645">
        <v>706</v>
      </c>
      <c r="B645" t="s">
        <v>2176</v>
      </c>
      <c r="C645" t="s">
        <v>2177</v>
      </c>
      <c r="E645" t="s">
        <v>616</v>
      </c>
      <c r="F645" s="5" t="s">
        <v>1272</v>
      </c>
      <c r="G645" t="s">
        <v>51</v>
      </c>
      <c r="H645">
        <v>66486</v>
      </c>
      <c r="I645">
        <v>158.55000000000001</v>
      </c>
      <c r="J645">
        <v>16</v>
      </c>
      <c r="K645">
        <v>16</v>
      </c>
      <c r="L645">
        <v>4</v>
      </c>
      <c r="M645">
        <v>1</v>
      </c>
      <c r="N645">
        <v>1</v>
      </c>
      <c r="O645">
        <v>6</v>
      </c>
      <c r="P645">
        <v>6</v>
      </c>
      <c r="Q645">
        <v>0</v>
      </c>
      <c r="R645">
        <v>4</v>
      </c>
      <c r="S645">
        <v>5</v>
      </c>
      <c r="T645">
        <v>0</v>
      </c>
      <c r="U645">
        <v>10</v>
      </c>
      <c r="V645">
        <v>5</v>
      </c>
      <c r="W645">
        <v>0</v>
      </c>
      <c r="X645" s="3">
        <v>4.2298221698229064</v>
      </c>
      <c r="Y645" s="3">
        <v>0.93861563952886273</v>
      </c>
      <c r="Z645" s="3">
        <v>1.0335418917296841</v>
      </c>
      <c r="AA645" s="3">
        <v>5.738570095637975</v>
      </c>
      <c r="AB645" s="3">
        <v>5.6201148768826599</v>
      </c>
      <c r="AC645" s="3">
        <v>0</v>
      </c>
      <c r="AD645" s="3">
        <v>4.2663681351691158</v>
      </c>
      <c r="AE645" s="3">
        <v>4.5862895021385617</v>
      </c>
      <c r="AF645" s="3">
        <v>0</v>
      </c>
      <c r="AG645" s="3">
        <v>9.1208396889962291</v>
      </c>
      <c r="AH645" s="3">
        <v>5.2432331628303492</v>
      </c>
      <c r="AI645" s="3">
        <v>0</v>
      </c>
      <c r="AJ645" s="2">
        <v>0.54601212341794136</v>
      </c>
      <c r="AK645" s="2">
        <v>0.61630553733803628</v>
      </c>
      <c r="AL645">
        <v>0.40763864109292502</v>
      </c>
      <c r="AM645">
        <v>0.35043923682360556</v>
      </c>
    </row>
    <row r="646" spans="1:39" x14ac:dyDescent="0.25">
      <c r="A646">
        <v>2</v>
      </c>
      <c r="B646" t="s">
        <v>1628</v>
      </c>
      <c r="C646" t="s">
        <v>1629</v>
      </c>
      <c r="E646" t="s">
        <v>652</v>
      </c>
      <c r="F646" s="5" t="s">
        <v>1302</v>
      </c>
      <c r="G646" t="s">
        <v>51</v>
      </c>
      <c r="H646">
        <v>36097</v>
      </c>
      <c r="I646">
        <v>138.37</v>
      </c>
      <c r="J646">
        <v>7</v>
      </c>
      <c r="K646">
        <v>7</v>
      </c>
      <c r="L646">
        <v>0</v>
      </c>
      <c r="M646">
        <v>0</v>
      </c>
      <c r="N646">
        <v>1</v>
      </c>
      <c r="O646">
        <v>0</v>
      </c>
      <c r="P646">
        <v>2</v>
      </c>
      <c r="Q646">
        <v>1</v>
      </c>
      <c r="R646">
        <v>0</v>
      </c>
      <c r="S646">
        <v>5</v>
      </c>
      <c r="T646">
        <v>3</v>
      </c>
      <c r="U646">
        <v>2</v>
      </c>
      <c r="V646">
        <v>1</v>
      </c>
      <c r="W646">
        <v>3</v>
      </c>
      <c r="X646" s="3">
        <v>0</v>
      </c>
      <c r="Y646" s="3">
        <v>0</v>
      </c>
      <c r="Z646" s="3">
        <v>1.0335418917296841</v>
      </c>
      <c r="AA646" s="3">
        <v>0</v>
      </c>
      <c r="AB646" s="3">
        <v>1.8733716256275532</v>
      </c>
      <c r="AC646" s="3">
        <v>1.0601702219349278</v>
      </c>
      <c r="AD646" s="3">
        <v>0</v>
      </c>
      <c r="AE646" s="3">
        <v>4.5862895021385617</v>
      </c>
      <c r="AF646" s="3">
        <v>3.1720160250506537</v>
      </c>
      <c r="AG646" s="3">
        <v>1.8241679377992457</v>
      </c>
      <c r="AH646" s="3">
        <v>1.0486466325660697</v>
      </c>
      <c r="AI646" s="3">
        <v>3.1865724806631874</v>
      </c>
      <c r="AJ646" s="2">
        <v>0.35231878235807945</v>
      </c>
      <c r="AK646" s="2">
        <v>1.2803779428271282</v>
      </c>
      <c r="AL646">
        <v>0.41450234880264825</v>
      </c>
      <c r="AM646">
        <v>0.75356801728795819</v>
      </c>
    </row>
    <row r="647" spans="1:39" x14ac:dyDescent="0.25">
      <c r="A647">
        <v>934</v>
      </c>
      <c r="B647" t="s">
        <v>1708</v>
      </c>
      <c r="C647" t="s">
        <v>1709</v>
      </c>
      <c r="E647" t="s">
        <v>713</v>
      </c>
      <c r="F647" s="5" t="s">
        <v>1360</v>
      </c>
      <c r="G647" t="s">
        <v>208</v>
      </c>
      <c r="H647">
        <v>52864</v>
      </c>
      <c r="I647">
        <v>109.09</v>
      </c>
      <c r="J647">
        <v>3</v>
      </c>
      <c r="K647">
        <v>3</v>
      </c>
      <c r="L647">
        <v>0</v>
      </c>
      <c r="M647">
        <v>1</v>
      </c>
      <c r="N647">
        <v>1</v>
      </c>
      <c r="O647">
        <v>2</v>
      </c>
      <c r="P647">
        <v>1</v>
      </c>
      <c r="Q647">
        <v>1</v>
      </c>
      <c r="R647">
        <v>1</v>
      </c>
      <c r="S647">
        <v>1</v>
      </c>
      <c r="T647">
        <v>0</v>
      </c>
      <c r="U647">
        <v>3</v>
      </c>
      <c r="V647">
        <v>0</v>
      </c>
      <c r="W647">
        <v>0</v>
      </c>
      <c r="X647" s="3">
        <v>0</v>
      </c>
      <c r="Y647" s="3">
        <v>0.93861563952886273</v>
      </c>
      <c r="Z647" s="3">
        <v>1.0335418917296841</v>
      </c>
      <c r="AA647" s="3">
        <v>1.9128566985459918</v>
      </c>
      <c r="AB647" s="3">
        <v>0.93668581281377661</v>
      </c>
      <c r="AC647" s="3">
        <v>1.0601702219349278</v>
      </c>
      <c r="AD647" s="3">
        <v>1.066592033792279</v>
      </c>
      <c r="AE647" s="3">
        <v>0.91725790042771227</v>
      </c>
      <c r="AF647" s="3">
        <v>0</v>
      </c>
      <c r="AG647" s="3">
        <v>2.7362519066988686</v>
      </c>
      <c r="AH647" s="3">
        <v>0</v>
      </c>
      <c r="AI647" s="3">
        <v>0</v>
      </c>
      <c r="AJ647" s="2">
        <v>0.50442517540070497</v>
      </c>
      <c r="AK647" s="2">
        <v>0.72502459636963501</v>
      </c>
      <c r="AL647">
        <v>0.41525202822111906</v>
      </c>
      <c r="AM647">
        <v>0.77197195393685525</v>
      </c>
    </row>
    <row r="648" spans="1:39" x14ac:dyDescent="0.25">
      <c r="A648">
        <v>657</v>
      </c>
      <c r="B648" t="s">
        <v>2226</v>
      </c>
      <c r="C648" t="s">
        <v>2227</v>
      </c>
      <c r="E648" t="s">
        <v>512</v>
      </c>
      <c r="F648" s="5" t="s">
        <v>1176</v>
      </c>
      <c r="G648" t="s">
        <v>47</v>
      </c>
      <c r="H648">
        <v>69470</v>
      </c>
      <c r="I648">
        <v>201.37</v>
      </c>
      <c r="J648">
        <v>16</v>
      </c>
      <c r="K648">
        <v>2</v>
      </c>
      <c r="L648">
        <v>1</v>
      </c>
      <c r="M648">
        <v>3</v>
      </c>
      <c r="N648">
        <v>3</v>
      </c>
      <c r="O648">
        <v>10</v>
      </c>
      <c r="P648">
        <v>3</v>
      </c>
      <c r="Q648">
        <v>3</v>
      </c>
      <c r="R648">
        <v>3</v>
      </c>
      <c r="S648">
        <v>7</v>
      </c>
      <c r="T648">
        <v>5</v>
      </c>
      <c r="U648">
        <v>5</v>
      </c>
      <c r="V648">
        <v>1</v>
      </c>
      <c r="W648">
        <v>4</v>
      </c>
      <c r="X648" s="3">
        <v>1.0574555424557266</v>
      </c>
      <c r="Y648" s="3">
        <v>2.8158469185865882</v>
      </c>
      <c r="Z648" s="3">
        <v>3.1006256751890526</v>
      </c>
      <c r="AA648" s="3">
        <v>9.5642834927299596</v>
      </c>
      <c r="AB648" s="3">
        <v>2.8100574384413299</v>
      </c>
      <c r="AC648" s="3">
        <v>3.1805106658047833</v>
      </c>
      <c r="AD648" s="3">
        <v>3.1997761013768371</v>
      </c>
      <c r="AE648" s="3">
        <v>6.420805302993986</v>
      </c>
      <c r="AF648" s="3">
        <v>5.2866933750844227</v>
      </c>
      <c r="AG648" s="3">
        <v>4.5604198444981145</v>
      </c>
      <c r="AH648" s="3">
        <v>1.0486466325660697</v>
      </c>
      <c r="AI648" s="3">
        <v>4.2487633075509166</v>
      </c>
      <c r="AJ648" s="2">
        <v>0.44834424120041927</v>
      </c>
      <c r="AK648" s="2">
        <v>1.5122268394936889</v>
      </c>
      <c r="AL648">
        <v>0.41764675117336281</v>
      </c>
      <c r="AM648">
        <v>0.48293353973592579</v>
      </c>
    </row>
    <row r="649" spans="1:39" x14ac:dyDescent="0.25">
      <c r="A649">
        <v>1047</v>
      </c>
      <c r="B649" t="s">
        <v>2549</v>
      </c>
      <c r="C649" t="s">
        <v>2550</v>
      </c>
      <c r="E649" t="s">
        <v>747</v>
      </c>
      <c r="F649" s="5" t="s">
        <v>1390</v>
      </c>
      <c r="G649" t="s">
        <v>51</v>
      </c>
      <c r="H649">
        <v>19441</v>
      </c>
      <c r="I649">
        <v>84.97</v>
      </c>
      <c r="J649">
        <v>3</v>
      </c>
      <c r="K649">
        <v>3</v>
      </c>
      <c r="L649">
        <v>0</v>
      </c>
      <c r="M649">
        <v>1</v>
      </c>
      <c r="N649">
        <v>0</v>
      </c>
      <c r="O649">
        <v>0</v>
      </c>
      <c r="P649">
        <v>2</v>
      </c>
      <c r="Q649">
        <v>0</v>
      </c>
      <c r="R649">
        <v>1</v>
      </c>
      <c r="S649">
        <v>1</v>
      </c>
      <c r="T649">
        <v>0</v>
      </c>
      <c r="U649">
        <v>0</v>
      </c>
      <c r="V649">
        <v>2</v>
      </c>
      <c r="W649">
        <v>0</v>
      </c>
      <c r="X649" s="3">
        <v>0</v>
      </c>
      <c r="Y649" s="3">
        <v>0.93861563952886273</v>
      </c>
      <c r="Z649" s="3">
        <v>0</v>
      </c>
      <c r="AA649" s="3">
        <v>0</v>
      </c>
      <c r="AB649" s="3">
        <v>1.8733716256275532</v>
      </c>
      <c r="AC649" s="3">
        <v>0</v>
      </c>
      <c r="AD649" s="3">
        <v>1.066592033792279</v>
      </c>
      <c r="AE649" s="3">
        <v>0.91725790042771227</v>
      </c>
      <c r="AF649" s="3">
        <v>0</v>
      </c>
      <c r="AG649" s="3">
        <v>0</v>
      </c>
      <c r="AH649" s="3">
        <v>2.0972932651321394</v>
      </c>
      <c r="AI649" s="3">
        <v>0</v>
      </c>
      <c r="AJ649" s="2">
        <v>0.50103013555275755</v>
      </c>
      <c r="AK649" s="2">
        <v>0.94590964802197053</v>
      </c>
      <c r="AL649">
        <v>0.42264973081037416</v>
      </c>
      <c r="AM649">
        <v>0.95882350984888109</v>
      </c>
    </row>
    <row r="650" spans="1:39" x14ac:dyDescent="0.25">
      <c r="A650">
        <v>1332</v>
      </c>
      <c r="B650" t="s">
        <v>2601</v>
      </c>
      <c r="C650" t="s">
        <v>2602</v>
      </c>
      <c r="E650" t="s">
        <v>754</v>
      </c>
      <c r="F650" s="5" t="s">
        <v>1397</v>
      </c>
      <c r="G650" t="s">
        <v>208</v>
      </c>
      <c r="H650">
        <v>44953</v>
      </c>
      <c r="I650">
        <v>74.86</v>
      </c>
      <c r="J650">
        <v>2</v>
      </c>
      <c r="K650">
        <v>2</v>
      </c>
      <c r="L650">
        <v>0</v>
      </c>
      <c r="M650">
        <v>0</v>
      </c>
      <c r="N650">
        <v>1</v>
      </c>
      <c r="O650">
        <v>0</v>
      </c>
      <c r="P650">
        <v>0</v>
      </c>
      <c r="Q650">
        <v>2</v>
      </c>
      <c r="R650">
        <v>0</v>
      </c>
      <c r="S650">
        <v>0</v>
      </c>
      <c r="T650">
        <v>2</v>
      </c>
      <c r="U650">
        <v>0</v>
      </c>
      <c r="V650">
        <v>0</v>
      </c>
      <c r="W650">
        <v>2</v>
      </c>
      <c r="X650" s="3">
        <v>0</v>
      </c>
      <c r="Y650" s="3">
        <v>0</v>
      </c>
      <c r="Z650" s="3">
        <v>1.0335418917296841</v>
      </c>
      <c r="AA650" s="3">
        <v>0</v>
      </c>
      <c r="AB650" s="3">
        <v>0</v>
      </c>
      <c r="AC650" s="3">
        <v>2.1203404438698557</v>
      </c>
      <c r="AD650" s="3">
        <v>0</v>
      </c>
      <c r="AE650" s="3">
        <v>0</v>
      </c>
      <c r="AF650" s="3">
        <v>2.114677350033769</v>
      </c>
      <c r="AG650" s="3">
        <v>0</v>
      </c>
      <c r="AH650" s="3">
        <v>0</v>
      </c>
      <c r="AI650" s="3">
        <v>2.1243816537754583</v>
      </c>
      <c r="AJ650" s="2">
        <v>0.48744148361541217</v>
      </c>
      <c r="AK650" s="2">
        <v>0.99543193958371712</v>
      </c>
      <c r="AL650">
        <v>0.42264973081037416</v>
      </c>
      <c r="AM650">
        <v>0.42264973080968804</v>
      </c>
    </row>
    <row r="651" spans="1:39" x14ac:dyDescent="0.25">
      <c r="A651">
        <v>458</v>
      </c>
      <c r="B651" t="s">
        <v>2258</v>
      </c>
      <c r="C651" t="s">
        <v>2259</v>
      </c>
      <c r="E651" t="s">
        <v>748</v>
      </c>
      <c r="F651" s="5" t="s">
        <v>1391</v>
      </c>
      <c r="G651" t="s">
        <v>208</v>
      </c>
      <c r="H651">
        <v>36438</v>
      </c>
      <c r="I651">
        <v>81.819999999999993</v>
      </c>
      <c r="J651">
        <v>3</v>
      </c>
      <c r="K651">
        <v>3</v>
      </c>
      <c r="L651">
        <v>0</v>
      </c>
      <c r="M651">
        <v>0</v>
      </c>
      <c r="N651">
        <v>1</v>
      </c>
      <c r="O651">
        <v>0</v>
      </c>
      <c r="P651">
        <v>0</v>
      </c>
      <c r="Q651">
        <v>3</v>
      </c>
      <c r="R651">
        <v>0</v>
      </c>
      <c r="S651">
        <v>0</v>
      </c>
      <c r="T651">
        <v>1</v>
      </c>
      <c r="U651">
        <v>1</v>
      </c>
      <c r="V651">
        <v>0</v>
      </c>
      <c r="W651">
        <v>1</v>
      </c>
      <c r="X651" s="3">
        <v>0</v>
      </c>
      <c r="Y651" s="3">
        <v>0</v>
      </c>
      <c r="Z651" s="3">
        <v>1.0335418917296841</v>
      </c>
      <c r="AA651" s="3">
        <v>0</v>
      </c>
      <c r="AB651" s="3">
        <v>0</v>
      </c>
      <c r="AC651" s="3">
        <v>3.1805106658047833</v>
      </c>
      <c r="AD651" s="3">
        <v>0</v>
      </c>
      <c r="AE651" s="3">
        <v>0</v>
      </c>
      <c r="AF651" s="3">
        <v>1.0573386750168845</v>
      </c>
      <c r="AG651" s="3">
        <v>0.91208396889962284</v>
      </c>
      <c r="AH651" s="3">
        <v>0</v>
      </c>
      <c r="AI651" s="3">
        <v>1.0621908268877291</v>
      </c>
      <c r="AJ651" s="2">
        <v>0.32496098907694149</v>
      </c>
      <c r="AK651" s="2">
        <v>0.53555800705808632</v>
      </c>
      <c r="AL651">
        <v>0.42264973081037416</v>
      </c>
      <c r="AM651">
        <v>0.41958652576706379</v>
      </c>
    </row>
    <row r="652" spans="1:39" x14ac:dyDescent="0.25">
      <c r="A652">
        <v>1519</v>
      </c>
      <c r="B652" t="s">
        <v>2700</v>
      </c>
      <c r="C652" t="s">
        <v>2701</v>
      </c>
      <c r="E652" t="s">
        <v>719</v>
      </c>
      <c r="F652" s="5" t="s">
        <v>1365</v>
      </c>
      <c r="G652" t="s">
        <v>51</v>
      </c>
      <c r="H652">
        <v>37805</v>
      </c>
      <c r="I652">
        <v>106.83</v>
      </c>
      <c r="J652">
        <v>5</v>
      </c>
      <c r="K652">
        <v>5</v>
      </c>
      <c r="L652">
        <v>0</v>
      </c>
      <c r="M652">
        <v>0</v>
      </c>
      <c r="N652">
        <v>0</v>
      </c>
      <c r="O652">
        <v>0</v>
      </c>
      <c r="P652">
        <v>5</v>
      </c>
      <c r="Q652">
        <v>0</v>
      </c>
      <c r="R652">
        <v>0</v>
      </c>
      <c r="S652">
        <v>4</v>
      </c>
      <c r="T652">
        <v>2</v>
      </c>
      <c r="U652">
        <v>0</v>
      </c>
      <c r="V652">
        <v>2</v>
      </c>
      <c r="W652">
        <v>0</v>
      </c>
      <c r="X652" s="3">
        <v>0</v>
      </c>
      <c r="Y652" s="3">
        <v>0</v>
      </c>
      <c r="Z652" s="3">
        <v>0</v>
      </c>
      <c r="AA652" s="3">
        <v>0</v>
      </c>
      <c r="AB652" s="3">
        <v>4.6834290640688829</v>
      </c>
      <c r="AC652" s="3">
        <v>0</v>
      </c>
      <c r="AD652" s="3">
        <v>0</v>
      </c>
      <c r="AE652" s="3">
        <v>3.6690316017108491</v>
      </c>
      <c r="AF652" s="3">
        <v>2.114677350033769</v>
      </c>
      <c r="AG652" s="3">
        <v>0</v>
      </c>
      <c r="AH652" s="3">
        <v>2.0972932651321394</v>
      </c>
      <c r="AI652" s="3">
        <v>0</v>
      </c>
      <c r="AJ652" s="2">
        <v>0</v>
      </c>
      <c r="AK652" s="2">
        <v>2.7577015803654037</v>
      </c>
      <c r="AL652">
        <v>0.42264973081037416</v>
      </c>
      <c r="AM652">
        <v>0.1922175025393047</v>
      </c>
    </row>
    <row r="653" spans="1:39" x14ac:dyDescent="0.25">
      <c r="A653">
        <v>147</v>
      </c>
      <c r="B653" t="s">
        <v>1858</v>
      </c>
      <c r="C653" t="s">
        <v>1859</v>
      </c>
      <c r="E653" t="s">
        <v>716</v>
      </c>
      <c r="F653" s="5" t="s">
        <v>1362</v>
      </c>
      <c r="G653" t="s">
        <v>203</v>
      </c>
      <c r="H653">
        <v>37828</v>
      </c>
      <c r="I653">
        <v>108.55</v>
      </c>
      <c r="J653">
        <v>5</v>
      </c>
      <c r="K653">
        <v>5</v>
      </c>
      <c r="L653">
        <v>0</v>
      </c>
      <c r="M653">
        <v>0</v>
      </c>
      <c r="N653">
        <v>0</v>
      </c>
      <c r="O653">
        <v>0</v>
      </c>
      <c r="P653">
        <v>5</v>
      </c>
      <c r="Q653">
        <v>0</v>
      </c>
      <c r="R653">
        <v>0</v>
      </c>
      <c r="S653">
        <v>1</v>
      </c>
      <c r="T653">
        <v>0</v>
      </c>
      <c r="U653">
        <v>3</v>
      </c>
      <c r="V653">
        <v>1</v>
      </c>
      <c r="W653">
        <v>0</v>
      </c>
      <c r="X653" s="3">
        <v>0</v>
      </c>
      <c r="Y653" s="3">
        <v>0</v>
      </c>
      <c r="Z653" s="3">
        <v>0</v>
      </c>
      <c r="AA653" s="3">
        <v>0</v>
      </c>
      <c r="AB653" s="3">
        <v>4.6834290640688829</v>
      </c>
      <c r="AC653" s="3">
        <v>0</v>
      </c>
      <c r="AD653" s="3">
        <v>0</v>
      </c>
      <c r="AE653" s="3">
        <v>0.91725790042771227</v>
      </c>
      <c r="AF653" s="3">
        <v>0</v>
      </c>
      <c r="AG653" s="3">
        <v>2.7362519066988686</v>
      </c>
      <c r="AH653" s="3">
        <v>1.0486466325660697</v>
      </c>
      <c r="AI653" s="3">
        <v>0</v>
      </c>
      <c r="AJ653" s="2">
        <v>0</v>
      </c>
      <c r="AK653" s="2">
        <v>0.24234676066266547</v>
      </c>
      <c r="AL653">
        <v>0.42264973081037416</v>
      </c>
      <c r="AM653">
        <v>0.3956230116118602</v>
      </c>
    </row>
    <row r="654" spans="1:39" x14ac:dyDescent="0.25">
      <c r="A654">
        <v>450</v>
      </c>
      <c r="B654" t="s">
        <v>2204</v>
      </c>
      <c r="C654" t="s">
        <v>2205</v>
      </c>
      <c r="E654" t="s">
        <v>752</v>
      </c>
      <c r="F654" s="5" t="s">
        <v>1395</v>
      </c>
      <c r="G654" t="s">
        <v>208</v>
      </c>
      <c r="H654">
        <v>20313</v>
      </c>
      <c r="I654">
        <v>77.760000000000005</v>
      </c>
      <c r="J654">
        <v>3</v>
      </c>
      <c r="K654">
        <v>3</v>
      </c>
      <c r="L654">
        <v>0</v>
      </c>
      <c r="M654">
        <v>1</v>
      </c>
      <c r="N654">
        <v>0</v>
      </c>
      <c r="O654">
        <v>1</v>
      </c>
      <c r="P654">
        <v>1</v>
      </c>
      <c r="Q654">
        <v>0</v>
      </c>
      <c r="R654">
        <v>1</v>
      </c>
      <c r="S654">
        <v>2</v>
      </c>
      <c r="T654">
        <v>0</v>
      </c>
      <c r="U654">
        <v>1</v>
      </c>
      <c r="V654">
        <v>1</v>
      </c>
      <c r="W654">
        <v>1</v>
      </c>
      <c r="X654" s="3">
        <v>0</v>
      </c>
      <c r="Y654" s="3">
        <v>0.93861563952886273</v>
      </c>
      <c r="Z654" s="3">
        <v>0</v>
      </c>
      <c r="AA654" s="3">
        <v>0.95642834927299591</v>
      </c>
      <c r="AB654" s="3">
        <v>0.93668581281377661</v>
      </c>
      <c r="AC654" s="3">
        <v>0</v>
      </c>
      <c r="AD654" s="3">
        <v>1.066592033792279</v>
      </c>
      <c r="AE654" s="3">
        <v>1.8345158008554245</v>
      </c>
      <c r="AF654" s="3">
        <v>0</v>
      </c>
      <c r="AG654" s="3">
        <v>0.91208396889962284</v>
      </c>
      <c r="AH654" s="3">
        <v>1.0486466325660697</v>
      </c>
      <c r="AI654" s="3">
        <v>1.0621908268877291</v>
      </c>
      <c r="AJ654" s="2">
        <v>0.49580509106446607</v>
      </c>
      <c r="AK654" s="2">
        <v>0.95970335432367826</v>
      </c>
      <c r="AL654">
        <v>0.42381584824438645</v>
      </c>
      <c r="AM654">
        <v>0.94713310840465836</v>
      </c>
    </row>
    <row r="655" spans="1:39" x14ac:dyDescent="0.25">
      <c r="A655">
        <v>2050</v>
      </c>
      <c r="B655" t="s">
        <v>2856</v>
      </c>
      <c r="C655" t="s">
        <v>2857</v>
      </c>
      <c r="E655" t="s">
        <v>453</v>
      </c>
      <c r="F655" s="5" t="s">
        <v>1122</v>
      </c>
      <c r="G655" t="s">
        <v>29</v>
      </c>
      <c r="H655">
        <v>22372</v>
      </c>
      <c r="I655">
        <v>226.74</v>
      </c>
      <c r="J655">
        <v>14</v>
      </c>
      <c r="K655">
        <v>14</v>
      </c>
      <c r="L655">
        <v>7</v>
      </c>
      <c r="M655">
        <v>7</v>
      </c>
      <c r="N655">
        <v>6</v>
      </c>
      <c r="O655">
        <v>12</v>
      </c>
      <c r="P655">
        <v>17</v>
      </c>
      <c r="Q655">
        <v>3</v>
      </c>
      <c r="R655">
        <v>14</v>
      </c>
      <c r="S655">
        <v>19</v>
      </c>
      <c r="T655">
        <v>6</v>
      </c>
      <c r="U655">
        <v>14</v>
      </c>
      <c r="V655">
        <v>15</v>
      </c>
      <c r="W655">
        <v>4</v>
      </c>
      <c r="X655" s="3">
        <v>7.402188797190087</v>
      </c>
      <c r="Y655" s="3">
        <v>6.5703094767020396</v>
      </c>
      <c r="Z655" s="3">
        <v>6.2012513503781053</v>
      </c>
      <c r="AA655" s="3">
        <v>11.47714019127595</v>
      </c>
      <c r="AB655" s="3">
        <v>15.923658817834202</v>
      </c>
      <c r="AC655" s="3">
        <v>3.1805106658047833</v>
      </c>
      <c r="AD655" s="3">
        <v>14.932288473091907</v>
      </c>
      <c r="AE655" s="3">
        <v>17.427900108126533</v>
      </c>
      <c r="AF655" s="3">
        <v>6.3440320501013074</v>
      </c>
      <c r="AG655" s="3">
        <v>12.76917556459472</v>
      </c>
      <c r="AH655" s="3">
        <v>15.729699488491047</v>
      </c>
      <c r="AI655" s="3">
        <v>4.2487633075509166</v>
      </c>
      <c r="AJ655" s="2">
        <v>0.65967579017121836</v>
      </c>
      <c r="AK655" s="2">
        <v>1.181893491221736</v>
      </c>
      <c r="AL655">
        <v>0.4352765283072576</v>
      </c>
      <c r="AM655">
        <v>5.2903034892493967E-3</v>
      </c>
    </row>
    <row r="656" spans="1:39" x14ac:dyDescent="0.25">
      <c r="A656">
        <v>354</v>
      </c>
      <c r="B656" t="s">
        <v>1904</v>
      </c>
      <c r="C656" t="s">
        <v>1905</v>
      </c>
      <c r="E656" t="s">
        <v>670</v>
      </c>
      <c r="F656" s="5" t="s">
        <v>1319</v>
      </c>
      <c r="G656" t="s">
        <v>51</v>
      </c>
      <c r="H656">
        <v>16464</v>
      </c>
      <c r="I656">
        <v>132.47</v>
      </c>
      <c r="J656">
        <v>5</v>
      </c>
      <c r="K656">
        <v>5</v>
      </c>
      <c r="L656">
        <v>0</v>
      </c>
      <c r="M656">
        <v>1</v>
      </c>
      <c r="N656">
        <v>2</v>
      </c>
      <c r="O656">
        <v>8</v>
      </c>
      <c r="P656">
        <v>2</v>
      </c>
      <c r="Q656">
        <v>1</v>
      </c>
      <c r="R656">
        <v>4</v>
      </c>
      <c r="S656">
        <v>3</v>
      </c>
      <c r="T656">
        <v>1</v>
      </c>
      <c r="U656">
        <v>6</v>
      </c>
      <c r="V656">
        <v>3</v>
      </c>
      <c r="W656">
        <v>1</v>
      </c>
      <c r="X656" s="3">
        <v>0</v>
      </c>
      <c r="Y656" s="3">
        <v>0.93861563952886273</v>
      </c>
      <c r="Z656" s="3">
        <v>2.0670837834593683</v>
      </c>
      <c r="AA656" s="3">
        <v>7.6514267941839673</v>
      </c>
      <c r="AB656" s="3">
        <v>1.8733716256275532</v>
      </c>
      <c r="AC656" s="3">
        <v>1.0601702219349278</v>
      </c>
      <c r="AD656" s="3">
        <v>4.2663681351691158</v>
      </c>
      <c r="AE656" s="3">
        <v>2.7517737012831369</v>
      </c>
      <c r="AF656" s="3">
        <v>1.0573386750168845</v>
      </c>
      <c r="AG656" s="3">
        <v>5.4725038133977373</v>
      </c>
      <c r="AH656" s="3">
        <v>3.1459398976982094</v>
      </c>
      <c r="AI656" s="3">
        <v>1.0621908268877291</v>
      </c>
      <c r="AJ656" s="2">
        <v>0.28395921846513006</v>
      </c>
      <c r="AK656" s="2">
        <v>0.83418917218531152</v>
      </c>
      <c r="AL656">
        <v>0.4370973282211118</v>
      </c>
      <c r="AM656">
        <v>0.26966451314724815</v>
      </c>
    </row>
    <row r="657" spans="1:39" x14ac:dyDescent="0.25">
      <c r="A657">
        <v>1170</v>
      </c>
      <c r="B657" t="s">
        <v>2509</v>
      </c>
      <c r="C657" t="s">
        <v>2510</v>
      </c>
      <c r="E657" t="s">
        <v>93</v>
      </c>
      <c r="F657" s="5"/>
      <c r="G657" t="s">
        <v>208</v>
      </c>
      <c r="H657">
        <v>38455</v>
      </c>
      <c r="I657">
        <v>184.7</v>
      </c>
      <c r="J657">
        <v>18</v>
      </c>
      <c r="K657">
        <v>7</v>
      </c>
      <c r="L657">
        <v>5</v>
      </c>
      <c r="M657">
        <v>5</v>
      </c>
      <c r="N657">
        <v>2</v>
      </c>
      <c r="O657">
        <v>12</v>
      </c>
      <c r="P657">
        <v>8</v>
      </c>
      <c r="Q657">
        <v>0</v>
      </c>
      <c r="R657">
        <v>10</v>
      </c>
      <c r="S657">
        <v>8</v>
      </c>
      <c r="T657">
        <v>0</v>
      </c>
      <c r="U657">
        <v>18</v>
      </c>
      <c r="V657">
        <v>4</v>
      </c>
      <c r="W657">
        <v>0</v>
      </c>
      <c r="X657" s="3">
        <v>5.287277712278633</v>
      </c>
      <c r="Y657" s="3">
        <v>4.6930781976443141</v>
      </c>
      <c r="Z657" s="3">
        <v>2.0670837834593683</v>
      </c>
      <c r="AA657" s="3">
        <v>11.47714019127595</v>
      </c>
      <c r="AB657" s="3">
        <v>7.4934865025102129</v>
      </c>
      <c r="AC657" s="3">
        <v>0</v>
      </c>
      <c r="AD657" s="3">
        <v>10.66592033792279</v>
      </c>
      <c r="AE657" s="3">
        <v>7.3380632034216982</v>
      </c>
      <c r="AF657" s="3">
        <v>0</v>
      </c>
      <c r="AG657" s="3">
        <v>16.417511440193213</v>
      </c>
      <c r="AH657" s="3">
        <v>4.1945865302642789</v>
      </c>
      <c r="AI657" s="3">
        <v>0</v>
      </c>
      <c r="AJ657" s="2">
        <v>0.63505754911768209</v>
      </c>
      <c r="AK657" s="2">
        <v>0.87346681386576419</v>
      </c>
      <c r="AL657">
        <v>0.43713658703859215</v>
      </c>
      <c r="AM657">
        <v>0.77026745344576875</v>
      </c>
    </row>
    <row r="658" spans="1:39" x14ac:dyDescent="0.25">
      <c r="A658">
        <v>350</v>
      </c>
      <c r="B658" t="s">
        <v>1968</v>
      </c>
      <c r="C658" t="s">
        <v>1969</v>
      </c>
      <c r="E658" t="s">
        <v>675</v>
      </c>
      <c r="F658" s="5" t="s">
        <v>1324</v>
      </c>
      <c r="G658" t="s">
        <v>47</v>
      </c>
      <c r="H658">
        <v>54393</v>
      </c>
      <c r="I658">
        <v>130.86000000000001</v>
      </c>
      <c r="J658">
        <v>7</v>
      </c>
      <c r="K658">
        <v>7</v>
      </c>
      <c r="L658">
        <v>1</v>
      </c>
      <c r="M658">
        <v>0</v>
      </c>
      <c r="N658">
        <v>0</v>
      </c>
      <c r="O658">
        <v>1</v>
      </c>
      <c r="P658">
        <v>4</v>
      </c>
      <c r="Q658">
        <v>0</v>
      </c>
      <c r="R658">
        <v>1</v>
      </c>
      <c r="S658">
        <v>3</v>
      </c>
      <c r="T658">
        <v>0</v>
      </c>
      <c r="U658">
        <v>4</v>
      </c>
      <c r="V658">
        <v>3</v>
      </c>
      <c r="W658">
        <v>0</v>
      </c>
      <c r="X658" s="3">
        <v>1.0574555424557266</v>
      </c>
      <c r="Y658" s="3">
        <v>0</v>
      </c>
      <c r="Z658" s="3">
        <v>0</v>
      </c>
      <c r="AA658" s="3">
        <v>0.95642834927299591</v>
      </c>
      <c r="AB658" s="3">
        <v>3.7467432512551064</v>
      </c>
      <c r="AC658" s="3">
        <v>0</v>
      </c>
      <c r="AD658" s="3">
        <v>1.066592033792279</v>
      </c>
      <c r="AE658" s="3">
        <v>2.7517737012831369</v>
      </c>
      <c r="AF658" s="3">
        <v>0</v>
      </c>
      <c r="AG658" s="3">
        <v>3.6483358755984914</v>
      </c>
      <c r="AH658" s="3">
        <v>3.1459398976982094</v>
      </c>
      <c r="AI658" s="3">
        <v>0</v>
      </c>
      <c r="AJ658" s="2">
        <v>0.22483881777500714</v>
      </c>
      <c r="AK658" s="2">
        <v>0.56199746116909211</v>
      </c>
      <c r="AL658">
        <v>0.43842151753132441</v>
      </c>
      <c r="AM658">
        <v>0.34212630130673105</v>
      </c>
    </row>
    <row r="659" spans="1:39" x14ac:dyDescent="0.25">
      <c r="A659">
        <v>182</v>
      </c>
      <c r="B659" t="s">
        <v>1565</v>
      </c>
      <c r="C659" t="s">
        <v>1566</v>
      </c>
      <c r="E659" t="s">
        <v>69</v>
      </c>
      <c r="F659" s="5"/>
      <c r="G659" t="s">
        <v>51</v>
      </c>
      <c r="H659">
        <v>45298</v>
      </c>
      <c r="I659">
        <v>165.95</v>
      </c>
      <c r="J659">
        <v>13</v>
      </c>
      <c r="K659">
        <v>2</v>
      </c>
      <c r="L659">
        <v>4</v>
      </c>
      <c r="M659">
        <v>6</v>
      </c>
      <c r="N659">
        <v>2</v>
      </c>
      <c r="O659">
        <v>12</v>
      </c>
      <c r="P659">
        <v>7</v>
      </c>
      <c r="Q659">
        <v>1</v>
      </c>
      <c r="R659">
        <v>9</v>
      </c>
      <c r="S659">
        <v>6</v>
      </c>
      <c r="T659">
        <v>0</v>
      </c>
      <c r="U659">
        <v>11</v>
      </c>
      <c r="V659">
        <v>3</v>
      </c>
      <c r="W659">
        <v>0</v>
      </c>
      <c r="X659" s="3">
        <v>4.2298221698229064</v>
      </c>
      <c r="Y659" s="3">
        <v>5.6316938371731764</v>
      </c>
      <c r="Z659" s="3">
        <v>2.0670837834593683</v>
      </c>
      <c r="AA659" s="3">
        <v>11.47714019127595</v>
      </c>
      <c r="AB659" s="3">
        <v>6.5568006896964359</v>
      </c>
      <c r="AC659" s="3">
        <v>1.0601702219349278</v>
      </c>
      <c r="AD659" s="3">
        <v>9.5993283041305109</v>
      </c>
      <c r="AE659" s="3">
        <v>5.5035474025662738</v>
      </c>
      <c r="AF659" s="3">
        <v>0</v>
      </c>
      <c r="AG659" s="3">
        <v>10.032923657895852</v>
      </c>
      <c r="AH659" s="3">
        <v>3.1459398976982094</v>
      </c>
      <c r="AI659" s="3">
        <v>0</v>
      </c>
      <c r="AJ659" s="2">
        <v>0.62472663567141262</v>
      </c>
      <c r="AK659" s="2">
        <v>1.1459922657963961</v>
      </c>
      <c r="AL659">
        <v>0.43906338380533672</v>
      </c>
      <c r="AM659">
        <v>0.53660392372658205</v>
      </c>
    </row>
    <row r="660" spans="1:39" x14ac:dyDescent="0.25">
      <c r="A660">
        <v>274</v>
      </c>
      <c r="B660" t="s">
        <v>1936</v>
      </c>
      <c r="C660" t="s">
        <v>1937</v>
      </c>
      <c r="E660" t="s">
        <v>659</v>
      </c>
      <c r="F660" s="5" t="s">
        <v>1309</v>
      </c>
      <c r="G660" t="s">
        <v>51</v>
      </c>
      <c r="H660">
        <v>22279</v>
      </c>
      <c r="I660">
        <v>136.01</v>
      </c>
      <c r="J660">
        <v>7</v>
      </c>
      <c r="K660">
        <v>6</v>
      </c>
      <c r="L660">
        <v>0</v>
      </c>
      <c r="M660">
        <v>1</v>
      </c>
      <c r="N660">
        <v>1</v>
      </c>
      <c r="O660">
        <v>2</v>
      </c>
      <c r="P660">
        <v>3</v>
      </c>
      <c r="Q660">
        <v>0</v>
      </c>
      <c r="R660">
        <v>2</v>
      </c>
      <c r="S660">
        <v>3</v>
      </c>
      <c r="T660">
        <v>1</v>
      </c>
      <c r="U660">
        <v>5</v>
      </c>
      <c r="V660">
        <v>2</v>
      </c>
      <c r="W660">
        <v>0</v>
      </c>
      <c r="X660" s="3">
        <v>0</v>
      </c>
      <c r="Y660" s="3">
        <v>0.93861563952886273</v>
      </c>
      <c r="Z660" s="3">
        <v>1.0335418917296841</v>
      </c>
      <c r="AA660" s="3">
        <v>1.9128566985459918</v>
      </c>
      <c r="AB660" s="3">
        <v>2.8100574384413299</v>
      </c>
      <c r="AC660" s="3">
        <v>0</v>
      </c>
      <c r="AD660" s="3">
        <v>2.1331840675845579</v>
      </c>
      <c r="AE660" s="3">
        <v>2.7517737012831369</v>
      </c>
      <c r="AF660" s="3">
        <v>1.0573386750168845</v>
      </c>
      <c r="AG660" s="3">
        <v>4.5604198444981145</v>
      </c>
      <c r="AH660" s="3">
        <v>2.0972932651321394</v>
      </c>
      <c r="AI660" s="3">
        <v>0</v>
      </c>
      <c r="AJ660" s="2">
        <v>0.41757217557983328</v>
      </c>
      <c r="AK660" s="2">
        <v>0.89254318202584626</v>
      </c>
      <c r="AL660">
        <v>0.44638967761606352</v>
      </c>
      <c r="AM660">
        <v>0.84854742311877196</v>
      </c>
    </row>
    <row r="661" spans="1:39" x14ac:dyDescent="0.25">
      <c r="A661">
        <v>1550</v>
      </c>
      <c r="B661" t="s">
        <v>2663</v>
      </c>
      <c r="C661" t="s">
        <v>2664</v>
      </c>
      <c r="E661" t="s">
        <v>640</v>
      </c>
      <c r="F661" s="5" t="s">
        <v>1293</v>
      </c>
      <c r="G661" t="s">
        <v>203</v>
      </c>
      <c r="H661">
        <v>15563</v>
      </c>
      <c r="I661">
        <v>148.31</v>
      </c>
      <c r="J661">
        <v>8</v>
      </c>
      <c r="K661">
        <v>8</v>
      </c>
      <c r="L661">
        <v>5</v>
      </c>
      <c r="M661">
        <v>3</v>
      </c>
      <c r="N661">
        <v>0</v>
      </c>
      <c r="O661">
        <v>5</v>
      </c>
      <c r="P661">
        <v>13</v>
      </c>
      <c r="Q661">
        <v>0</v>
      </c>
      <c r="R661">
        <v>4</v>
      </c>
      <c r="S661">
        <v>10</v>
      </c>
      <c r="T661">
        <v>0</v>
      </c>
      <c r="U661">
        <v>3</v>
      </c>
      <c r="V661">
        <v>11</v>
      </c>
      <c r="W661">
        <v>0</v>
      </c>
      <c r="X661" s="3">
        <v>5.287277712278633</v>
      </c>
      <c r="Y661" s="3">
        <v>2.8158469185865882</v>
      </c>
      <c r="Z661" s="3">
        <v>0</v>
      </c>
      <c r="AA661" s="3">
        <v>4.7821417463649798</v>
      </c>
      <c r="AB661" s="3">
        <v>12.176915566579096</v>
      </c>
      <c r="AC661" s="3">
        <v>0</v>
      </c>
      <c r="AD661" s="3">
        <v>4.2663681351691158</v>
      </c>
      <c r="AE661" s="3">
        <v>9.1725790042771234</v>
      </c>
      <c r="AF661" s="3">
        <v>0</v>
      </c>
      <c r="AG661" s="3">
        <v>2.7362519066988686</v>
      </c>
      <c r="AH661" s="3">
        <v>11.535112958226769</v>
      </c>
      <c r="AI661" s="3">
        <v>0</v>
      </c>
      <c r="AJ661" s="2">
        <v>0.47780513275820319</v>
      </c>
      <c r="AK661" s="2">
        <v>0.94167217127738012</v>
      </c>
      <c r="AL661">
        <v>0.45459781620367823</v>
      </c>
      <c r="AM661">
        <v>0.82925785505229144</v>
      </c>
    </row>
    <row r="662" spans="1:39" x14ac:dyDescent="0.25">
      <c r="A662">
        <v>869</v>
      </c>
      <c r="B662" t="s">
        <v>2414</v>
      </c>
      <c r="C662" t="s">
        <v>1416</v>
      </c>
      <c r="E662" t="s">
        <v>738</v>
      </c>
      <c r="F662" s="5" t="s">
        <v>1382</v>
      </c>
      <c r="G662" t="s">
        <v>208</v>
      </c>
      <c r="H662">
        <v>9357</v>
      </c>
      <c r="I662">
        <v>94.18</v>
      </c>
      <c r="J662">
        <v>4</v>
      </c>
      <c r="K662">
        <v>4</v>
      </c>
      <c r="L662">
        <v>0</v>
      </c>
      <c r="M662">
        <v>0</v>
      </c>
      <c r="N662">
        <v>2</v>
      </c>
      <c r="O662">
        <v>3</v>
      </c>
      <c r="P662">
        <v>1</v>
      </c>
      <c r="Q662">
        <v>1</v>
      </c>
      <c r="R662">
        <v>0</v>
      </c>
      <c r="S662">
        <v>2</v>
      </c>
      <c r="T662">
        <v>1</v>
      </c>
      <c r="U662">
        <v>1</v>
      </c>
      <c r="V662">
        <v>1</v>
      </c>
      <c r="W662">
        <v>3</v>
      </c>
      <c r="X662" s="3">
        <v>0</v>
      </c>
      <c r="Y662" s="3">
        <v>0</v>
      </c>
      <c r="Z662" s="3">
        <v>2.0670837834593683</v>
      </c>
      <c r="AA662" s="3">
        <v>2.8692850478189875</v>
      </c>
      <c r="AB662" s="3">
        <v>0.93668581281377661</v>
      </c>
      <c r="AC662" s="3">
        <v>1.0601702219349278</v>
      </c>
      <c r="AD662" s="3">
        <v>0</v>
      </c>
      <c r="AE662" s="3">
        <v>1.8345158008554245</v>
      </c>
      <c r="AF662" s="3">
        <v>1.0573386750168845</v>
      </c>
      <c r="AG662" s="3">
        <v>0.91208396889962284</v>
      </c>
      <c r="AH662" s="3">
        <v>1.0486466325660697</v>
      </c>
      <c r="AI662" s="3">
        <v>3.1865724806631874</v>
      </c>
      <c r="AJ662" s="2">
        <v>0.42478911901350802</v>
      </c>
      <c r="AK662" s="2">
        <v>0.5618193507805378</v>
      </c>
      <c r="AL662">
        <v>0.49210495047422875</v>
      </c>
      <c r="AM662">
        <v>0.46763646263585046</v>
      </c>
    </row>
    <row r="663" spans="1:39" x14ac:dyDescent="0.25">
      <c r="A663">
        <v>427</v>
      </c>
      <c r="B663" t="s">
        <v>2087</v>
      </c>
      <c r="C663" t="s">
        <v>2088</v>
      </c>
      <c r="E663" t="s">
        <v>509</v>
      </c>
      <c r="F663" s="5" t="s">
        <v>1176</v>
      </c>
      <c r="G663" t="s">
        <v>47</v>
      </c>
      <c r="H663">
        <v>69095</v>
      </c>
      <c r="I663">
        <v>202.62</v>
      </c>
      <c r="J663">
        <v>16</v>
      </c>
      <c r="K663">
        <v>2</v>
      </c>
      <c r="L663">
        <v>1</v>
      </c>
      <c r="M663">
        <v>4</v>
      </c>
      <c r="N663">
        <v>6</v>
      </c>
      <c r="O663">
        <v>9</v>
      </c>
      <c r="P663">
        <v>4</v>
      </c>
      <c r="Q663">
        <v>5</v>
      </c>
      <c r="R663">
        <v>4</v>
      </c>
      <c r="S663">
        <v>6</v>
      </c>
      <c r="T663">
        <v>7</v>
      </c>
      <c r="U663">
        <v>7</v>
      </c>
      <c r="V663">
        <v>2</v>
      </c>
      <c r="W663">
        <v>5</v>
      </c>
      <c r="X663" s="3">
        <v>1.0574555424557266</v>
      </c>
      <c r="Y663" s="3">
        <v>3.7544625581154509</v>
      </c>
      <c r="Z663" s="3">
        <v>6.2012513503781053</v>
      </c>
      <c r="AA663" s="3">
        <v>8.6078551434569626</v>
      </c>
      <c r="AB663" s="3">
        <v>3.7467432512551064</v>
      </c>
      <c r="AC663" s="3">
        <v>5.3008511096746389</v>
      </c>
      <c r="AD663" s="3">
        <v>4.2663681351691158</v>
      </c>
      <c r="AE663" s="3">
        <v>5.5035474025662738</v>
      </c>
      <c r="AF663" s="3">
        <v>7.4013707251181922</v>
      </c>
      <c r="AG663" s="3">
        <v>6.38458778229736</v>
      </c>
      <c r="AH663" s="3">
        <v>2.0972932651321394</v>
      </c>
      <c r="AI663" s="3">
        <v>5.3109541344386457</v>
      </c>
      <c r="AJ663" s="2">
        <v>0.62378301091755994</v>
      </c>
      <c r="AK663" s="2">
        <v>1.2449424673345402</v>
      </c>
      <c r="AL663">
        <v>0.49566386416518438</v>
      </c>
      <c r="AM663">
        <v>0.56876697559266565</v>
      </c>
    </row>
    <row r="664" spans="1:39" x14ac:dyDescent="0.25">
      <c r="A664">
        <v>506</v>
      </c>
      <c r="B664" t="s">
        <v>2238</v>
      </c>
      <c r="C664" t="s">
        <v>2239</v>
      </c>
      <c r="E664" t="s">
        <v>575</v>
      </c>
      <c r="F664" s="5" t="s">
        <v>1235</v>
      </c>
      <c r="G664" t="s">
        <v>51</v>
      </c>
      <c r="H664">
        <v>26263</v>
      </c>
      <c r="I664">
        <v>178.71</v>
      </c>
      <c r="J664">
        <v>12</v>
      </c>
      <c r="K664">
        <v>12</v>
      </c>
      <c r="L664">
        <v>5</v>
      </c>
      <c r="M664">
        <v>1</v>
      </c>
      <c r="N664">
        <v>4</v>
      </c>
      <c r="O664">
        <v>8</v>
      </c>
      <c r="P664">
        <v>9</v>
      </c>
      <c r="Q664">
        <v>1</v>
      </c>
      <c r="R664">
        <v>5</v>
      </c>
      <c r="S664">
        <v>7</v>
      </c>
      <c r="T664">
        <v>1</v>
      </c>
      <c r="U664">
        <v>8</v>
      </c>
      <c r="V664">
        <v>4</v>
      </c>
      <c r="W664">
        <v>0</v>
      </c>
      <c r="X664" s="3">
        <v>5.287277712278633</v>
      </c>
      <c r="Y664" s="3">
        <v>0.93861563952886273</v>
      </c>
      <c r="Z664" s="3">
        <v>4.1341675669187365</v>
      </c>
      <c r="AA664" s="3">
        <v>7.6514267941839673</v>
      </c>
      <c r="AB664" s="3">
        <v>8.4301723153239898</v>
      </c>
      <c r="AC664" s="3">
        <v>1.0601702219349278</v>
      </c>
      <c r="AD664" s="3">
        <v>5.332960168961395</v>
      </c>
      <c r="AE664" s="3">
        <v>6.420805302993986</v>
      </c>
      <c r="AF664" s="3">
        <v>1.0573386750168845</v>
      </c>
      <c r="AG664" s="3">
        <v>7.2966717511969827</v>
      </c>
      <c r="AH664" s="3">
        <v>4.1945865302642789</v>
      </c>
      <c r="AI664" s="3">
        <v>0</v>
      </c>
      <c r="AJ664" s="2">
        <v>0.60437523795883386</v>
      </c>
      <c r="AK664" s="2">
        <v>1.1148565138110504</v>
      </c>
      <c r="AL664">
        <v>0.53585448032321348</v>
      </c>
      <c r="AM664">
        <v>0.75818453830259003</v>
      </c>
    </row>
    <row r="665" spans="1:39" x14ac:dyDescent="0.25">
      <c r="A665">
        <v>1269</v>
      </c>
      <c r="B665" t="s">
        <v>2647</v>
      </c>
      <c r="C665" t="s">
        <v>2648</v>
      </c>
      <c r="E665" t="s">
        <v>592</v>
      </c>
      <c r="F665" s="5" t="s">
        <v>1250</v>
      </c>
      <c r="G665" t="s">
        <v>51</v>
      </c>
      <c r="H665">
        <v>27844</v>
      </c>
      <c r="I665">
        <v>171.27</v>
      </c>
      <c r="J665">
        <v>8</v>
      </c>
      <c r="K665">
        <v>8</v>
      </c>
      <c r="L665">
        <v>0</v>
      </c>
      <c r="M665">
        <v>0</v>
      </c>
      <c r="N665">
        <v>3</v>
      </c>
      <c r="O665">
        <v>2</v>
      </c>
      <c r="P665">
        <v>1</v>
      </c>
      <c r="Q665">
        <v>2</v>
      </c>
      <c r="R665">
        <v>3</v>
      </c>
      <c r="S665">
        <v>1</v>
      </c>
      <c r="T665">
        <v>3</v>
      </c>
      <c r="U665">
        <v>8</v>
      </c>
      <c r="V665">
        <v>3</v>
      </c>
      <c r="W665">
        <v>2</v>
      </c>
      <c r="X665" s="3">
        <v>0</v>
      </c>
      <c r="Y665" s="3">
        <v>0</v>
      </c>
      <c r="Z665" s="3">
        <v>3.1006256751890526</v>
      </c>
      <c r="AA665" s="3">
        <v>1.9128566985459918</v>
      </c>
      <c r="AB665" s="3">
        <v>0.93668581281377661</v>
      </c>
      <c r="AC665" s="3">
        <v>2.1203404438698557</v>
      </c>
      <c r="AD665" s="3">
        <v>3.1997761013768371</v>
      </c>
      <c r="AE665" s="3">
        <v>0.91725790042771227</v>
      </c>
      <c r="AF665" s="3">
        <v>3.1720160250506537</v>
      </c>
      <c r="AG665" s="3">
        <v>7.2966717511969827</v>
      </c>
      <c r="AH665" s="3">
        <v>3.1459398976982094</v>
      </c>
      <c r="AI665" s="3">
        <v>2.1243816537754583</v>
      </c>
      <c r="AJ665" s="2">
        <v>0.62388303771346942</v>
      </c>
      <c r="AK665" s="2">
        <v>0.58001543020685675</v>
      </c>
      <c r="AL665">
        <v>0.5397101941355904</v>
      </c>
      <c r="AM665">
        <v>0.36251584078253507</v>
      </c>
    </row>
    <row r="666" spans="1:39" x14ac:dyDescent="0.25">
      <c r="A666">
        <v>803</v>
      </c>
      <c r="B666" t="s">
        <v>2354</v>
      </c>
      <c r="C666" t="s">
        <v>2355</v>
      </c>
      <c r="E666" t="s">
        <v>694</v>
      </c>
      <c r="F666" s="5" t="s">
        <v>1343</v>
      </c>
      <c r="G666" t="s">
        <v>51</v>
      </c>
      <c r="H666">
        <v>56013</v>
      </c>
      <c r="I666">
        <v>122.43</v>
      </c>
      <c r="J666">
        <v>9</v>
      </c>
      <c r="K666">
        <v>9</v>
      </c>
      <c r="L666">
        <v>0</v>
      </c>
      <c r="M666">
        <v>4</v>
      </c>
      <c r="N666">
        <v>0</v>
      </c>
      <c r="O666">
        <v>5</v>
      </c>
      <c r="P666">
        <v>3</v>
      </c>
      <c r="Q666">
        <v>0</v>
      </c>
      <c r="R666">
        <v>4</v>
      </c>
      <c r="S666">
        <v>4</v>
      </c>
      <c r="T666">
        <v>0</v>
      </c>
      <c r="U666">
        <v>4</v>
      </c>
      <c r="V666">
        <v>6</v>
      </c>
      <c r="W666">
        <v>0</v>
      </c>
      <c r="X666" s="3">
        <v>0</v>
      </c>
      <c r="Y666" s="3">
        <v>3.7544625581154509</v>
      </c>
      <c r="Z666" s="3">
        <v>0</v>
      </c>
      <c r="AA666" s="3">
        <v>4.7821417463649798</v>
      </c>
      <c r="AB666" s="3">
        <v>2.8100574384413299</v>
      </c>
      <c r="AC666" s="3">
        <v>0</v>
      </c>
      <c r="AD666" s="3">
        <v>4.2663681351691158</v>
      </c>
      <c r="AE666" s="3">
        <v>3.6690316017108491</v>
      </c>
      <c r="AF666" s="3">
        <v>0</v>
      </c>
      <c r="AG666" s="3">
        <v>3.6483358755984914</v>
      </c>
      <c r="AH666" s="3">
        <v>6.2918797953964187</v>
      </c>
      <c r="AI666" s="3">
        <v>0</v>
      </c>
      <c r="AJ666" s="2">
        <v>0.49451581376170572</v>
      </c>
      <c r="AK666" s="2">
        <v>0.79831263219319215</v>
      </c>
      <c r="AL666">
        <v>0.54544735784737353</v>
      </c>
      <c r="AM666">
        <v>0.57045685549928526</v>
      </c>
    </row>
    <row r="667" spans="1:39" x14ac:dyDescent="0.25">
      <c r="A667">
        <v>37</v>
      </c>
      <c r="B667" t="s">
        <v>1781</v>
      </c>
      <c r="C667" t="s">
        <v>1782</v>
      </c>
      <c r="E667" t="s">
        <v>466</v>
      </c>
      <c r="F667" s="5" t="s">
        <v>1135</v>
      </c>
      <c r="G667" t="s">
        <v>51</v>
      </c>
      <c r="H667">
        <v>54065</v>
      </c>
      <c r="I667">
        <v>219.74</v>
      </c>
      <c r="J667">
        <v>20</v>
      </c>
      <c r="K667">
        <v>20</v>
      </c>
      <c r="L667">
        <v>4</v>
      </c>
      <c r="M667">
        <v>4</v>
      </c>
      <c r="N667">
        <v>5</v>
      </c>
      <c r="O667">
        <v>3</v>
      </c>
      <c r="P667">
        <v>15</v>
      </c>
      <c r="Q667">
        <v>4</v>
      </c>
      <c r="R667">
        <v>5</v>
      </c>
      <c r="S667">
        <v>15</v>
      </c>
      <c r="T667">
        <v>3</v>
      </c>
      <c r="U667">
        <v>4</v>
      </c>
      <c r="V667">
        <v>3</v>
      </c>
      <c r="W667">
        <v>2</v>
      </c>
      <c r="X667" s="3">
        <v>4.2298221698229064</v>
      </c>
      <c r="Y667" s="3">
        <v>3.7544625581154509</v>
      </c>
      <c r="Z667" s="3">
        <v>5.1677094586484209</v>
      </c>
      <c r="AA667" s="3">
        <v>2.8692850478189875</v>
      </c>
      <c r="AB667" s="3">
        <v>14.050287192206648</v>
      </c>
      <c r="AC667" s="3">
        <v>4.2406808877397113</v>
      </c>
      <c r="AD667" s="3">
        <v>5.332960168961395</v>
      </c>
      <c r="AE667" s="3">
        <v>13.758868506415684</v>
      </c>
      <c r="AF667" s="3">
        <v>3.1720160250506537</v>
      </c>
      <c r="AG667" s="3">
        <v>3.6483358755984914</v>
      </c>
      <c r="AH667" s="3">
        <v>3.1459398976982094</v>
      </c>
      <c r="AI667" s="3">
        <v>2.1243816537754583</v>
      </c>
      <c r="AJ667" s="2">
        <v>0.62154238454404109</v>
      </c>
      <c r="AK667" s="2">
        <v>2.4963224434259463</v>
      </c>
      <c r="AL667">
        <v>0.55656103988202932</v>
      </c>
      <c r="AM667">
        <v>0.28637326495292492</v>
      </c>
    </row>
    <row r="668" spans="1:39" x14ac:dyDescent="0.25">
      <c r="A668">
        <v>1151</v>
      </c>
      <c r="B668" t="s">
        <v>2489</v>
      </c>
      <c r="C668" t="s">
        <v>2490</v>
      </c>
      <c r="E668" t="s">
        <v>494</v>
      </c>
      <c r="F668" s="5" t="s">
        <v>1161</v>
      </c>
      <c r="G668" t="s">
        <v>51</v>
      </c>
      <c r="H668">
        <v>70958</v>
      </c>
      <c r="I668">
        <v>209.06</v>
      </c>
      <c r="J668">
        <v>19</v>
      </c>
      <c r="K668">
        <v>19</v>
      </c>
      <c r="L668">
        <v>3</v>
      </c>
      <c r="M668">
        <v>2</v>
      </c>
      <c r="N668">
        <v>4</v>
      </c>
      <c r="O668">
        <v>10</v>
      </c>
      <c r="P668">
        <v>4</v>
      </c>
      <c r="Q668">
        <v>1</v>
      </c>
      <c r="R668">
        <v>7</v>
      </c>
      <c r="S668">
        <v>6</v>
      </c>
      <c r="T668">
        <v>1</v>
      </c>
      <c r="U668">
        <v>19</v>
      </c>
      <c r="V668">
        <v>7</v>
      </c>
      <c r="W668">
        <v>0</v>
      </c>
      <c r="X668" s="3">
        <v>3.1723666273671802</v>
      </c>
      <c r="Y668" s="3">
        <v>1.8772312790577255</v>
      </c>
      <c r="Z668" s="3">
        <v>4.1341675669187365</v>
      </c>
      <c r="AA668" s="3">
        <v>9.5642834927299596</v>
      </c>
      <c r="AB668" s="3">
        <v>3.7467432512551064</v>
      </c>
      <c r="AC668" s="3">
        <v>1.0601702219349278</v>
      </c>
      <c r="AD668" s="3">
        <v>7.4661442365459534</v>
      </c>
      <c r="AE668" s="3">
        <v>5.5035474025662738</v>
      </c>
      <c r="AF668" s="3">
        <v>1.0573386750168845</v>
      </c>
      <c r="AG668" s="3">
        <v>17.329595409092835</v>
      </c>
      <c r="AH668" s="3">
        <v>7.3405264279624891</v>
      </c>
      <c r="AI668" s="3">
        <v>0</v>
      </c>
      <c r="AJ668" s="2">
        <v>0.63903970526060683</v>
      </c>
      <c r="AK668" s="2">
        <v>0.56858374704335901</v>
      </c>
      <c r="AL668">
        <v>0.59168435146678267</v>
      </c>
      <c r="AM668">
        <v>0.39091812326302966</v>
      </c>
    </row>
    <row r="669" spans="1:39" x14ac:dyDescent="0.25">
      <c r="A669">
        <v>992</v>
      </c>
      <c r="B669" t="s">
        <v>2398</v>
      </c>
      <c r="C669" t="s">
        <v>2399</v>
      </c>
      <c r="E669" t="s">
        <v>607</v>
      </c>
      <c r="F669" s="5" t="s">
        <v>1263</v>
      </c>
      <c r="G669" t="s">
        <v>47</v>
      </c>
      <c r="H669">
        <v>30372</v>
      </c>
      <c r="I669">
        <v>153.58000000000001</v>
      </c>
      <c r="J669">
        <v>6</v>
      </c>
      <c r="K669">
        <v>1</v>
      </c>
      <c r="L669">
        <v>0</v>
      </c>
      <c r="M669">
        <v>0</v>
      </c>
      <c r="N669">
        <v>2</v>
      </c>
      <c r="O669">
        <v>2</v>
      </c>
      <c r="P669">
        <v>3</v>
      </c>
      <c r="Q669">
        <v>0</v>
      </c>
      <c r="R669">
        <v>2</v>
      </c>
      <c r="S669">
        <v>2</v>
      </c>
      <c r="T669">
        <v>0</v>
      </c>
      <c r="U669">
        <v>5</v>
      </c>
      <c r="V669">
        <v>1</v>
      </c>
      <c r="W669">
        <v>0</v>
      </c>
      <c r="X669" s="3">
        <v>0</v>
      </c>
      <c r="Y669" s="3">
        <v>0</v>
      </c>
      <c r="Z669" s="3">
        <v>2.0670837834593683</v>
      </c>
      <c r="AA669" s="3">
        <v>1.9128566985459918</v>
      </c>
      <c r="AB669" s="3">
        <v>2.8100574384413299</v>
      </c>
      <c r="AC669" s="3">
        <v>0</v>
      </c>
      <c r="AD669" s="3">
        <v>2.1331840675845579</v>
      </c>
      <c r="AE669" s="3">
        <v>1.8345158008554245</v>
      </c>
      <c r="AF669" s="3">
        <v>0</v>
      </c>
      <c r="AG669" s="3">
        <v>4.5604198444981145</v>
      </c>
      <c r="AH669" s="3">
        <v>1.0486466325660697</v>
      </c>
      <c r="AI669" s="3">
        <v>0</v>
      </c>
      <c r="AJ669" s="2">
        <v>0.43767126047689081</v>
      </c>
      <c r="AK669" s="2">
        <v>0.70737258769603639</v>
      </c>
      <c r="AL669">
        <v>0.61459010953248983</v>
      </c>
      <c r="AM669">
        <v>0.62856254047887283</v>
      </c>
    </row>
    <row r="670" spans="1:39" x14ac:dyDescent="0.25">
      <c r="A670">
        <v>377</v>
      </c>
      <c r="B670" t="s">
        <v>1596</v>
      </c>
      <c r="C670" t="s">
        <v>1597</v>
      </c>
      <c r="E670" t="s">
        <v>618</v>
      </c>
      <c r="F670" s="5" t="s">
        <v>1274</v>
      </c>
      <c r="G670" t="s">
        <v>208</v>
      </c>
      <c r="H670">
        <v>44925</v>
      </c>
      <c r="I670">
        <v>156.75</v>
      </c>
      <c r="J670">
        <v>9</v>
      </c>
      <c r="K670">
        <v>9</v>
      </c>
      <c r="L670">
        <v>2</v>
      </c>
      <c r="M670">
        <v>2</v>
      </c>
      <c r="N670">
        <v>0</v>
      </c>
      <c r="O670">
        <v>1</v>
      </c>
      <c r="P670">
        <v>6</v>
      </c>
      <c r="Q670">
        <v>0</v>
      </c>
      <c r="R670">
        <v>1</v>
      </c>
      <c r="S670">
        <v>9</v>
      </c>
      <c r="T670">
        <v>0</v>
      </c>
      <c r="U670">
        <v>5</v>
      </c>
      <c r="V670">
        <v>3</v>
      </c>
      <c r="W670">
        <v>0</v>
      </c>
      <c r="X670" s="3">
        <v>2.1149110849114532</v>
      </c>
      <c r="Y670" s="3">
        <v>1.8772312790577255</v>
      </c>
      <c r="Z670" s="3">
        <v>0</v>
      </c>
      <c r="AA670" s="3">
        <v>0.95642834927299591</v>
      </c>
      <c r="AB670" s="3">
        <v>5.6201148768826599</v>
      </c>
      <c r="AC670" s="3">
        <v>0</v>
      </c>
      <c r="AD670" s="3">
        <v>1.066592033792279</v>
      </c>
      <c r="AE670" s="3">
        <v>8.2553211038494112</v>
      </c>
      <c r="AF670" s="3">
        <v>0</v>
      </c>
      <c r="AG670" s="3">
        <v>4.5604198444981145</v>
      </c>
      <c r="AH670" s="3">
        <v>3.1459398976982094</v>
      </c>
      <c r="AI670" s="3">
        <v>0</v>
      </c>
      <c r="AJ670" s="2">
        <v>0.60702746514186623</v>
      </c>
      <c r="AK670" s="2">
        <v>1.2096389799452745</v>
      </c>
      <c r="AL670">
        <v>0.6191734327830839</v>
      </c>
      <c r="AM670">
        <v>0.84930812909579112</v>
      </c>
    </row>
    <row r="671" spans="1:39" x14ac:dyDescent="0.25">
      <c r="A671">
        <v>826</v>
      </c>
      <c r="B671" t="s">
        <v>2330</v>
      </c>
      <c r="C671" t="s">
        <v>2331</v>
      </c>
      <c r="E671" t="s">
        <v>69</v>
      </c>
      <c r="F671" s="5"/>
      <c r="G671" t="s">
        <v>51</v>
      </c>
      <c r="H671">
        <v>29389</v>
      </c>
      <c r="I671">
        <v>146.78</v>
      </c>
      <c r="J671">
        <v>9</v>
      </c>
      <c r="K671">
        <v>9</v>
      </c>
      <c r="L671">
        <v>0</v>
      </c>
      <c r="M671">
        <v>0</v>
      </c>
      <c r="N671">
        <v>2</v>
      </c>
      <c r="O671">
        <v>1</v>
      </c>
      <c r="P671">
        <v>4</v>
      </c>
      <c r="Q671">
        <v>0</v>
      </c>
      <c r="R671">
        <v>2</v>
      </c>
      <c r="S671">
        <v>1</v>
      </c>
      <c r="T671">
        <v>3</v>
      </c>
      <c r="U671">
        <v>4</v>
      </c>
      <c r="V671">
        <v>3</v>
      </c>
      <c r="W671">
        <v>2</v>
      </c>
      <c r="X671" s="3">
        <v>0</v>
      </c>
      <c r="Y671" s="3">
        <v>0</v>
      </c>
      <c r="Z671" s="3">
        <v>2.0670837834593683</v>
      </c>
      <c r="AA671" s="3">
        <v>0.95642834927299591</v>
      </c>
      <c r="AB671" s="3">
        <v>3.7467432512551064</v>
      </c>
      <c r="AC671" s="3">
        <v>0</v>
      </c>
      <c r="AD671" s="3">
        <v>2.1331840675845579</v>
      </c>
      <c r="AE671" s="3">
        <v>0.91725790042771227</v>
      </c>
      <c r="AF671" s="3">
        <v>3.1720160250506537</v>
      </c>
      <c r="AG671" s="3">
        <v>3.6483358755984914</v>
      </c>
      <c r="AH671" s="3">
        <v>3.1459398976982094</v>
      </c>
      <c r="AI671" s="3">
        <v>2.1243816537754583</v>
      </c>
      <c r="AJ671" s="2">
        <v>0.43950847620088174</v>
      </c>
      <c r="AK671" s="2">
        <v>0.69768998797677206</v>
      </c>
      <c r="AL671">
        <v>0.65289694011589194</v>
      </c>
      <c r="AM671">
        <v>0.46162875994962793</v>
      </c>
    </row>
    <row r="672" spans="1:39" x14ac:dyDescent="0.25">
      <c r="A672">
        <v>782</v>
      </c>
      <c r="B672" t="s">
        <v>2340</v>
      </c>
      <c r="C672" t="s">
        <v>2341</v>
      </c>
      <c r="E672" t="s">
        <v>751</v>
      </c>
      <c r="F672" s="5" t="s">
        <v>1394</v>
      </c>
      <c r="G672" t="s">
        <v>51</v>
      </c>
      <c r="H672">
        <v>39591</v>
      </c>
      <c r="I672">
        <v>80.17</v>
      </c>
      <c r="J672">
        <v>4</v>
      </c>
      <c r="K672">
        <v>4</v>
      </c>
      <c r="L672">
        <v>1</v>
      </c>
      <c r="M672">
        <v>0</v>
      </c>
      <c r="N672">
        <v>0</v>
      </c>
      <c r="O672">
        <v>0</v>
      </c>
      <c r="P672">
        <v>1</v>
      </c>
      <c r="Q672">
        <v>1</v>
      </c>
      <c r="R672">
        <v>0</v>
      </c>
      <c r="S672">
        <v>1</v>
      </c>
      <c r="T672">
        <v>1</v>
      </c>
      <c r="U672">
        <v>2</v>
      </c>
      <c r="V672">
        <v>0</v>
      </c>
      <c r="W672">
        <v>0</v>
      </c>
      <c r="X672" s="3">
        <v>1.0574555424557266</v>
      </c>
      <c r="Y672" s="3">
        <v>0</v>
      </c>
      <c r="Z672" s="3">
        <v>0</v>
      </c>
      <c r="AA672" s="3">
        <v>0</v>
      </c>
      <c r="AB672" s="3">
        <v>0.93668581281377661</v>
      </c>
      <c r="AC672" s="3">
        <v>1.0601702219349278</v>
      </c>
      <c r="AD672" s="3">
        <v>0</v>
      </c>
      <c r="AE672" s="3">
        <v>0.91725790042771227</v>
      </c>
      <c r="AF672" s="3">
        <v>1.0573386750168845</v>
      </c>
      <c r="AG672" s="3">
        <v>1.8241679377992457</v>
      </c>
      <c r="AH672" s="3">
        <v>0</v>
      </c>
      <c r="AI672" s="3">
        <v>0</v>
      </c>
      <c r="AJ672" s="2">
        <v>0.52956023070977309</v>
      </c>
      <c r="AK672" s="2">
        <v>1.0824642482351898</v>
      </c>
      <c r="AL672">
        <v>0.69292536698786256</v>
      </c>
      <c r="AM672">
        <v>0.96222811156396093</v>
      </c>
    </row>
  </sheetData>
  <sortState xmlns:xlrd2="http://schemas.microsoft.com/office/spreadsheetml/2017/richdata2" ref="A294:AM672">
    <sortCondition ref="AL294:AL672"/>
  </sortState>
  <mergeCells count="12">
    <mergeCell ref="AL1:AM2"/>
    <mergeCell ref="L2:N2"/>
    <mergeCell ref="O2:Q2"/>
    <mergeCell ref="R2:T2"/>
    <mergeCell ref="U2:W2"/>
    <mergeCell ref="X2:Z2"/>
    <mergeCell ref="AA2:AC2"/>
    <mergeCell ref="AD2:AF2"/>
    <mergeCell ref="AG2:AI2"/>
    <mergeCell ref="L1:W1"/>
    <mergeCell ref="X1:AI1"/>
    <mergeCell ref="AJ1:AK2"/>
  </mergeCells>
  <conditionalFormatting sqref="AL4:AM288">
    <cfRule type="cellIs" dxfId="5" priority="6" operator="lessThan">
      <formula>0.01</formula>
    </cfRule>
  </conditionalFormatting>
  <conditionalFormatting sqref="AJ4:AK288">
    <cfRule type="colorScale" priority="5">
      <colorScale>
        <cfvo type="num" val="0.5"/>
        <cfvo type="num" val="1"/>
        <cfvo type="num" val="2"/>
        <color rgb="FF00B050"/>
        <color theme="0" tint="-4.9989318521683403E-2"/>
        <color rgb="FFFF0000"/>
      </colorScale>
    </cfRule>
  </conditionalFormatting>
  <conditionalFormatting sqref="AL4:AM288">
    <cfRule type="cellIs" dxfId="4" priority="4" operator="lessThan">
      <formula>0.05</formula>
    </cfRule>
  </conditionalFormatting>
  <conditionalFormatting sqref="AL294:AM672">
    <cfRule type="cellIs" dxfId="3" priority="3" operator="lessThan">
      <formula>0.01</formula>
    </cfRule>
  </conditionalFormatting>
  <conditionalFormatting sqref="AJ294:AK672">
    <cfRule type="colorScale" priority="2">
      <colorScale>
        <cfvo type="num" val="0.5"/>
        <cfvo type="num" val="1"/>
        <cfvo type="num" val="2"/>
        <color rgb="FF00B050"/>
        <color theme="0" tint="-4.9989318521683403E-2"/>
        <color rgb="FFFF0000"/>
      </colorScale>
    </cfRule>
  </conditionalFormatting>
  <conditionalFormatting sqref="AL294:AM672">
    <cfRule type="cellIs" dxfId="2" priority="1" operator="lessThan">
      <formula>0.05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83157-81E4-4525-BDB8-07F838FCEB99}">
  <dimension ref="A1:X142"/>
  <sheetViews>
    <sheetView workbookViewId="0">
      <selection activeCell="A2" sqref="A2:A142"/>
    </sheetView>
  </sheetViews>
  <sheetFormatPr defaultRowHeight="15" x14ac:dyDescent="0.25"/>
  <cols>
    <col min="2" max="2" width="14" bestFit="1" customWidth="1"/>
    <col min="4" max="4" width="44.7109375" bestFit="1" customWidth="1"/>
    <col min="5" max="5" width="6.28515625" bestFit="1" customWidth="1"/>
    <col min="7" max="7" width="8.28515625" bestFit="1" customWidth="1"/>
    <col min="8" max="8" width="15.5703125" bestFit="1" customWidth="1"/>
    <col min="9" max="9" width="10.5703125" bestFit="1" customWidth="1"/>
    <col min="10" max="10" width="7.85546875" customWidth="1"/>
    <col min="11" max="11" width="40" customWidth="1"/>
    <col min="15" max="15" width="15.5703125" bestFit="1" customWidth="1"/>
    <col min="16" max="16" width="10.5703125" bestFit="1" customWidth="1"/>
    <col min="17" max="17" width="9.28515625" customWidth="1"/>
    <col min="18" max="18" width="32.7109375" customWidth="1"/>
    <col min="22" max="22" width="15.5703125" bestFit="1" customWidth="1"/>
    <col min="23" max="23" width="10.5703125" bestFit="1" customWidth="1"/>
    <col min="24" max="24" width="9.5703125" customWidth="1"/>
    <col min="28" max="28" width="14.42578125" customWidth="1"/>
    <col min="29" max="29" width="12.28515625" customWidth="1"/>
  </cols>
  <sheetData>
    <row r="1" spans="1:24" x14ac:dyDescent="0.25">
      <c r="A1" t="s">
        <v>1</v>
      </c>
      <c r="D1" s="18" t="s">
        <v>2872</v>
      </c>
      <c r="E1" s="18" t="s">
        <v>1500</v>
      </c>
      <c r="F1" s="18" t="s">
        <v>1501</v>
      </c>
      <c r="G1" s="18" t="s">
        <v>1502</v>
      </c>
      <c r="H1" s="18" t="s">
        <v>1762</v>
      </c>
      <c r="I1" s="18" t="s">
        <v>2866</v>
      </c>
      <c r="K1" s="18" t="s">
        <v>2871</v>
      </c>
      <c r="L1" s="18" t="s">
        <v>1500</v>
      </c>
      <c r="M1" s="18" t="s">
        <v>1501</v>
      </c>
      <c r="N1" s="18" t="s">
        <v>1502</v>
      </c>
      <c r="O1" s="18" t="s">
        <v>1762</v>
      </c>
      <c r="P1" s="18" t="s">
        <v>2866</v>
      </c>
      <c r="R1" s="18" t="s">
        <v>1665</v>
      </c>
      <c r="S1" s="18" t="s">
        <v>1500</v>
      </c>
      <c r="T1" s="18" t="s">
        <v>1501</v>
      </c>
      <c r="U1" s="18" t="s">
        <v>1502</v>
      </c>
      <c r="V1" s="18" t="s">
        <v>1762</v>
      </c>
      <c r="W1" s="18" t="s">
        <v>2866</v>
      </c>
    </row>
    <row r="2" spans="1:24" x14ac:dyDescent="0.25">
      <c r="A2" t="s">
        <v>2394</v>
      </c>
      <c r="B2" t="s">
        <v>2395</v>
      </c>
      <c r="D2" s="10" t="s">
        <v>1520</v>
      </c>
      <c r="E2" s="9">
        <v>2</v>
      </c>
      <c r="F2" s="9">
        <v>1.5</v>
      </c>
      <c r="G2" s="11">
        <v>3.4000000000000002E-2</v>
      </c>
      <c r="H2" s="9">
        <v>57.2</v>
      </c>
      <c r="I2" s="11">
        <v>1</v>
      </c>
      <c r="J2">
        <f t="shared" ref="J2:J21" si="0">-LOG10(G2)</f>
        <v>1.4685210829577449</v>
      </c>
      <c r="K2" s="13" t="s">
        <v>2870</v>
      </c>
      <c r="L2" s="12">
        <v>2</v>
      </c>
      <c r="M2" s="12">
        <v>1.5</v>
      </c>
      <c r="N2" s="14">
        <v>4.3999999999999997E-2</v>
      </c>
      <c r="O2" s="12">
        <v>44.7</v>
      </c>
      <c r="P2" s="14">
        <v>1</v>
      </c>
      <c r="Q2">
        <f t="shared" ref="Q2:Q14" si="1">-LOG10(N2)</f>
        <v>1.3565473235138126</v>
      </c>
      <c r="R2" s="13" t="s">
        <v>1763</v>
      </c>
      <c r="S2" s="12">
        <v>3</v>
      </c>
      <c r="T2" s="12">
        <v>2.2999999999999998</v>
      </c>
      <c r="U2" s="14">
        <v>0.04</v>
      </c>
      <c r="V2" s="12">
        <v>9.3000000000000007</v>
      </c>
      <c r="W2" s="14">
        <v>1</v>
      </c>
      <c r="X2">
        <f t="shared" ref="X2:X15" si="2">-LOG10(U2)</f>
        <v>1.3979400086720375</v>
      </c>
    </row>
    <row r="3" spans="1:24" ht="30" x14ac:dyDescent="0.25">
      <c r="A3" t="s">
        <v>1843</v>
      </c>
      <c r="B3" t="s">
        <v>1844</v>
      </c>
      <c r="D3" s="13" t="s">
        <v>2869</v>
      </c>
      <c r="E3" s="12">
        <v>2</v>
      </c>
      <c r="F3" s="12">
        <v>1.5</v>
      </c>
      <c r="G3" s="14">
        <v>3.4000000000000002E-2</v>
      </c>
      <c r="H3" s="12">
        <v>57.2</v>
      </c>
      <c r="I3" s="14">
        <v>1</v>
      </c>
      <c r="J3">
        <f t="shared" si="0"/>
        <v>1.4685210829577449</v>
      </c>
      <c r="K3" s="10" t="s">
        <v>1532</v>
      </c>
      <c r="L3" s="9">
        <v>2</v>
      </c>
      <c r="M3" s="9">
        <v>1.5</v>
      </c>
      <c r="N3" s="11">
        <v>4.3999999999999997E-2</v>
      </c>
      <c r="O3" s="9">
        <v>44.7</v>
      </c>
      <c r="P3" s="11">
        <v>1</v>
      </c>
      <c r="Q3">
        <f t="shared" si="1"/>
        <v>1.3565473235138126</v>
      </c>
      <c r="R3" s="10" t="s">
        <v>1544</v>
      </c>
      <c r="S3" s="9">
        <v>2</v>
      </c>
      <c r="T3" s="9">
        <v>1.5</v>
      </c>
      <c r="U3" s="11">
        <v>3.7999999999999999E-2</v>
      </c>
      <c r="V3" s="9">
        <v>50.8</v>
      </c>
      <c r="W3" s="11">
        <v>1</v>
      </c>
      <c r="X3">
        <f t="shared" si="2"/>
        <v>1.4202164033831899</v>
      </c>
    </row>
    <row r="4" spans="1:24" x14ac:dyDescent="0.25">
      <c r="A4" t="s">
        <v>1862</v>
      </c>
      <c r="B4" t="s">
        <v>1863</v>
      </c>
      <c r="D4" s="13" t="s">
        <v>1513</v>
      </c>
      <c r="E4" s="12">
        <v>3</v>
      </c>
      <c r="F4" s="12">
        <v>2.2999999999999998</v>
      </c>
      <c r="G4" s="14">
        <v>3.3000000000000002E-2</v>
      </c>
      <c r="H4" s="12">
        <v>10.5</v>
      </c>
      <c r="I4" s="14">
        <v>1</v>
      </c>
      <c r="J4">
        <f t="shared" si="0"/>
        <v>1.4814860601221125</v>
      </c>
      <c r="K4" s="10" t="s">
        <v>1534</v>
      </c>
      <c r="L4" s="9">
        <v>2</v>
      </c>
      <c r="M4" s="9">
        <v>1.5</v>
      </c>
      <c r="N4" s="11">
        <v>3.1E-2</v>
      </c>
      <c r="O4" s="9">
        <v>62.5</v>
      </c>
      <c r="P4" s="11">
        <v>0.99</v>
      </c>
      <c r="Q4">
        <f t="shared" si="1"/>
        <v>1.5086383061657274</v>
      </c>
      <c r="R4" s="13" t="s">
        <v>1549</v>
      </c>
      <c r="S4" s="12">
        <v>4</v>
      </c>
      <c r="T4" s="12">
        <v>3.1</v>
      </c>
      <c r="U4" s="14">
        <v>3.5000000000000003E-2</v>
      </c>
      <c r="V4" s="12">
        <v>5.5</v>
      </c>
      <c r="W4" s="14">
        <v>1</v>
      </c>
      <c r="X4">
        <f t="shared" si="2"/>
        <v>1.4559319556497243</v>
      </c>
    </row>
    <row r="5" spans="1:24" x14ac:dyDescent="0.25">
      <c r="A5" t="s">
        <v>2796</v>
      </c>
      <c r="B5" t="s">
        <v>2797</v>
      </c>
      <c r="D5" s="10" t="s">
        <v>1519</v>
      </c>
      <c r="E5" s="9">
        <v>2</v>
      </c>
      <c r="F5" s="9">
        <v>1.5</v>
      </c>
      <c r="G5" s="11">
        <v>2.7E-2</v>
      </c>
      <c r="H5" s="9">
        <v>71.5</v>
      </c>
      <c r="I5" s="11">
        <v>1</v>
      </c>
      <c r="J5">
        <f t="shared" si="0"/>
        <v>1.5686362358410126</v>
      </c>
      <c r="K5" s="13" t="s">
        <v>1522</v>
      </c>
      <c r="L5" s="12">
        <v>3</v>
      </c>
      <c r="M5" s="12">
        <v>2.2999999999999998</v>
      </c>
      <c r="N5" s="14">
        <v>2.5000000000000001E-2</v>
      </c>
      <c r="O5" s="12">
        <v>12</v>
      </c>
      <c r="P5" s="14">
        <v>0.98</v>
      </c>
      <c r="Q5">
        <f t="shared" si="1"/>
        <v>1.6020599913279623</v>
      </c>
      <c r="R5" s="10" t="s">
        <v>1539</v>
      </c>
      <c r="S5" s="9">
        <v>13</v>
      </c>
      <c r="T5" s="9">
        <v>9.9</v>
      </c>
      <c r="U5" s="11">
        <v>2.5999999999999999E-2</v>
      </c>
      <c r="V5" s="9">
        <v>2</v>
      </c>
      <c r="W5" s="11">
        <v>1</v>
      </c>
      <c r="X5">
        <f t="shared" si="2"/>
        <v>1.585026652029182</v>
      </c>
    </row>
    <row r="6" spans="1:24" ht="30" x14ac:dyDescent="0.25">
      <c r="A6" t="s">
        <v>2754</v>
      </c>
      <c r="B6" t="s">
        <v>2755</v>
      </c>
      <c r="D6" s="13" t="s">
        <v>1508</v>
      </c>
      <c r="E6" s="12">
        <v>3</v>
      </c>
      <c r="F6" s="12">
        <v>2.2999999999999998</v>
      </c>
      <c r="G6" s="14">
        <v>1.4999999999999999E-2</v>
      </c>
      <c r="H6" s="12">
        <v>15.9</v>
      </c>
      <c r="I6" s="14">
        <v>1</v>
      </c>
      <c r="J6">
        <f t="shared" si="0"/>
        <v>1.8239087409443189</v>
      </c>
      <c r="K6" s="10" t="s">
        <v>1528</v>
      </c>
      <c r="L6" s="9">
        <v>8</v>
      </c>
      <c r="M6" s="9">
        <v>6.1</v>
      </c>
      <c r="N6" s="11">
        <v>0.02</v>
      </c>
      <c r="O6" s="9">
        <v>2.9</v>
      </c>
      <c r="P6" s="11">
        <v>0.96</v>
      </c>
      <c r="Q6">
        <f t="shared" si="1"/>
        <v>1.6989700043360187</v>
      </c>
      <c r="R6" s="13" t="s">
        <v>1546</v>
      </c>
      <c r="S6" s="12">
        <v>2</v>
      </c>
      <c r="T6" s="12">
        <v>1.5</v>
      </c>
      <c r="U6" s="14">
        <v>2.5999999999999999E-2</v>
      </c>
      <c r="V6" s="12">
        <v>76.2</v>
      </c>
      <c r="W6" s="14">
        <v>1</v>
      </c>
      <c r="X6">
        <f t="shared" si="2"/>
        <v>1.585026652029182</v>
      </c>
    </row>
    <row r="7" spans="1:24" ht="30" x14ac:dyDescent="0.25">
      <c r="A7" t="s">
        <v>2708</v>
      </c>
      <c r="B7" t="s">
        <v>2709</v>
      </c>
      <c r="D7" s="10" t="s">
        <v>2867</v>
      </c>
      <c r="E7" s="9">
        <v>2</v>
      </c>
      <c r="F7" s="9">
        <v>1.5</v>
      </c>
      <c r="G7" s="11">
        <v>1.4E-2</v>
      </c>
      <c r="H7" s="9">
        <v>143</v>
      </c>
      <c r="I7" s="11">
        <v>1</v>
      </c>
      <c r="J7">
        <f t="shared" si="0"/>
        <v>1.853871964321762</v>
      </c>
      <c r="K7" s="13" t="s">
        <v>1533</v>
      </c>
      <c r="L7" s="12">
        <v>4</v>
      </c>
      <c r="M7" s="12">
        <v>3.1</v>
      </c>
      <c r="N7" s="14">
        <v>1.7000000000000001E-2</v>
      </c>
      <c r="O7" s="12">
        <v>7.4</v>
      </c>
      <c r="P7" s="14">
        <v>0.93</v>
      </c>
      <c r="Q7">
        <f t="shared" si="1"/>
        <v>1.7695510786217261</v>
      </c>
      <c r="R7" s="10" t="s">
        <v>1547</v>
      </c>
      <c r="S7" s="9">
        <v>2</v>
      </c>
      <c r="T7" s="9">
        <v>1.5</v>
      </c>
      <c r="U7" s="11">
        <v>2.5999999999999999E-2</v>
      </c>
      <c r="V7" s="9">
        <v>76.2</v>
      </c>
      <c r="W7" s="11">
        <v>1</v>
      </c>
      <c r="X7">
        <f t="shared" si="2"/>
        <v>1.585026652029182</v>
      </c>
    </row>
    <row r="8" spans="1:24" x14ac:dyDescent="0.25">
      <c r="A8" t="s">
        <v>1841</v>
      </c>
      <c r="B8" t="s">
        <v>1842</v>
      </c>
      <c r="D8" s="13" t="s">
        <v>2868</v>
      </c>
      <c r="E8" s="12">
        <v>2</v>
      </c>
      <c r="F8" s="12">
        <v>1.5</v>
      </c>
      <c r="G8" s="14">
        <v>1.4E-2</v>
      </c>
      <c r="H8" s="12">
        <v>143</v>
      </c>
      <c r="I8" s="14">
        <v>1</v>
      </c>
      <c r="J8">
        <f t="shared" si="0"/>
        <v>1.853871964321762</v>
      </c>
      <c r="K8" s="10" t="s">
        <v>1530</v>
      </c>
      <c r="L8" s="9">
        <v>5</v>
      </c>
      <c r="M8" s="9">
        <v>3.8</v>
      </c>
      <c r="N8" s="11">
        <v>0.01</v>
      </c>
      <c r="O8" s="9">
        <v>5.9</v>
      </c>
      <c r="P8" s="11">
        <v>0.79</v>
      </c>
      <c r="Q8">
        <f t="shared" si="1"/>
        <v>2</v>
      </c>
      <c r="R8" s="13" t="s">
        <v>1545</v>
      </c>
      <c r="S8" s="12">
        <v>3</v>
      </c>
      <c r="T8" s="12">
        <v>2.2999999999999998</v>
      </c>
      <c r="U8" s="14">
        <v>2.3E-2</v>
      </c>
      <c r="V8" s="12">
        <v>12.7</v>
      </c>
      <c r="W8" s="14">
        <v>1</v>
      </c>
      <c r="X8">
        <f t="shared" si="2"/>
        <v>1.6382721639824072</v>
      </c>
    </row>
    <row r="9" spans="1:24" x14ac:dyDescent="0.25">
      <c r="A9" t="s">
        <v>2651</v>
      </c>
      <c r="B9" t="s">
        <v>2652</v>
      </c>
      <c r="D9" s="10" t="s">
        <v>1505</v>
      </c>
      <c r="E9" s="9">
        <v>3</v>
      </c>
      <c r="F9" s="9">
        <v>2.2999999999999998</v>
      </c>
      <c r="G9" s="11">
        <v>1.4E-2</v>
      </c>
      <c r="H9" s="9">
        <v>16.5</v>
      </c>
      <c r="I9" s="11">
        <v>1</v>
      </c>
      <c r="J9">
        <f t="shared" si="0"/>
        <v>1.853871964321762</v>
      </c>
      <c r="K9" s="13" t="s">
        <v>1526</v>
      </c>
      <c r="L9" s="12">
        <v>5</v>
      </c>
      <c r="M9" s="12">
        <v>3.8</v>
      </c>
      <c r="N9" s="14">
        <v>1.2999999999999999E-3</v>
      </c>
      <c r="O9" s="12">
        <v>10.6</v>
      </c>
      <c r="P9" s="14">
        <v>0.18</v>
      </c>
      <c r="Q9">
        <f t="shared" si="1"/>
        <v>2.8860566476931631</v>
      </c>
      <c r="R9" s="10" t="s">
        <v>1548</v>
      </c>
      <c r="S9" s="9">
        <v>9</v>
      </c>
      <c r="T9" s="9">
        <v>6.9</v>
      </c>
      <c r="U9" s="11">
        <v>2.1000000000000001E-2</v>
      </c>
      <c r="V9" s="9">
        <v>2.6</v>
      </c>
      <c r="W9" s="11">
        <v>0.99</v>
      </c>
      <c r="X9">
        <f t="shared" si="2"/>
        <v>1.6777807052660807</v>
      </c>
    </row>
    <row r="10" spans="1:24" ht="30" x14ac:dyDescent="0.25">
      <c r="A10" t="s">
        <v>2037</v>
      </c>
      <c r="B10" t="s">
        <v>2038</v>
      </c>
      <c r="D10" s="16" t="s">
        <v>1515</v>
      </c>
      <c r="E10" s="15">
        <v>3</v>
      </c>
      <c r="F10" s="15">
        <v>2.2999999999999998</v>
      </c>
      <c r="G10" s="17">
        <v>1.2999999999999999E-2</v>
      </c>
      <c r="H10" s="15">
        <v>17.2</v>
      </c>
      <c r="I10" s="17">
        <v>1</v>
      </c>
      <c r="J10">
        <f t="shared" si="0"/>
        <v>1.8860566476931633</v>
      </c>
      <c r="K10" s="10" t="s">
        <v>1524</v>
      </c>
      <c r="L10" s="9">
        <v>6</v>
      </c>
      <c r="M10" s="9">
        <v>4.5999999999999996</v>
      </c>
      <c r="N10" s="11">
        <v>8.9999999999999998E-4</v>
      </c>
      <c r="O10" s="9">
        <v>8</v>
      </c>
      <c r="P10" s="11">
        <v>0.13</v>
      </c>
      <c r="Q10">
        <f t="shared" si="1"/>
        <v>3.0457574905606752</v>
      </c>
      <c r="R10" s="13" t="s">
        <v>2874</v>
      </c>
      <c r="S10" s="12">
        <v>2</v>
      </c>
      <c r="T10" s="12">
        <v>1.5</v>
      </c>
      <c r="U10" s="14">
        <v>1.9E-2</v>
      </c>
      <c r="V10" s="12">
        <v>101.6</v>
      </c>
      <c r="W10" s="14">
        <v>0.99</v>
      </c>
      <c r="X10">
        <f t="shared" si="2"/>
        <v>1.7212463990471711</v>
      </c>
    </row>
    <row r="11" spans="1:24" ht="30" x14ac:dyDescent="0.25">
      <c r="A11" t="s">
        <v>1656</v>
      </c>
      <c r="B11" t="s">
        <v>1657</v>
      </c>
      <c r="D11" s="10" t="s">
        <v>1509</v>
      </c>
      <c r="E11" s="9">
        <v>3</v>
      </c>
      <c r="F11" s="9">
        <v>2.2999999999999998</v>
      </c>
      <c r="G11" s="11">
        <v>9.1999999999999998E-3</v>
      </c>
      <c r="H11" s="9">
        <v>20.399999999999999</v>
      </c>
      <c r="I11" s="11">
        <v>0.99</v>
      </c>
      <c r="J11">
        <f t="shared" si="0"/>
        <v>2.0362121726544449</v>
      </c>
      <c r="K11" s="13" t="s">
        <v>1529</v>
      </c>
      <c r="L11" s="12">
        <v>5</v>
      </c>
      <c r="M11" s="12">
        <v>3.8</v>
      </c>
      <c r="N11" s="14">
        <v>1.2999999999999999E-4</v>
      </c>
      <c r="O11" s="12">
        <v>19.100000000000001</v>
      </c>
      <c r="P11" s="14">
        <v>0.02</v>
      </c>
      <c r="Q11">
        <f t="shared" si="1"/>
        <v>3.8860566476931631</v>
      </c>
      <c r="R11" s="10" t="s">
        <v>1542</v>
      </c>
      <c r="S11" s="9">
        <v>3</v>
      </c>
      <c r="T11" s="9">
        <v>2.2999999999999998</v>
      </c>
      <c r="U11" s="11">
        <v>1.4E-2</v>
      </c>
      <c r="V11" s="9">
        <v>16.3</v>
      </c>
      <c r="W11" s="11">
        <v>0.97</v>
      </c>
      <c r="X11">
        <f t="shared" si="2"/>
        <v>1.853871964321762</v>
      </c>
    </row>
    <row r="12" spans="1:24" ht="30" x14ac:dyDescent="0.25">
      <c r="A12" t="s">
        <v>1427</v>
      </c>
      <c r="B12" t="s">
        <v>1428</v>
      </c>
      <c r="D12" s="13" t="s">
        <v>1516</v>
      </c>
      <c r="E12" s="12">
        <v>3</v>
      </c>
      <c r="F12" s="12">
        <v>2.2999999999999998</v>
      </c>
      <c r="G12" s="14">
        <v>8.3000000000000001E-3</v>
      </c>
      <c r="H12" s="12">
        <v>21.5</v>
      </c>
      <c r="I12" s="14">
        <v>0.99</v>
      </c>
      <c r="J12">
        <f t="shared" si="0"/>
        <v>2.0809219076239263</v>
      </c>
      <c r="K12" s="10" t="s">
        <v>1523</v>
      </c>
      <c r="L12" s="9">
        <v>39</v>
      </c>
      <c r="M12" s="9">
        <v>29.8</v>
      </c>
      <c r="N12" s="11">
        <v>1.2E-4</v>
      </c>
      <c r="O12" s="9">
        <v>1.8</v>
      </c>
      <c r="P12" s="11">
        <v>1.7999999999999999E-2</v>
      </c>
      <c r="Q12">
        <f t="shared" si="1"/>
        <v>3.9208187539523753</v>
      </c>
      <c r="R12" s="13" t="s">
        <v>2873</v>
      </c>
      <c r="S12" s="12">
        <v>3</v>
      </c>
      <c r="T12" s="12">
        <v>2.2999999999999998</v>
      </c>
      <c r="U12" s="14">
        <v>7.4000000000000003E-3</v>
      </c>
      <c r="V12" s="12">
        <v>22.9</v>
      </c>
      <c r="W12" s="14">
        <v>0.84</v>
      </c>
      <c r="X12">
        <f t="shared" si="2"/>
        <v>2.1307682802690238</v>
      </c>
    </row>
    <row r="13" spans="1:24" x14ac:dyDescent="0.25">
      <c r="A13" t="s">
        <v>1819</v>
      </c>
      <c r="B13" t="s">
        <v>1820</v>
      </c>
      <c r="D13" s="10" t="s">
        <v>1518</v>
      </c>
      <c r="E13" s="9">
        <v>4</v>
      </c>
      <c r="F13" s="9">
        <v>3.1</v>
      </c>
      <c r="G13" s="11">
        <v>5.8999999999999999E-3</v>
      </c>
      <c r="H13" s="9">
        <v>10.8</v>
      </c>
      <c r="I13" s="11">
        <v>0.96</v>
      </c>
      <c r="J13">
        <f t="shared" si="0"/>
        <v>2.2291479883578558</v>
      </c>
      <c r="K13" s="13" t="s">
        <v>1525</v>
      </c>
      <c r="L13" s="12">
        <v>36</v>
      </c>
      <c r="M13" s="12">
        <v>27.5</v>
      </c>
      <c r="N13" s="14">
        <v>1.5999999999999999E-5</v>
      </c>
      <c r="O13" s="12">
        <v>2.1</v>
      </c>
      <c r="P13" s="14">
        <v>2.5000000000000001E-3</v>
      </c>
      <c r="Q13">
        <f t="shared" si="1"/>
        <v>4.795880017344075</v>
      </c>
      <c r="R13" s="10" t="s">
        <v>1537</v>
      </c>
      <c r="S13" s="9">
        <v>18</v>
      </c>
      <c r="T13" s="9">
        <v>13.7</v>
      </c>
      <c r="U13" s="11">
        <v>6.4000000000000003E-3</v>
      </c>
      <c r="V13" s="9">
        <v>2</v>
      </c>
      <c r="W13" s="11">
        <v>0.8</v>
      </c>
      <c r="X13">
        <f t="shared" si="2"/>
        <v>2.1938200260161129</v>
      </c>
    </row>
    <row r="14" spans="1:24" x14ac:dyDescent="0.25">
      <c r="A14" t="s">
        <v>2627</v>
      </c>
      <c r="B14" t="s">
        <v>2628</v>
      </c>
      <c r="D14" s="13" t="s">
        <v>1514</v>
      </c>
      <c r="E14" s="12">
        <v>3</v>
      </c>
      <c r="F14" s="12">
        <v>2.2999999999999998</v>
      </c>
      <c r="G14" s="14">
        <v>5.4000000000000003E-3</v>
      </c>
      <c r="H14" s="12">
        <v>26.8</v>
      </c>
      <c r="I14" s="14">
        <v>0.95</v>
      </c>
      <c r="J14">
        <f t="shared" si="0"/>
        <v>2.2676062401770314</v>
      </c>
      <c r="K14" s="10" t="s">
        <v>1521</v>
      </c>
      <c r="L14" s="9">
        <v>19</v>
      </c>
      <c r="M14" s="9">
        <v>14.5</v>
      </c>
      <c r="N14" s="11">
        <v>4.0999999999999997E-6</v>
      </c>
      <c r="O14" s="9">
        <v>3.6</v>
      </c>
      <c r="P14" s="11">
        <v>6.4000000000000005E-4</v>
      </c>
      <c r="Q14">
        <f t="shared" si="1"/>
        <v>5.3872161432802645</v>
      </c>
      <c r="R14" s="13" t="s">
        <v>1538</v>
      </c>
      <c r="S14" s="12">
        <v>7</v>
      </c>
      <c r="T14" s="12">
        <v>5.3</v>
      </c>
      <c r="U14" s="14">
        <v>4.7999999999999996E-3</v>
      </c>
      <c r="V14" s="12">
        <v>4.4000000000000004</v>
      </c>
      <c r="W14" s="14">
        <v>0.7</v>
      </c>
      <c r="X14">
        <f t="shared" si="2"/>
        <v>2.3187587626244128</v>
      </c>
    </row>
    <row r="15" spans="1:24" x14ac:dyDescent="0.25">
      <c r="A15" t="s">
        <v>2346</v>
      </c>
      <c r="B15" t="s">
        <v>2347</v>
      </c>
      <c r="D15" s="13" t="s">
        <v>1511</v>
      </c>
      <c r="E15" s="12">
        <v>6</v>
      </c>
      <c r="F15" s="12">
        <v>4.5999999999999996</v>
      </c>
      <c r="G15" s="14">
        <v>2.8E-3</v>
      </c>
      <c r="H15" s="12">
        <v>6.2</v>
      </c>
      <c r="I15" s="14">
        <v>0.8</v>
      </c>
      <c r="J15">
        <f t="shared" si="0"/>
        <v>2.5528419686577806</v>
      </c>
      <c r="R15" s="10" t="s">
        <v>1536</v>
      </c>
      <c r="S15" s="9">
        <v>7</v>
      </c>
      <c r="T15" s="9">
        <v>5.3</v>
      </c>
      <c r="U15" s="11">
        <v>1.9000000000000001E-5</v>
      </c>
      <c r="V15" s="9">
        <v>12.5</v>
      </c>
      <c r="W15" s="11">
        <v>4.7000000000000002E-3</v>
      </c>
      <c r="X15">
        <f t="shared" si="2"/>
        <v>4.7212463990471711</v>
      </c>
    </row>
    <row r="16" spans="1:24" x14ac:dyDescent="0.25">
      <c r="A16" t="s">
        <v>1914</v>
      </c>
      <c r="B16" t="s">
        <v>1915</v>
      </c>
      <c r="D16" s="10" t="s">
        <v>1506</v>
      </c>
      <c r="E16" s="9">
        <v>4</v>
      </c>
      <c r="F16" s="9">
        <v>3.1</v>
      </c>
      <c r="G16" s="11">
        <v>2.8E-3</v>
      </c>
      <c r="H16" s="9">
        <v>14</v>
      </c>
      <c r="I16" s="11">
        <v>0.8</v>
      </c>
      <c r="J16">
        <f t="shared" si="0"/>
        <v>2.5528419686577806</v>
      </c>
    </row>
    <row r="17" spans="1:10" ht="30" x14ac:dyDescent="0.25">
      <c r="A17" t="s">
        <v>2712</v>
      </c>
      <c r="B17" t="s">
        <v>2713</v>
      </c>
      <c r="D17" s="10" t="s">
        <v>1512</v>
      </c>
      <c r="E17" s="9">
        <v>3</v>
      </c>
      <c r="F17" s="9">
        <v>2.2999999999999998</v>
      </c>
      <c r="G17" s="11">
        <v>2.0999999999999999E-3</v>
      </c>
      <c r="H17" s="9">
        <v>42.9</v>
      </c>
      <c r="I17" s="11">
        <v>0.69</v>
      </c>
      <c r="J17">
        <f t="shared" si="0"/>
        <v>2.6777807052660809</v>
      </c>
    </row>
    <row r="18" spans="1:10" x14ac:dyDescent="0.25">
      <c r="A18" t="s">
        <v>1594</v>
      </c>
      <c r="B18" t="s">
        <v>1595</v>
      </c>
      <c r="D18" s="13" t="s">
        <v>1510</v>
      </c>
      <c r="E18" s="12">
        <v>6</v>
      </c>
      <c r="F18" s="12">
        <v>4.5999999999999996</v>
      </c>
      <c r="G18" s="14">
        <v>1.6999999999999999E-3</v>
      </c>
      <c r="H18" s="12">
        <v>6.9</v>
      </c>
      <c r="I18" s="14">
        <v>0.62</v>
      </c>
      <c r="J18">
        <f t="shared" si="0"/>
        <v>2.7695510786217259</v>
      </c>
    </row>
    <row r="19" spans="1:10" x14ac:dyDescent="0.25">
      <c r="A19" t="s">
        <v>2744</v>
      </c>
      <c r="B19" t="s">
        <v>2745</v>
      </c>
      <c r="D19" s="10" t="s">
        <v>1517</v>
      </c>
      <c r="E19" s="9">
        <v>3</v>
      </c>
      <c r="F19" s="9">
        <v>2.2999999999999998</v>
      </c>
      <c r="G19" s="11">
        <v>1.2999999999999999E-3</v>
      </c>
      <c r="H19" s="9">
        <v>53.6</v>
      </c>
      <c r="I19" s="11">
        <v>0.52</v>
      </c>
      <c r="J19">
        <f t="shared" si="0"/>
        <v>2.8860566476931631</v>
      </c>
    </row>
    <row r="20" spans="1:10" x14ac:dyDescent="0.25">
      <c r="A20" t="s">
        <v>1952</v>
      </c>
      <c r="B20" t="s">
        <v>1953</v>
      </c>
      <c r="D20" s="13" t="s">
        <v>1504</v>
      </c>
      <c r="E20" s="12">
        <v>4</v>
      </c>
      <c r="F20" s="12">
        <v>3.1</v>
      </c>
      <c r="G20" s="14">
        <v>8.4000000000000003E-4</v>
      </c>
      <c r="H20" s="12">
        <v>21.2</v>
      </c>
      <c r="I20" s="14">
        <v>0.38</v>
      </c>
      <c r="J20">
        <f t="shared" si="0"/>
        <v>3.0757207139381184</v>
      </c>
    </row>
    <row r="21" spans="1:10" x14ac:dyDescent="0.25">
      <c r="A21" t="s">
        <v>1592</v>
      </c>
      <c r="B21" t="s">
        <v>1593</v>
      </c>
      <c r="D21" s="10" t="s">
        <v>1503</v>
      </c>
      <c r="E21" s="9">
        <v>7</v>
      </c>
      <c r="F21" s="9">
        <v>5.3</v>
      </c>
      <c r="G21" s="11">
        <v>5.0000000000000002E-5</v>
      </c>
      <c r="H21" s="9">
        <v>10.5</v>
      </c>
      <c r="I21" s="11">
        <v>2.8000000000000001E-2</v>
      </c>
      <c r="J21">
        <f t="shared" si="0"/>
        <v>4.3010299956639813</v>
      </c>
    </row>
    <row r="22" spans="1:10" x14ac:dyDescent="0.25">
      <c r="A22" t="s">
        <v>1608</v>
      </c>
      <c r="B22" t="s">
        <v>1609</v>
      </c>
    </row>
    <row r="23" spans="1:10" x14ac:dyDescent="0.25">
      <c r="A23" t="s">
        <v>2242</v>
      </c>
      <c r="B23" t="s">
        <v>2243</v>
      </c>
    </row>
    <row r="24" spans="1:10" x14ac:dyDescent="0.25">
      <c r="A24" t="s">
        <v>2559</v>
      </c>
      <c r="B24" t="s">
        <v>2560</v>
      </c>
    </row>
    <row r="25" spans="1:10" x14ac:dyDescent="0.25">
      <c r="A25" t="s">
        <v>2000</v>
      </c>
      <c r="B25" t="s">
        <v>2001</v>
      </c>
    </row>
    <row r="26" spans="1:10" x14ac:dyDescent="0.25">
      <c r="A26" t="s">
        <v>1894</v>
      </c>
      <c r="B26" t="s">
        <v>1895</v>
      </c>
    </row>
    <row r="27" spans="1:10" x14ac:dyDescent="0.25">
      <c r="A27" t="s">
        <v>2764</v>
      </c>
      <c r="B27" t="s">
        <v>2765</v>
      </c>
    </row>
    <row r="28" spans="1:10" x14ac:dyDescent="0.25">
      <c r="A28" t="s">
        <v>1878</v>
      </c>
      <c r="B28" t="s">
        <v>1879</v>
      </c>
    </row>
    <row r="29" spans="1:10" x14ac:dyDescent="0.25">
      <c r="A29" t="s">
        <v>2718</v>
      </c>
      <c r="B29" t="s">
        <v>2719</v>
      </c>
    </row>
    <row r="30" spans="1:10" x14ac:dyDescent="0.25">
      <c r="A30" t="s">
        <v>2569</v>
      </c>
      <c r="B30" t="s">
        <v>2570</v>
      </c>
    </row>
    <row r="31" spans="1:10" x14ac:dyDescent="0.25">
      <c r="A31" t="s">
        <v>2495</v>
      </c>
      <c r="B31" t="s">
        <v>2496</v>
      </c>
    </row>
    <row r="32" spans="1:10" x14ac:dyDescent="0.25">
      <c r="A32" t="s">
        <v>2318</v>
      </c>
      <c r="B32" t="s">
        <v>2319</v>
      </c>
    </row>
    <row r="33" spans="1:2" x14ac:dyDescent="0.25">
      <c r="A33" t="s">
        <v>2812</v>
      </c>
      <c r="B33" t="s">
        <v>2813</v>
      </c>
    </row>
    <row r="34" spans="1:2" x14ac:dyDescent="0.25">
      <c r="A34" t="s">
        <v>1731</v>
      </c>
      <c r="B34" t="s">
        <v>1732</v>
      </c>
    </row>
    <row r="35" spans="1:2" x14ac:dyDescent="0.25">
      <c r="A35" t="s">
        <v>1815</v>
      </c>
      <c r="B35" t="s">
        <v>1816</v>
      </c>
    </row>
    <row r="36" spans="1:2" x14ac:dyDescent="0.25">
      <c r="A36" t="s">
        <v>1456</v>
      </c>
      <c r="B36" t="s">
        <v>1457</v>
      </c>
    </row>
    <row r="37" spans="1:2" x14ac:dyDescent="0.25">
      <c r="A37" t="s">
        <v>1614</v>
      </c>
      <c r="B37" t="s">
        <v>1615</v>
      </c>
    </row>
    <row r="38" spans="1:2" x14ac:dyDescent="0.25">
      <c r="A38" t="s">
        <v>2824</v>
      </c>
      <c r="B38" t="s">
        <v>2825</v>
      </c>
    </row>
    <row r="39" spans="1:2" x14ac:dyDescent="0.25">
      <c r="A39" t="s">
        <v>2085</v>
      </c>
      <c r="B39" t="s">
        <v>2086</v>
      </c>
    </row>
    <row r="40" spans="1:2" x14ac:dyDescent="0.25">
      <c r="A40" t="s">
        <v>2844</v>
      </c>
      <c r="B40" t="s">
        <v>2845</v>
      </c>
    </row>
    <row r="41" spans="1:2" x14ac:dyDescent="0.25">
      <c r="A41" t="s">
        <v>2756</v>
      </c>
      <c r="B41" t="s">
        <v>2757</v>
      </c>
    </row>
    <row r="42" spans="1:2" x14ac:dyDescent="0.25">
      <c r="A42" t="s">
        <v>2748</v>
      </c>
      <c r="B42" t="s">
        <v>2749</v>
      </c>
    </row>
    <row r="43" spans="1:2" x14ac:dyDescent="0.25">
      <c r="A43" t="s">
        <v>2716</v>
      </c>
      <c r="B43" t="s">
        <v>2717</v>
      </c>
    </row>
    <row r="44" spans="1:2" x14ac:dyDescent="0.25">
      <c r="A44" t="s">
        <v>1856</v>
      </c>
      <c r="B44" t="s">
        <v>1857</v>
      </c>
    </row>
    <row r="45" spans="1:2" x14ac:dyDescent="0.25">
      <c r="A45" t="s">
        <v>2455</v>
      </c>
      <c r="B45" t="s">
        <v>2456</v>
      </c>
    </row>
    <row r="46" spans="1:2" x14ac:dyDescent="0.25">
      <c r="A46" t="s">
        <v>1874</v>
      </c>
      <c r="B46" t="s">
        <v>1875</v>
      </c>
    </row>
    <row r="47" spans="1:2" x14ac:dyDescent="0.25">
      <c r="A47" t="s">
        <v>1880</v>
      </c>
      <c r="B47" t="s">
        <v>1881</v>
      </c>
    </row>
    <row r="48" spans="1:2" x14ac:dyDescent="0.25">
      <c r="A48" t="s">
        <v>2591</v>
      </c>
      <c r="B48" t="s">
        <v>2592</v>
      </c>
    </row>
    <row r="49" spans="1:2" x14ac:dyDescent="0.25">
      <c r="A49" t="s">
        <v>1616</v>
      </c>
      <c r="B49" t="s">
        <v>1617</v>
      </c>
    </row>
    <row r="50" spans="1:2" x14ac:dyDescent="0.25">
      <c r="A50" t="s">
        <v>2762</v>
      </c>
      <c r="B50" t="s">
        <v>2763</v>
      </c>
    </row>
    <row r="51" spans="1:2" x14ac:dyDescent="0.25">
      <c r="A51" t="s">
        <v>1588</v>
      </c>
      <c r="B51" t="s">
        <v>1589</v>
      </c>
    </row>
    <row r="52" spans="1:2" x14ac:dyDescent="0.25">
      <c r="A52" t="s">
        <v>2236</v>
      </c>
      <c r="B52" t="s">
        <v>2237</v>
      </c>
    </row>
    <row r="53" spans="1:2" x14ac:dyDescent="0.25">
      <c r="A53" t="s">
        <v>1586</v>
      </c>
      <c r="B53" t="s">
        <v>1587</v>
      </c>
    </row>
    <row r="54" spans="1:2" x14ac:dyDescent="0.25">
      <c r="A54" t="s">
        <v>2625</v>
      </c>
      <c r="B54" t="s">
        <v>2626</v>
      </c>
    </row>
    <row r="55" spans="1:2" x14ac:dyDescent="0.25">
      <c r="A55" t="s">
        <v>2674</v>
      </c>
      <c r="B55" t="s">
        <v>2675</v>
      </c>
    </row>
    <row r="56" spans="1:2" x14ac:dyDescent="0.25">
      <c r="A56" t="s">
        <v>1888</v>
      </c>
      <c r="B56" t="s">
        <v>1889</v>
      </c>
    </row>
    <row r="57" spans="1:2" x14ac:dyDescent="0.25">
      <c r="A57" t="s">
        <v>1793</v>
      </c>
      <c r="B57" t="s">
        <v>1794</v>
      </c>
    </row>
    <row r="58" spans="1:2" x14ac:dyDescent="0.25">
      <c r="A58" t="s">
        <v>1735</v>
      </c>
      <c r="B58" t="s">
        <v>1736</v>
      </c>
    </row>
    <row r="59" spans="1:2" x14ac:dyDescent="0.25">
      <c r="A59" t="s">
        <v>2312</v>
      </c>
      <c r="B59" t="s">
        <v>2313</v>
      </c>
    </row>
    <row r="60" spans="1:2" x14ac:dyDescent="0.25">
      <c r="A60" t="s">
        <v>2525</v>
      </c>
      <c r="B60" t="s">
        <v>2526</v>
      </c>
    </row>
    <row r="61" spans="1:2" x14ac:dyDescent="0.25">
      <c r="A61" t="s">
        <v>2678</v>
      </c>
      <c r="B61" t="s">
        <v>2679</v>
      </c>
    </row>
    <row r="62" spans="1:2" x14ac:dyDescent="0.25">
      <c r="A62" t="s">
        <v>1727</v>
      </c>
      <c r="B62" t="s">
        <v>1728</v>
      </c>
    </row>
    <row r="63" spans="1:2" x14ac:dyDescent="0.25">
      <c r="A63" t="s">
        <v>2772</v>
      </c>
      <c r="B63" t="s">
        <v>2773</v>
      </c>
    </row>
    <row r="64" spans="1:2" x14ac:dyDescent="0.25">
      <c r="A64" t="s">
        <v>2770</v>
      </c>
      <c r="B64" t="s">
        <v>2771</v>
      </c>
    </row>
    <row r="65" spans="1:2" x14ac:dyDescent="0.25">
      <c r="A65" t="s">
        <v>2862</v>
      </c>
      <c r="B65" t="s">
        <v>2863</v>
      </c>
    </row>
    <row r="66" spans="1:2" x14ac:dyDescent="0.25">
      <c r="A66" t="s">
        <v>2063</v>
      </c>
      <c r="B66" t="s">
        <v>2064</v>
      </c>
    </row>
    <row r="67" spans="1:2" x14ac:dyDescent="0.25">
      <c r="A67" t="s">
        <v>1837</v>
      </c>
      <c r="B67" t="s">
        <v>1838</v>
      </c>
    </row>
    <row r="68" spans="1:2" x14ac:dyDescent="0.25">
      <c r="A68" t="s">
        <v>1674</v>
      </c>
      <c r="B68" t="s">
        <v>1675</v>
      </c>
    </row>
    <row r="69" spans="1:2" x14ac:dyDescent="0.25">
      <c r="A69" t="s">
        <v>2114</v>
      </c>
      <c r="B69" t="s">
        <v>2115</v>
      </c>
    </row>
    <row r="70" spans="1:2" x14ac:dyDescent="0.25">
      <c r="A70" t="s">
        <v>2802</v>
      </c>
      <c r="B70" t="s">
        <v>2803</v>
      </c>
    </row>
    <row r="71" spans="1:2" x14ac:dyDescent="0.25">
      <c r="A71" t="s">
        <v>2328</v>
      </c>
      <c r="B71" t="s">
        <v>2329</v>
      </c>
    </row>
    <row r="72" spans="1:2" x14ac:dyDescent="0.25">
      <c r="A72" t="s">
        <v>1870</v>
      </c>
      <c r="B72" t="s">
        <v>1871</v>
      </c>
    </row>
    <row r="73" spans="1:2" x14ac:dyDescent="0.25">
      <c r="A73" t="s">
        <v>2105</v>
      </c>
      <c r="B73" t="s">
        <v>2106</v>
      </c>
    </row>
    <row r="74" spans="1:2" x14ac:dyDescent="0.25">
      <c r="A74" t="s">
        <v>2665</v>
      </c>
      <c r="B74" t="s">
        <v>2666</v>
      </c>
    </row>
    <row r="75" spans="1:2" x14ac:dyDescent="0.25">
      <c r="A75" t="s">
        <v>2406</v>
      </c>
      <c r="B75" t="s">
        <v>2407</v>
      </c>
    </row>
    <row r="76" spans="1:2" x14ac:dyDescent="0.25">
      <c r="A76" t="s">
        <v>1898</v>
      </c>
      <c r="B76" t="s">
        <v>1899</v>
      </c>
    </row>
    <row r="77" spans="1:2" x14ac:dyDescent="0.25">
      <c r="A77" t="s">
        <v>1884</v>
      </c>
      <c r="B77" t="s">
        <v>1885</v>
      </c>
    </row>
    <row r="78" spans="1:2" x14ac:dyDescent="0.25">
      <c r="A78" t="s">
        <v>2372</v>
      </c>
      <c r="B78" t="s">
        <v>2373</v>
      </c>
    </row>
    <row r="79" spans="1:2" x14ac:dyDescent="0.25">
      <c r="A79" t="s">
        <v>2828</v>
      </c>
      <c r="B79" t="s">
        <v>2829</v>
      </c>
    </row>
    <row r="80" spans="1:2" x14ac:dyDescent="0.25">
      <c r="A80" t="s">
        <v>2095</v>
      </c>
      <c r="B80" t="s">
        <v>2096</v>
      </c>
    </row>
    <row r="81" spans="1:2" x14ac:dyDescent="0.25">
      <c r="A81" t="s">
        <v>2352</v>
      </c>
      <c r="B81" t="s">
        <v>2353</v>
      </c>
    </row>
    <row r="82" spans="1:2" x14ac:dyDescent="0.25">
      <c r="A82" t="s">
        <v>2605</v>
      </c>
      <c r="B82" t="s">
        <v>2606</v>
      </c>
    </row>
    <row r="83" spans="1:2" x14ac:dyDescent="0.25">
      <c r="A83" t="s">
        <v>2511</v>
      </c>
      <c r="B83" t="s">
        <v>2512</v>
      </c>
    </row>
    <row r="84" spans="1:2" x14ac:dyDescent="0.25">
      <c r="A84" t="s">
        <v>2073</v>
      </c>
      <c r="B84" t="s">
        <v>2074</v>
      </c>
    </row>
    <row r="85" spans="1:2" x14ac:dyDescent="0.25">
      <c r="A85" t="s">
        <v>2362</v>
      </c>
      <c r="B85" t="s">
        <v>2363</v>
      </c>
    </row>
    <row r="86" spans="1:2" x14ac:dyDescent="0.25">
      <c r="A86" t="s">
        <v>1706</v>
      </c>
      <c r="B86" t="s">
        <v>1707</v>
      </c>
    </row>
    <row r="87" spans="1:2" x14ac:dyDescent="0.25">
      <c r="A87" t="s">
        <v>2830</v>
      </c>
      <c r="B87" t="s">
        <v>2831</v>
      </c>
    </row>
    <row r="88" spans="1:2" x14ac:dyDescent="0.25">
      <c r="A88" t="s">
        <v>2834</v>
      </c>
      <c r="B88" t="s">
        <v>2835</v>
      </c>
    </row>
    <row r="89" spans="1:2" x14ac:dyDescent="0.25">
      <c r="A89" t="s">
        <v>2698</v>
      </c>
      <c r="B89" t="s">
        <v>2699</v>
      </c>
    </row>
    <row r="90" spans="1:2" x14ac:dyDescent="0.25">
      <c r="A90" t="s">
        <v>2619</v>
      </c>
      <c r="B90" t="s">
        <v>2620</v>
      </c>
    </row>
    <row r="91" spans="1:2" x14ac:dyDescent="0.25">
      <c r="A91" t="s">
        <v>2316</v>
      </c>
      <c r="B91" t="s">
        <v>2317</v>
      </c>
    </row>
    <row r="92" spans="1:2" x14ac:dyDescent="0.25">
      <c r="A92" t="s">
        <v>1413</v>
      </c>
      <c r="B92" t="s">
        <v>1414</v>
      </c>
    </row>
    <row r="93" spans="1:2" x14ac:dyDescent="0.25">
      <c r="A93" t="s">
        <v>2539</v>
      </c>
      <c r="B93" t="s">
        <v>2540</v>
      </c>
    </row>
    <row r="94" spans="1:2" x14ac:dyDescent="0.25">
      <c r="A94" t="s">
        <v>1553</v>
      </c>
      <c r="B94" t="s">
        <v>1554</v>
      </c>
    </row>
    <row r="95" spans="1:2" x14ac:dyDescent="0.25">
      <c r="A95" t="s">
        <v>2728</v>
      </c>
      <c r="B95" t="s">
        <v>2729</v>
      </c>
    </row>
    <row r="96" spans="1:2" x14ac:dyDescent="0.25">
      <c r="A96" t="s">
        <v>2493</v>
      </c>
      <c r="B96" t="s">
        <v>2494</v>
      </c>
    </row>
    <row r="97" spans="1:2" x14ac:dyDescent="0.25">
      <c r="A97" t="s">
        <v>1866</v>
      </c>
      <c r="B97" t="s">
        <v>1867</v>
      </c>
    </row>
    <row r="98" spans="1:2" x14ac:dyDescent="0.25">
      <c r="A98" t="s">
        <v>1807</v>
      </c>
      <c r="B98" t="s">
        <v>1808</v>
      </c>
    </row>
    <row r="99" spans="1:2" x14ac:dyDescent="0.25">
      <c r="A99" t="s">
        <v>1471</v>
      </c>
      <c r="B99" t="s">
        <v>1472</v>
      </c>
    </row>
    <row r="100" spans="1:2" x14ac:dyDescent="0.25">
      <c r="A100" t="s">
        <v>2208</v>
      </c>
      <c r="B100" t="s">
        <v>2209</v>
      </c>
    </row>
    <row r="101" spans="1:2" x14ac:dyDescent="0.25">
      <c r="A101" t="s">
        <v>2288</v>
      </c>
      <c r="B101" t="s">
        <v>2289</v>
      </c>
    </row>
    <row r="102" spans="1:2" x14ac:dyDescent="0.25">
      <c r="A102" t="s">
        <v>2832</v>
      </c>
      <c r="B102" t="s">
        <v>2833</v>
      </c>
    </row>
    <row r="103" spans="1:2" x14ac:dyDescent="0.25">
      <c r="A103" t="s">
        <v>2164</v>
      </c>
      <c r="B103" t="s">
        <v>2165</v>
      </c>
    </row>
    <row r="104" spans="1:2" x14ac:dyDescent="0.25">
      <c r="A104" t="s">
        <v>2196</v>
      </c>
      <c r="B104" t="s">
        <v>2197</v>
      </c>
    </row>
    <row r="105" spans="1:2" x14ac:dyDescent="0.25">
      <c r="A105" t="s">
        <v>2378</v>
      </c>
      <c r="B105" t="s">
        <v>2379</v>
      </c>
    </row>
    <row r="106" spans="1:2" x14ac:dyDescent="0.25">
      <c r="A106" t="s">
        <v>2633</v>
      </c>
      <c r="B106" t="s">
        <v>2634</v>
      </c>
    </row>
    <row r="107" spans="1:2" x14ac:dyDescent="0.25">
      <c r="A107" t="s">
        <v>2077</v>
      </c>
      <c r="B107" t="s">
        <v>2078</v>
      </c>
    </row>
    <row r="108" spans="1:2" x14ac:dyDescent="0.25">
      <c r="A108" t="s">
        <v>1994</v>
      </c>
      <c r="B108" t="s">
        <v>1995</v>
      </c>
    </row>
    <row r="109" spans="1:2" x14ac:dyDescent="0.25">
      <c r="A109" t="s">
        <v>2376</v>
      </c>
      <c r="B109" t="s">
        <v>2377</v>
      </c>
    </row>
    <row r="110" spans="1:2" x14ac:dyDescent="0.25">
      <c r="A110" t="s">
        <v>2344</v>
      </c>
      <c r="B110" t="s">
        <v>2345</v>
      </c>
    </row>
    <row r="111" spans="1:2" x14ac:dyDescent="0.25">
      <c r="A111" t="s">
        <v>2637</v>
      </c>
      <c r="B111" t="s">
        <v>2638</v>
      </c>
    </row>
    <row r="112" spans="1:2" x14ac:dyDescent="0.25">
      <c r="A112" t="s">
        <v>2467</v>
      </c>
      <c r="B112" t="s">
        <v>2468</v>
      </c>
    </row>
    <row r="113" spans="1:2" x14ac:dyDescent="0.25">
      <c r="A113" t="s">
        <v>2015</v>
      </c>
      <c r="B113" t="s">
        <v>2016</v>
      </c>
    </row>
    <row r="114" spans="1:2" x14ac:dyDescent="0.25">
      <c r="A114" t="s">
        <v>2848</v>
      </c>
      <c r="B114" t="s">
        <v>2849</v>
      </c>
    </row>
    <row r="115" spans="1:2" x14ac:dyDescent="0.25">
      <c r="A115" t="s">
        <v>2152</v>
      </c>
      <c r="B115" t="s">
        <v>2153</v>
      </c>
    </row>
    <row r="116" spans="1:2" x14ac:dyDescent="0.25">
      <c r="A116" t="s">
        <v>1602</v>
      </c>
      <c r="B116" t="s">
        <v>1603</v>
      </c>
    </row>
    <row r="117" spans="1:2" x14ac:dyDescent="0.25">
      <c r="A117" t="s">
        <v>2260</v>
      </c>
      <c r="B117" t="s">
        <v>2261</v>
      </c>
    </row>
    <row r="118" spans="1:2" x14ac:dyDescent="0.25">
      <c r="A118" t="s">
        <v>2364</v>
      </c>
      <c r="B118" t="s">
        <v>2365</v>
      </c>
    </row>
    <row r="119" spans="1:2" x14ac:dyDescent="0.25">
      <c r="A119" t="s">
        <v>2069</v>
      </c>
      <c r="B119" t="s">
        <v>2070</v>
      </c>
    </row>
    <row r="120" spans="1:2" x14ac:dyDescent="0.25">
      <c r="A120" t="s">
        <v>2475</v>
      </c>
      <c r="B120" t="s">
        <v>2476</v>
      </c>
    </row>
    <row r="121" spans="1:2" x14ac:dyDescent="0.25">
      <c r="A121" t="s">
        <v>2148</v>
      </c>
      <c r="B121" t="s">
        <v>2149</v>
      </c>
    </row>
    <row r="122" spans="1:2" x14ac:dyDescent="0.25">
      <c r="A122" t="s">
        <v>1630</v>
      </c>
      <c r="B122" t="s">
        <v>1631</v>
      </c>
    </row>
    <row r="123" spans="1:2" x14ac:dyDescent="0.25">
      <c r="A123" t="s">
        <v>2049</v>
      </c>
      <c r="B123" t="s">
        <v>2050</v>
      </c>
    </row>
    <row r="124" spans="1:2" x14ac:dyDescent="0.25">
      <c r="A124" t="s">
        <v>1890</v>
      </c>
      <c r="B124" t="s">
        <v>1891</v>
      </c>
    </row>
    <row r="125" spans="1:2" x14ac:dyDescent="0.25">
      <c r="A125" t="s">
        <v>2519</v>
      </c>
      <c r="B125" t="s">
        <v>2520</v>
      </c>
    </row>
    <row r="126" spans="1:2" x14ac:dyDescent="0.25">
      <c r="A126" t="s">
        <v>1610</v>
      </c>
      <c r="B126" t="s">
        <v>1611</v>
      </c>
    </row>
    <row r="127" spans="1:2" x14ac:dyDescent="0.25">
      <c r="A127" t="s">
        <v>2008</v>
      </c>
      <c r="B127" t="s">
        <v>2009</v>
      </c>
    </row>
    <row r="128" spans="1:2" x14ac:dyDescent="0.25">
      <c r="A128" t="s">
        <v>2415</v>
      </c>
      <c r="B128" t="s">
        <v>2416</v>
      </c>
    </row>
    <row r="129" spans="1:2" x14ac:dyDescent="0.25">
      <c r="A129" t="s">
        <v>2814</v>
      </c>
      <c r="B129" t="s">
        <v>2815</v>
      </c>
    </row>
    <row r="130" spans="1:2" x14ac:dyDescent="0.25">
      <c r="A130" t="s">
        <v>2246</v>
      </c>
      <c r="B130" t="s">
        <v>2247</v>
      </c>
    </row>
    <row r="131" spans="1:2" x14ac:dyDescent="0.25">
      <c r="A131" t="s">
        <v>1868</v>
      </c>
      <c r="B131" t="s">
        <v>1869</v>
      </c>
    </row>
    <row r="132" spans="1:2" x14ac:dyDescent="0.25">
      <c r="A132" t="s">
        <v>2471</v>
      </c>
      <c r="B132" t="s">
        <v>2472</v>
      </c>
    </row>
    <row r="133" spans="1:2" x14ac:dyDescent="0.25">
      <c r="A133" t="s">
        <v>2808</v>
      </c>
      <c r="B133" t="s">
        <v>2809</v>
      </c>
    </row>
    <row r="134" spans="1:2" x14ac:dyDescent="0.25">
      <c r="A134" t="s">
        <v>2794</v>
      </c>
      <c r="B134" t="s">
        <v>2795</v>
      </c>
    </row>
    <row r="135" spans="1:2" x14ac:dyDescent="0.25">
      <c r="A135" t="s">
        <v>2382</v>
      </c>
      <c r="B135" t="s">
        <v>2383</v>
      </c>
    </row>
    <row r="136" spans="1:2" x14ac:dyDescent="0.25">
      <c r="A136" t="s">
        <v>1813</v>
      </c>
      <c r="B136" t="s">
        <v>1814</v>
      </c>
    </row>
    <row r="137" spans="1:2" x14ac:dyDescent="0.25">
      <c r="A137" t="s">
        <v>2240</v>
      </c>
      <c r="B137" t="s">
        <v>2241</v>
      </c>
    </row>
    <row r="138" spans="1:2" x14ac:dyDescent="0.25">
      <c r="A138" t="s">
        <v>2055</v>
      </c>
      <c r="B138" t="s">
        <v>2056</v>
      </c>
    </row>
    <row r="139" spans="1:2" x14ac:dyDescent="0.25">
      <c r="A139" t="s">
        <v>1644</v>
      </c>
      <c r="B139" t="s">
        <v>1645</v>
      </c>
    </row>
    <row r="140" spans="1:2" x14ac:dyDescent="0.25">
      <c r="A140" t="s">
        <v>2158</v>
      </c>
      <c r="B140" t="s">
        <v>2159</v>
      </c>
    </row>
    <row r="141" spans="1:2" x14ac:dyDescent="0.25">
      <c r="A141" t="s">
        <v>2224</v>
      </c>
      <c r="B141" t="s">
        <v>2225</v>
      </c>
    </row>
    <row r="142" spans="1:2" x14ac:dyDescent="0.25">
      <c r="A142" t="s">
        <v>2218</v>
      </c>
      <c r="B142" t="s">
        <v>2219</v>
      </c>
    </row>
  </sheetData>
  <sortState xmlns:xlrd2="http://schemas.microsoft.com/office/spreadsheetml/2017/richdata2" ref="R2:X15">
    <sortCondition ref="X2:X15"/>
  </sortState>
  <hyperlinks>
    <hyperlink ref="D1" r:id="rId1" display="https://david.ncifcrf.gov/chartReport.jsp?d-16544-p=1&amp;ease=0.05&amp;rowids=&amp;cbFC=true&amp;d-16544-o=2&amp;heading=&amp;cbBonferroni=true&amp;d-16544-s=2&amp;visited=yes&amp;count=2&amp;numRecords=1000&amp;annot=27" xr:uid="{16C6216C-7D97-4317-BD80-FFBA22ECF074}"/>
    <hyperlink ref="D21" r:id="rId2" display="http://www.ebi.ac.uk/QuickGO/GTerm?id=GO:0006457" xr:uid="{F3EEAE75-1205-4521-91DE-1918E1BFC697}"/>
    <hyperlink ref="D20" r:id="rId3" display="http://www.ebi.ac.uk/QuickGO/GTerm?id=GO:0006099" xr:uid="{B1F4031F-F281-4CAC-B090-F47336D13946}"/>
    <hyperlink ref="D19" r:id="rId4" display="http://www.ebi.ac.uk/QuickGO/GTerm?id=GO:0006108" xr:uid="{47B46849-A894-4355-B77A-CD6001308879}"/>
    <hyperlink ref="D18" r:id="rId5" display="http://www.ebi.ac.uk/QuickGO/GTerm?id=GO:0005975" xr:uid="{64787B70-BD1D-4D6A-80C6-53893E5E501C}"/>
    <hyperlink ref="D17" r:id="rId6" display="http://www.ebi.ac.uk/QuickGO/GTerm?id=GO:0033539" xr:uid="{E5496F9B-F9EF-447B-82C3-DFAB534B4969}"/>
    <hyperlink ref="D15" r:id="rId7" display="http://www.ebi.ac.uk/QuickGO/GTerm?id=GO:0050821" xr:uid="{438B1296-ACF7-4598-8B0F-FCCBEB6532EB}"/>
    <hyperlink ref="D16" r:id="rId8" display="http://www.ebi.ac.uk/QuickGO/GTerm?id=GO:0007338" xr:uid="{C5E5F25C-A50B-4E18-9B5A-9FD6F55E8DEC}"/>
    <hyperlink ref="D14" r:id="rId9" display="http://www.ebi.ac.uk/QuickGO/GTerm?id=GO:0051131" xr:uid="{992375F0-96A8-4703-A28F-C11DCBD0F8DF}"/>
    <hyperlink ref="D13" r:id="rId10" display="http://www.ebi.ac.uk/QuickGO/GTerm?id=GO:0007005" xr:uid="{4A3D36CF-5961-4BEA-B40F-F22BCF86F5A2}"/>
    <hyperlink ref="D12" r:id="rId11" display="http://www.ebi.ac.uk/QuickGO/GTerm?id=GO:0044782" xr:uid="{73042356-E098-42BC-A98B-19D814630166}"/>
    <hyperlink ref="D11" r:id="rId12" display="http://www.ebi.ac.uk/QuickGO/GTerm?id=GO:0007288" xr:uid="{003E9E25-68D6-432B-A84D-05497EA89715}"/>
    <hyperlink ref="D10" r:id="rId13" display="http://www.ebi.ac.uk/QuickGO/GTerm?id=GO:0001932" xr:uid="{E8B9C874-95C8-414A-8048-365541E299DC}"/>
    <hyperlink ref="D7" r:id="rId14" display="http://www.ebi.ac.uk/QuickGO/GTerm?id=GO:0046952" xr:uid="{99CD6355-66A4-4C1A-9034-F8B7BDF4E1AD}"/>
    <hyperlink ref="D8" r:id="rId15" display="http://www.ebi.ac.uk/QuickGO/GTerm?id=GO:1902949" xr:uid="{A0BDEDF6-FB27-4300-A31F-E9B6E430A489}"/>
    <hyperlink ref="D9" r:id="rId16" display="http://www.ebi.ac.uk/QuickGO/GTerm?id=GO:0003341" xr:uid="{06A3AE3D-1E9E-460A-88F5-5D227091A8E6}"/>
    <hyperlink ref="D6" r:id="rId17" display="http://www.ebi.ac.uk/QuickGO/GTerm?id=GO:0051085" xr:uid="{B39EAE14-0884-4C50-924B-C18D52490FFB}"/>
    <hyperlink ref="D5" r:id="rId18" display="http://www.ebi.ac.uk/QuickGO/GTerm?id=GO:0006550" xr:uid="{3FDED33D-4BA8-4A80-9432-3E2C2986E533}"/>
    <hyperlink ref="D4" r:id="rId19" display="http://www.ebi.ac.uk/QuickGO/GTerm?id=GO:0006635" xr:uid="{B4C9454E-D5F3-4B08-9BD9-FB1C7FD473E6}"/>
    <hyperlink ref="D2" r:id="rId20" display="http://www.ebi.ac.uk/QuickGO/GTerm?id=GO:0032273" xr:uid="{9DA8B910-A241-4E24-9899-611ADBCE0342}"/>
    <hyperlink ref="D3" r:id="rId21" display="http://www.ebi.ac.uk/QuickGO/GTerm?id=GO:0060478" xr:uid="{852E58A3-DC78-4197-8D98-C18791A5E6FE}"/>
    <hyperlink ref="E1" r:id="rId22" display="https://david.ncifcrf.gov/chartReport.jsp?d-16544-p=1&amp;ease=0.05&amp;rowids=&amp;cbFC=true&amp;d-16544-o=1&amp;heading=&amp;cbBonferroni=true&amp;d-16544-s=5&amp;visited=yes&amp;count=2&amp;numRecords=1000&amp;annot=27" xr:uid="{50CE8828-4F67-4049-BBA3-29338DE4A072}"/>
    <hyperlink ref="F1" r:id="rId23" display="https://david.ncifcrf.gov/chartReport.jsp?d-16544-p=1&amp;ease=0.05&amp;rowids=&amp;cbFC=true&amp;d-16544-o=1&amp;heading=&amp;cbBonferroni=true&amp;d-16544-s=6&amp;visited=yes&amp;count=2&amp;numRecords=1000&amp;annot=27" xr:uid="{693AE327-B5C8-4115-843E-CD1D7C7A7E67}"/>
    <hyperlink ref="G1" r:id="rId24" display="https://david.ncifcrf.gov/chartReport.jsp?d-16544-p=1&amp;ease=0.05&amp;rowids=&amp;cbFC=true&amp;d-16544-o=1&amp;heading=&amp;cbBonferroni=true&amp;d-16544-s=7&amp;visited=yes&amp;count=2&amp;numRecords=1000&amp;annot=27" xr:uid="{7C096597-5D9D-4827-984E-F8ED1D78F61F}"/>
    <hyperlink ref="H1" r:id="rId25" display="https://david.ncifcrf.gov/chartReport.jsp?d-16544-p=1&amp;ease=0.05&amp;rowids=&amp;cbFC=true&amp;d-16544-o=1&amp;heading=&amp;cbBonferroni=true&amp;d-16544-s=8&amp;visited=yes&amp;count=2&amp;numRecords=1000&amp;annot=27" xr:uid="{ABC84FBF-D521-4093-A6E4-8DE39DF24ECB}"/>
    <hyperlink ref="I1" r:id="rId26" display="https://david.ncifcrf.gov/chartReport.jsp?d-16544-p=1&amp;ease=0.05&amp;rowids=&amp;cbFC=true&amp;d-16544-o=1&amp;heading=&amp;cbBonferroni=true&amp;d-16544-s=9&amp;visited=yes&amp;count=2&amp;numRecords=1000&amp;annot=27" xr:uid="{DCFB6BA0-6735-444A-9417-B1476646C715}"/>
    <hyperlink ref="K1" r:id="rId27" display="https://david.ncifcrf.gov/chartReport.jsp?d-16544-p=1&amp;ease=0.05&amp;rowids=&amp;cbFC=true&amp;d-16544-o=2&amp;heading=&amp;cbBonferroni=true&amp;d-16544-s=2&amp;visited=yes&amp;count=2&amp;numRecords=1000&amp;annot=35" xr:uid="{64736253-381F-40D6-B389-7C4F4D5C4236}"/>
    <hyperlink ref="K14" r:id="rId28" display="http://www.ebi.ac.uk/QuickGO/GTerm?id=GO:0005739" xr:uid="{DC8D076A-F6CB-4056-BDFC-22C613CFA229}"/>
    <hyperlink ref="K13" r:id="rId29" display="http://www.ebi.ac.uk/QuickGO/GTerm?id=GO:0005829" xr:uid="{1CF3453C-A9FB-4B63-BCBE-584884FF179F}"/>
    <hyperlink ref="K12" r:id="rId30" display="http://www.ebi.ac.uk/QuickGO/GTerm?id=GO:0005737" xr:uid="{FF10ED02-AB2A-424F-8100-A232B5BCC701}"/>
    <hyperlink ref="K11" r:id="rId31" display="http://www.ebi.ac.uk/QuickGO/GTerm?id=GO:0042645" xr:uid="{3D8530DF-E10D-41D2-B2B3-D1D50A076568}"/>
    <hyperlink ref="K10" r:id="rId32" display="http://www.ebi.ac.uk/QuickGO/GTerm?id=GO:0005759" xr:uid="{70ECE0ED-A46A-4BD8-9132-29ECA6FF9F09}"/>
    <hyperlink ref="K9" r:id="rId33" display="http://www.ebi.ac.uk/QuickGO/GTerm?id=GO:0031514" xr:uid="{2BCE6927-E99E-4281-95C6-350DC1D7E6D6}"/>
    <hyperlink ref="K8" r:id="rId34" display="http://www.ebi.ac.uk/QuickGO/GTerm?id=GO:0036064" xr:uid="{0F982766-6CA8-436C-8689-D6C931A782DB}"/>
    <hyperlink ref="K7" r:id="rId35" display="http://www.ebi.ac.uk/QuickGO/GTerm?id=GO:0008021" xr:uid="{ADD4506C-FE1E-4B3F-A2F0-60A7FDCD5965}"/>
    <hyperlink ref="K6" r:id="rId36" display="http://www.ebi.ac.uk/QuickGO/GTerm?id=GO:0005813" xr:uid="{EB750E5A-9462-4629-8DB0-0756404D9708}"/>
    <hyperlink ref="K5" r:id="rId37" display="http://www.ebi.ac.uk/QuickGO/GTerm?id=GO:0036126" xr:uid="{7DA6833C-10E4-40B8-93B3-C7333D80DE88}"/>
    <hyperlink ref="K4" r:id="rId38" display="http://www.ebi.ac.uk/QuickGO/GTerm?id=GO:0002079" xr:uid="{0D226EDD-6D1A-4079-9584-B3780A1C8BB1}"/>
    <hyperlink ref="K2" r:id="rId39" display="http://www.ebi.ac.uk/QuickGO/GTerm?id=GO:0034366" xr:uid="{582533B4-97B6-4978-99DE-BBC4208ABD5A}"/>
    <hyperlink ref="K3" r:id="rId40" display="http://www.ebi.ac.uk/QuickGO/GTerm?id=GO:0045261" xr:uid="{CEE5553B-55B9-43AB-8E2F-673074358ABD}"/>
    <hyperlink ref="L1" r:id="rId41" display="https://david.ncifcrf.gov/chartReport.jsp?d-16544-p=1&amp;ease=0.05&amp;rowids=&amp;cbFC=true&amp;d-16544-o=1&amp;heading=&amp;cbBonferroni=true&amp;d-16544-s=5&amp;visited=yes&amp;count=2&amp;numRecords=1000&amp;annot=35" xr:uid="{1BDA97A4-D7E1-47BC-9208-5BD08D423FFA}"/>
    <hyperlink ref="M1" r:id="rId42" display="https://david.ncifcrf.gov/chartReport.jsp?d-16544-p=1&amp;ease=0.05&amp;rowids=&amp;cbFC=true&amp;d-16544-o=1&amp;heading=&amp;cbBonferroni=true&amp;d-16544-s=6&amp;visited=yes&amp;count=2&amp;numRecords=1000&amp;annot=35" xr:uid="{DD45E4AC-7B17-4C27-A4F7-4B9A9DCB5F61}"/>
    <hyperlink ref="N1" r:id="rId43" display="https://david.ncifcrf.gov/chartReport.jsp?d-16544-p=1&amp;ease=0.05&amp;rowids=&amp;cbFC=true&amp;d-16544-o=1&amp;heading=&amp;cbBonferroni=true&amp;d-16544-s=7&amp;visited=yes&amp;count=2&amp;numRecords=1000&amp;annot=35" xr:uid="{D6B013D5-B8C3-4DC4-B0FB-BAA7976D79AD}"/>
    <hyperlink ref="O1" r:id="rId44" display="https://david.ncifcrf.gov/chartReport.jsp?d-16544-p=1&amp;ease=0.05&amp;rowids=&amp;cbFC=true&amp;d-16544-o=1&amp;heading=&amp;cbBonferroni=true&amp;d-16544-s=8&amp;visited=yes&amp;count=2&amp;numRecords=1000&amp;annot=35" xr:uid="{27F47145-7A31-416E-851C-D505269A2D7F}"/>
    <hyperlink ref="P1" r:id="rId45" display="https://david.ncifcrf.gov/chartReport.jsp?d-16544-p=1&amp;ease=0.05&amp;rowids=&amp;cbFC=true&amp;d-16544-o=1&amp;heading=&amp;cbBonferroni=true&amp;d-16544-s=9&amp;visited=yes&amp;count=2&amp;numRecords=1000&amp;annot=35" xr:uid="{52EBE292-4709-49A6-B55A-202CCDFFFC24}"/>
    <hyperlink ref="R1" r:id="rId46" display="https://david.ncifcrf.gov/chartReport.jsp?d-16544-p=1&amp;ease=0.05&amp;rowids=&amp;cbFC=true&amp;d-16544-o=2&amp;heading=&amp;cbBonferroni=true&amp;d-16544-s=2&amp;visited=yes&amp;count=2&amp;numRecords=1000&amp;annot=43" xr:uid="{7E63CFA3-2B98-44F8-8AA3-F0DCFC2E70D9}"/>
    <hyperlink ref="R15" r:id="rId47" display="http://www.ebi.ac.uk/QuickGO/GTerm?id=GO:0051082" xr:uid="{161F8703-1FD7-4A7B-A943-6282378A26ED}"/>
    <hyperlink ref="R14" r:id="rId48" display="http://www.ebi.ac.uk/QuickGO/GTerm?id=GO:0031625" xr:uid="{E4A695B2-76E8-437B-8CEC-78A4A5081241}"/>
    <hyperlink ref="R13" r:id="rId49" display="http://www.ebi.ac.uk/QuickGO/GTerm?id=GO:0005524" xr:uid="{B197DFA2-8A51-42A8-AAE1-43900DC9DF73}"/>
    <hyperlink ref="R12" r:id="rId50" display="http://www.ebi.ac.uk/QuickGO/GTerm?id=GO:0050750" xr:uid="{9FFB876E-AF91-4D9E-86B4-C728C3F2B2A0}"/>
    <hyperlink ref="R11" r:id="rId51" display="http://www.ebi.ac.uk/QuickGO/GTerm?id=GO:0097718" xr:uid="{43367911-7B9B-4FEF-92DF-58E3FDFCDC32}"/>
    <hyperlink ref="R10" r:id="rId52" display="http://www.ebi.ac.uk/QuickGO/GTerm?id=GO:0001018" xr:uid="{9FAFB074-167A-4A20-B94D-2EE66DF661A7}"/>
    <hyperlink ref="R9" r:id="rId53" display="http://www.ebi.ac.uk/QuickGO/GTerm?id=GO:0042803" xr:uid="{0902614A-F7C7-4FFB-834E-27F7100D5019}"/>
    <hyperlink ref="R8" r:id="rId54" display="http://www.ebi.ac.uk/QuickGO/GTerm?id=GO:0008233" xr:uid="{5A33DD76-E6C3-4976-BE79-962180FD9177}"/>
    <hyperlink ref="R5" r:id="rId55" display="http://www.ebi.ac.uk/QuickGO/GTerm?id=GO:0042802" xr:uid="{726DCA8A-CCBB-437E-AE39-19452FAD749C}"/>
    <hyperlink ref="R6" r:id="rId56" display="http://www.ebi.ac.uk/QuickGO/GTerm?id=GO:0030060" xr:uid="{A797F518-8C6A-40B6-8FBB-C54F8B7F24A3}"/>
    <hyperlink ref="R7" r:id="rId57" display="http://www.ebi.ac.uk/QuickGO/GTerm?id=GO:0044594" xr:uid="{11A189F5-6168-433E-B3AA-540F17996866}"/>
    <hyperlink ref="R4" r:id="rId58" display="http://www.ebi.ac.uk/QuickGO/GTerm?id=GO:0008289" xr:uid="{2CDBDC1A-E67B-4839-B494-843B1B2FB6C0}"/>
    <hyperlink ref="R3" r:id="rId59" display="http://www.ebi.ac.uk/QuickGO/GTerm?id=GO:0003857" xr:uid="{E2502700-521B-45F9-A12B-C1BA8CF407A9}"/>
    <hyperlink ref="R2" r:id="rId60" display="http://www.ebi.ac.uk/QuickGO/GTerm?id=GO:0001540" xr:uid="{9F34D9A5-A850-481A-A227-3DE12BC8D7F1}"/>
    <hyperlink ref="S1" r:id="rId61" display="https://david.ncifcrf.gov/chartReport.jsp?d-16544-p=1&amp;ease=0.05&amp;rowids=&amp;cbFC=true&amp;d-16544-o=1&amp;heading=&amp;cbBonferroni=true&amp;d-16544-s=5&amp;visited=yes&amp;count=2&amp;numRecords=1000&amp;annot=43" xr:uid="{BAA43448-38D6-40CB-90FA-0B089CEC309C}"/>
    <hyperlink ref="T1" r:id="rId62" display="https://david.ncifcrf.gov/chartReport.jsp?d-16544-p=1&amp;ease=0.05&amp;rowids=&amp;cbFC=true&amp;d-16544-o=1&amp;heading=&amp;cbBonferroni=true&amp;d-16544-s=6&amp;visited=yes&amp;count=2&amp;numRecords=1000&amp;annot=43" xr:uid="{11BD7958-10B2-477E-AEF1-AF008F02C051}"/>
    <hyperlink ref="U1" r:id="rId63" display="https://david.ncifcrf.gov/chartReport.jsp?d-16544-p=1&amp;ease=0.05&amp;rowids=&amp;cbFC=true&amp;d-16544-o=1&amp;heading=&amp;cbBonferroni=true&amp;d-16544-s=7&amp;visited=yes&amp;count=2&amp;numRecords=1000&amp;annot=43" xr:uid="{0274DAAC-A2E1-4DE9-8B2A-FC27CD338847}"/>
    <hyperlink ref="V1" r:id="rId64" display="https://david.ncifcrf.gov/chartReport.jsp?d-16544-p=1&amp;ease=0.05&amp;rowids=&amp;cbFC=true&amp;d-16544-o=1&amp;heading=&amp;cbBonferroni=true&amp;d-16544-s=8&amp;visited=yes&amp;count=2&amp;numRecords=1000&amp;annot=43" xr:uid="{F6B875D9-BFC3-45FF-A235-6B5ACC3E7EF6}"/>
    <hyperlink ref="W1" r:id="rId65" display="https://david.ncifcrf.gov/chartReport.jsp?d-16544-p=1&amp;ease=0.05&amp;rowids=&amp;cbFC=true&amp;d-16544-o=1&amp;heading=&amp;cbBonferroni=true&amp;d-16544-s=9&amp;visited=yes&amp;count=2&amp;numRecords=1000&amp;annot=43" xr:uid="{3F66263B-016E-424F-9189-2A9C1FBE238E}"/>
  </hyperlinks>
  <pageMargins left="0.7" right="0.7" top="0.75" bottom="0.75" header="0.3" footer="0.3"/>
  <drawing r:id="rId66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C2E335-A673-4A43-A916-E5407F94CECD}">
  <dimension ref="A1:X93"/>
  <sheetViews>
    <sheetView workbookViewId="0"/>
  </sheetViews>
  <sheetFormatPr defaultRowHeight="15" x14ac:dyDescent="0.25"/>
  <cols>
    <col min="1" max="1" width="14.85546875" customWidth="1"/>
    <col min="2" max="2" width="17" bestFit="1" customWidth="1"/>
    <col min="4" max="4" width="36.28515625" customWidth="1"/>
    <col min="5" max="5" width="11.5703125" customWidth="1"/>
    <col min="6" max="7" width="11" customWidth="1"/>
    <col min="8" max="8" width="16.7109375" customWidth="1"/>
    <col min="9" max="9" width="13.85546875" customWidth="1"/>
    <col min="11" max="11" width="21" bestFit="1" customWidth="1"/>
    <col min="15" max="15" width="15.42578125" customWidth="1"/>
    <col min="16" max="16" width="14.140625" customWidth="1"/>
    <col min="18" max="18" width="35.28515625" bestFit="1" customWidth="1"/>
    <col min="19" max="19" width="6.28515625" bestFit="1" customWidth="1"/>
    <col min="21" max="21" width="8.28515625" bestFit="1" customWidth="1"/>
    <col min="22" max="22" width="15.5703125" bestFit="1" customWidth="1"/>
    <col min="23" max="23" width="10.5703125" bestFit="1" customWidth="1"/>
  </cols>
  <sheetData>
    <row r="1" spans="1:24" ht="30" x14ac:dyDescent="0.25">
      <c r="A1" t="s">
        <v>1</v>
      </c>
      <c r="D1" s="18" t="s">
        <v>1664</v>
      </c>
      <c r="E1" s="18" t="s">
        <v>1500</v>
      </c>
      <c r="F1" s="18" t="s">
        <v>1501</v>
      </c>
      <c r="G1" s="18" t="s">
        <v>1502</v>
      </c>
      <c r="H1" s="18" t="s">
        <v>1762</v>
      </c>
      <c r="I1" s="18" t="s">
        <v>2866</v>
      </c>
      <c r="K1" s="18" t="s">
        <v>2871</v>
      </c>
      <c r="L1" s="18" t="s">
        <v>1500</v>
      </c>
      <c r="M1" s="18" t="s">
        <v>1501</v>
      </c>
      <c r="N1" s="18" t="s">
        <v>1502</v>
      </c>
      <c r="O1" s="18" t="s">
        <v>1762</v>
      </c>
      <c r="P1" s="18" t="s">
        <v>2866</v>
      </c>
      <c r="R1" s="18" t="s">
        <v>1665</v>
      </c>
      <c r="S1" s="18" t="s">
        <v>1500</v>
      </c>
      <c r="T1" s="18" t="s">
        <v>1501</v>
      </c>
      <c r="U1" s="18" t="s">
        <v>1502</v>
      </c>
      <c r="V1" s="18" t="s">
        <v>1762</v>
      </c>
      <c r="W1" s="18" t="s">
        <v>2866</v>
      </c>
    </row>
    <row r="2" spans="1:24" x14ac:dyDescent="0.25">
      <c r="A2" t="s">
        <v>2692</v>
      </c>
      <c r="B2" t="s">
        <v>2693</v>
      </c>
      <c r="D2" s="13" t="s">
        <v>1761</v>
      </c>
      <c r="E2" s="12">
        <v>3</v>
      </c>
      <c r="F2" s="12">
        <v>3.8</v>
      </c>
      <c r="G2" s="14">
        <v>4.2999999999999997E-2</v>
      </c>
      <c r="H2" s="12">
        <v>8.9</v>
      </c>
      <c r="I2" s="14">
        <v>1</v>
      </c>
      <c r="J2">
        <f t="shared" ref="J2:J9" si="0">-(LOG10(G2))</f>
        <v>1.3665315444204136</v>
      </c>
      <c r="K2" s="10" t="s">
        <v>1535</v>
      </c>
      <c r="L2" s="9">
        <v>4</v>
      </c>
      <c r="M2" s="9">
        <v>5.0999999999999996</v>
      </c>
      <c r="N2" s="11">
        <v>4.2000000000000003E-2</v>
      </c>
      <c r="O2" s="9">
        <v>5.0999999999999996</v>
      </c>
      <c r="P2" s="11">
        <v>1</v>
      </c>
      <c r="Q2">
        <f t="shared" ref="Q2:Q10" si="1">-(LOG10(N2))</f>
        <v>1.3767507096020994</v>
      </c>
      <c r="R2" s="13" t="s">
        <v>1540</v>
      </c>
      <c r="S2" s="12">
        <v>6</v>
      </c>
      <c r="T2" s="12">
        <v>7.6</v>
      </c>
      <c r="U2" s="14">
        <v>1.9E-2</v>
      </c>
      <c r="V2" s="12">
        <v>3.8</v>
      </c>
      <c r="W2" s="14">
        <v>0.93</v>
      </c>
      <c r="X2">
        <f>-(LOG10(U2))</f>
        <v>1.7212463990471711</v>
      </c>
    </row>
    <row r="3" spans="1:24" x14ac:dyDescent="0.25">
      <c r="A3" t="s">
        <v>2736</v>
      </c>
      <c r="B3" t="s">
        <v>2737</v>
      </c>
      <c r="D3" s="10" t="s">
        <v>1759</v>
      </c>
      <c r="E3" s="9">
        <v>2</v>
      </c>
      <c r="F3" s="9">
        <v>2.5</v>
      </c>
      <c r="G3" s="11">
        <v>3.4000000000000002E-2</v>
      </c>
      <c r="H3" s="9">
        <v>56.6</v>
      </c>
      <c r="I3" s="11">
        <v>1</v>
      </c>
      <c r="J3">
        <f t="shared" si="0"/>
        <v>1.4685210829577449</v>
      </c>
      <c r="K3" s="13" t="s">
        <v>2882</v>
      </c>
      <c r="L3" s="12">
        <v>2</v>
      </c>
      <c r="M3" s="12">
        <v>2.5</v>
      </c>
      <c r="N3" s="14">
        <v>3.5999999999999997E-2</v>
      </c>
      <c r="O3" s="12">
        <v>54.2</v>
      </c>
      <c r="P3" s="14">
        <v>0.99</v>
      </c>
      <c r="Q3">
        <f t="shared" si="1"/>
        <v>1.4436974992327127</v>
      </c>
      <c r="R3" s="10" t="s">
        <v>2883</v>
      </c>
      <c r="S3" s="9">
        <v>2</v>
      </c>
      <c r="T3" s="9">
        <v>2.5</v>
      </c>
      <c r="U3" s="11">
        <v>1.7000000000000001E-2</v>
      </c>
      <c r="V3" s="9">
        <v>115.3</v>
      </c>
      <c r="W3" s="11">
        <v>0.9</v>
      </c>
      <c r="X3">
        <f>-(LOG10(U3))</f>
        <v>1.7695510786217261</v>
      </c>
    </row>
    <row r="4" spans="1:24" x14ac:dyDescent="0.25">
      <c r="A4" t="s">
        <v>2017</v>
      </c>
      <c r="B4" t="s">
        <v>2018</v>
      </c>
      <c r="D4" s="13" t="s">
        <v>2877</v>
      </c>
      <c r="E4" s="12">
        <v>2</v>
      </c>
      <c r="F4" s="12">
        <v>2.5</v>
      </c>
      <c r="G4" s="14">
        <v>0.03</v>
      </c>
      <c r="H4" s="12">
        <v>64.599999999999994</v>
      </c>
      <c r="I4" s="14">
        <v>1</v>
      </c>
      <c r="J4">
        <f t="shared" si="0"/>
        <v>1.5228787452803376</v>
      </c>
      <c r="K4" s="10" t="s">
        <v>2881</v>
      </c>
      <c r="L4" s="9">
        <v>3</v>
      </c>
      <c r="M4" s="9">
        <v>3.8</v>
      </c>
      <c r="N4" s="11">
        <v>3.3000000000000002E-2</v>
      </c>
      <c r="O4" s="9">
        <v>10.4</v>
      </c>
      <c r="P4" s="11">
        <v>0.99</v>
      </c>
      <c r="Q4">
        <f t="shared" si="1"/>
        <v>1.4814860601221125</v>
      </c>
      <c r="R4" s="13" t="s">
        <v>1541</v>
      </c>
      <c r="S4" s="12">
        <v>6</v>
      </c>
      <c r="T4" s="12">
        <v>7.6</v>
      </c>
      <c r="U4" s="14">
        <v>9.4999999999999998E-3</v>
      </c>
      <c r="V4" s="12">
        <v>4.5999999999999996</v>
      </c>
      <c r="W4" s="14">
        <v>0.72</v>
      </c>
      <c r="X4">
        <f>-(LOG10(U4))</f>
        <v>2.0222763947111524</v>
      </c>
    </row>
    <row r="5" spans="1:24" x14ac:dyDescent="0.25">
      <c r="A5" t="s">
        <v>1696</v>
      </c>
      <c r="B5" t="s">
        <v>1697</v>
      </c>
      <c r="D5" s="10" t="s">
        <v>2876</v>
      </c>
      <c r="E5" s="9">
        <v>2</v>
      </c>
      <c r="F5" s="9">
        <v>2.5</v>
      </c>
      <c r="G5" s="11">
        <v>2.1999999999999999E-2</v>
      </c>
      <c r="H5" s="9">
        <v>90.5</v>
      </c>
      <c r="I5" s="11">
        <v>1</v>
      </c>
      <c r="J5">
        <f t="shared" si="0"/>
        <v>1.6575773191777938</v>
      </c>
      <c r="K5" s="13" t="s">
        <v>1525</v>
      </c>
      <c r="L5" s="12">
        <v>17</v>
      </c>
      <c r="M5" s="12">
        <v>21.5</v>
      </c>
      <c r="N5" s="14">
        <v>2.9000000000000001E-2</v>
      </c>
      <c r="O5" s="12">
        <v>1.7</v>
      </c>
      <c r="P5" s="14">
        <v>0.98</v>
      </c>
      <c r="Q5">
        <f t="shared" si="1"/>
        <v>1.5376020021010439</v>
      </c>
      <c r="R5" s="10" t="s">
        <v>1543</v>
      </c>
      <c r="S5" s="9">
        <v>4</v>
      </c>
      <c r="T5" s="9">
        <v>5.0999999999999996</v>
      </c>
      <c r="U5" s="11">
        <v>1.1E-4</v>
      </c>
      <c r="V5" s="9">
        <v>41.9</v>
      </c>
      <c r="W5" s="11">
        <v>1.4999999999999999E-2</v>
      </c>
      <c r="X5">
        <f>-(LOG10(U5))</f>
        <v>3.9586073148417751</v>
      </c>
    </row>
    <row r="6" spans="1:24" x14ac:dyDescent="0.25">
      <c r="A6" t="s">
        <v>2645</v>
      </c>
      <c r="B6" t="s">
        <v>2646</v>
      </c>
      <c r="D6" s="13" t="s">
        <v>1510</v>
      </c>
      <c r="E6" s="12">
        <v>4</v>
      </c>
      <c r="F6" s="12">
        <v>5.0999999999999996</v>
      </c>
      <c r="G6" s="14">
        <v>1.7000000000000001E-2</v>
      </c>
      <c r="H6" s="12">
        <v>7.3</v>
      </c>
      <c r="I6" s="14">
        <v>1</v>
      </c>
      <c r="J6">
        <f t="shared" si="0"/>
        <v>1.7695510786217261</v>
      </c>
      <c r="K6" s="10" t="s">
        <v>2880</v>
      </c>
      <c r="L6" s="9">
        <v>3</v>
      </c>
      <c r="M6" s="9">
        <v>3.8</v>
      </c>
      <c r="N6" s="11">
        <v>2.8000000000000001E-2</v>
      </c>
      <c r="O6" s="9">
        <v>11.5</v>
      </c>
      <c r="P6" s="11">
        <v>0.97</v>
      </c>
      <c r="Q6">
        <f t="shared" si="1"/>
        <v>1.5528419686577808</v>
      </c>
    </row>
    <row r="7" spans="1:24" x14ac:dyDescent="0.25">
      <c r="A7" t="s">
        <v>2079</v>
      </c>
      <c r="B7" t="s">
        <v>2080</v>
      </c>
      <c r="D7" s="10" t="s">
        <v>1760</v>
      </c>
      <c r="E7" s="9">
        <v>5</v>
      </c>
      <c r="F7" s="9">
        <v>6.3</v>
      </c>
      <c r="G7" s="11">
        <v>1.4E-2</v>
      </c>
      <c r="H7" s="9">
        <v>5.3</v>
      </c>
      <c r="I7" s="11">
        <v>0.99</v>
      </c>
      <c r="J7">
        <f t="shared" si="0"/>
        <v>1.853871964321762</v>
      </c>
      <c r="K7" s="13" t="s">
        <v>1527</v>
      </c>
      <c r="L7" s="12">
        <v>3</v>
      </c>
      <c r="M7" s="12">
        <v>3.8</v>
      </c>
      <c r="N7" s="14">
        <v>2.7E-2</v>
      </c>
      <c r="O7" s="12">
        <v>11.6</v>
      </c>
      <c r="P7" s="14">
        <v>0.97</v>
      </c>
      <c r="Q7">
        <f t="shared" si="1"/>
        <v>1.5686362358410126</v>
      </c>
    </row>
    <row r="8" spans="1:24" ht="30" x14ac:dyDescent="0.25">
      <c r="A8" t="s">
        <v>2360</v>
      </c>
      <c r="B8" t="s">
        <v>2361</v>
      </c>
      <c r="D8" s="13" t="s">
        <v>2875</v>
      </c>
      <c r="E8" s="12">
        <v>2</v>
      </c>
      <c r="F8" s="12">
        <v>2.5</v>
      </c>
      <c r="G8" s="14">
        <v>8.6999999999999994E-3</v>
      </c>
      <c r="H8" s="12">
        <v>226.3</v>
      </c>
      <c r="I8" s="14">
        <v>0.93</v>
      </c>
      <c r="J8">
        <f t="shared" si="0"/>
        <v>2.0604807473813813</v>
      </c>
      <c r="K8" s="10" t="s">
        <v>2879</v>
      </c>
      <c r="L8" s="9">
        <v>4</v>
      </c>
      <c r="M8" s="9">
        <v>5.0999999999999996</v>
      </c>
      <c r="N8" s="11">
        <v>1.7000000000000001E-2</v>
      </c>
      <c r="O8" s="9">
        <v>7.3</v>
      </c>
      <c r="P8" s="11">
        <v>0.89</v>
      </c>
      <c r="Q8">
        <f t="shared" si="1"/>
        <v>1.7695510786217261</v>
      </c>
    </row>
    <row r="9" spans="1:24" ht="30" x14ac:dyDescent="0.25">
      <c r="A9" t="s">
        <v>1640</v>
      </c>
      <c r="B9" t="s">
        <v>1641</v>
      </c>
      <c r="D9" s="10" t="s">
        <v>1507</v>
      </c>
      <c r="E9" s="9">
        <v>5</v>
      </c>
      <c r="F9" s="9">
        <v>6.3</v>
      </c>
      <c r="G9" s="11">
        <v>2.7000000000000001E-3</v>
      </c>
      <c r="H9" s="9">
        <v>8.5</v>
      </c>
      <c r="I9" s="11">
        <v>0.56999999999999995</v>
      </c>
      <c r="J9">
        <f t="shared" si="0"/>
        <v>2.5686362358410126</v>
      </c>
      <c r="K9" s="13" t="s">
        <v>2878</v>
      </c>
      <c r="L9" s="12">
        <v>4</v>
      </c>
      <c r="M9" s="12">
        <v>5.0999999999999996</v>
      </c>
      <c r="N9" s="14">
        <v>4.3E-3</v>
      </c>
      <c r="O9" s="12">
        <v>12.1</v>
      </c>
      <c r="P9" s="14">
        <v>0.42</v>
      </c>
      <c r="Q9">
        <f t="shared" si="1"/>
        <v>2.3665315444204134</v>
      </c>
    </row>
    <row r="10" spans="1:24" x14ac:dyDescent="0.25">
      <c r="A10" t="s">
        <v>2463</v>
      </c>
      <c r="B10" t="s">
        <v>2464</v>
      </c>
      <c r="K10" s="10" t="s">
        <v>1531</v>
      </c>
      <c r="L10" s="9">
        <v>4</v>
      </c>
      <c r="M10" s="9">
        <v>5.0999999999999996</v>
      </c>
      <c r="N10" s="11">
        <v>4.0999999999999999E-4</v>
      </c>
      <c r="O10" s="9">
        <v>27.1</v>
      </c>
      <c r="P10" s="11">
        <v>5.0999999999999997E-2</v>
      </c>
      <c r="Q10">
        <f t="shared" si="1"/>
        <v>3.3872161432802645</v>
      </c>
    </row>
    <row r="11" spans="1:24" x14ac:dyDescent="0.25">
      <c r="A11" t="s">
        <v>1946</v>
      </c>
      <c r="B11" t="s">
        <v>1947</v>
      </c>
    </row>
    <row r="12" spans="1:24" x14ac:dyDescent="0.25">
      <c r="A12" t="s">
        <v>1668</v>
      </c>
      <c r="B12" t="s">
        <v>1669</v>
      </c>
    </row>
    <row r="13" spans="1:24" x14ac:dyDescent="0.25">
      <c r="A13" t="s">
        <v>2280</v>
      </c>
      <c r="B13" t="s">
        <v>2281</v>
      </c>
    </row>
    <row r="14" spans="1:24" x14ac:dyDescent="0.25">
      <c r="A14" t="s">
        <v>2573</v>
      </c>
      <c r="B14" t="s">
        <v>2574</v>
      </c>
    </row>
    <row r="15" spans="1:24" x14ac:dyDescent="0.25">
      <c r="A15" t="s">
        <v>2804</v>
      </c>
      <c r="B15" t="s">
        <v>2805</v>
      </c>
    </row>
    <row r="16" spans="1:24" x14ac:dyDescent="0.25">
      <c r="A16" t="s">
        <v>2302</v>
      </c>
      <c r="B16" t="s">
        <v>2303</v>
      </c>
    </row>
    <row r="17" spans="1:2" x14ac:dyDescent="0.25">
      <c r="A17" t="s">
        <v>1721</v>
      </c>
      <c r="B17" t="s">
        <v>1722</v>
      </c>
    </row>
    <row r="18" spans="1:2" x14ac:dyDescent="0.25">
      <c r="A18" t="s">
        <v>1848</v>
      </c>
      <c r="B18" t="s">
        <v>1849</v>
      </c>
    </row>
    <row r="19" spans="1:2" x14ac:dyDescent="0.25">
      <c r="A19" t="s">
        <v>1590</v>
      </c>
      <c r="B19" t="s">
        <v>1591</v>
      </c>
    </row>
    <row r="20" spans="1:2" x14ac:dyDescent="0.25">
      <c r="A20" t="s">
        <v>2621</v>
      </c>
      <c r="B20" t="s">
        <v>2622</v>
      </c>
    </row>
    <row r="21" spans="1:2" x14ac:dyDescent="0.25">
      <c r="A21" t="s">
        <v>1938</v>
      </c>
      <c r="B21" t="s">
        <v>1939</v>
      </c>
    </row>
    <row r="22" spans="1:2" x14ac:dyDescent="0.25">
      <c r="A22" t="s">
        <v>1559</v>
      </c>
      <c r="B22" t="s">
        <v>1560</v>
      </c>
    </row>
    <row r="23" spans="1:2" x14ac:dyDescent="0.25">
      <c r="A23" t="s">
        <v>2300</v>
      </c>
      <c r="B23" t="s">
        <v>2301</v>
      </c>
    </row>
    <row r="24" spans="1:2" x14ac:dyDescent="0.25">
      <c r="A24" t="s">
        <v>2284</v>
      </c>
      <c r="B24" t="s">
        <v>2285</v>
      </c>
    </row>
    <row r="25" spans="1:2" x14ac:dyDescent="0.25">
      <c r="A25" t="s">
        <v>2298</v>
      </c>
      <c r="B25" t="s">
        <v>2299</v>
      </c>
    </row>
    <row r="26" spans="1:2" x14ac:dyDescent="0.25">
      <c r="A26" t="s">
        <v>1745</v>
      </c>
      <c r="B26" t="s">
        <v>1746</v>
      </c>
    </row>
    <row r="27" spans="1:2" x14ac:dyDescent="0.25">
      <c r="A27" t="s">
        <v>1686</v>
      </c>
      <c r="B27" t="s">
        <v>1687</v>
      </c>
    </row>
    <row r="28" spans="1:2" x14ac:dyDescent="0.25">
      <c r="A28" t="s">
        <v>1974</v>
      </c>
      <c r="B28" t="s">
        <v>1975</v>
      </c>
    </row>
    <row r="29" spans="1:2" x14ac:dyDescent="0.25">
      <c r="A29" t="s">
        <v>2816</v>
      </c>
      <c r="B29" t="s">
        <v>2817</v>
      </c>
    </row>
    <row r="30" spans="1:2" x14ac:dyDescent="0.25">
      <c r="A30" t="s">
        <v>2758</v>
      </c>
      <c r="B30" t="s">
        <v>2759</v>
      </c>
    </row>
    <row r="31" spans="1:2" x14ac:dyDescent="0.25">
      <c r="A31" t="s">
        <v>2262</v>
      </c>
      <c r="B31" t="s">
        <v>2263</v>
      </c>
    </row>
    <row r="32" spans="1:2" x14ac:dyDescent="0.25">
      <c r="A32" t="s">
        <v>2111</v>
      </c>
      <c r="B32" t="s">
        <v>1470</v>
      </c>
    </row>
    <row r="33" spans="1:2" x14ac:dyDescent="0.25">
      <c r="A33" t="s">
        <v>2392</v>
      </c>
      <c r="B33" t="s">
        <v>2393</v>
      </c>
    </row>
    <row r="34" spans="1:2" x14ac:dyDescent="0.25">
      <c r="A34" t="s">
        <v>2704</v>
      </c>
      <c r="B34" t="s">
        <v>2705</v>
      </c>
    </row>
    <row r="35" spans="1:2" x14ac:dyDescent="0.25">
      <c r="A35" t="s">
        <v>1710</v>
      </c>
      <c r="B35" t="s">
        <v>1711</v>
      </c>
    </row>
    <row r="36" spans="1:2" x14ac:dyDescent="0.25">
      <c r="A36" t="s">
        <v>2676</v>
      </c>
      <c r="B36" t="s">
        <v>2677</v>
      </c>
    </row>
    <row r="37" spans="1:2" x14ac:dyDescent="0.25">
      <c r="A37" t="s">
        <v>1934</v>
      </c>
      <c r="B37" t="s">
        <v>1935</v>
      </c>
    </row>
    <row r="38" spans="1:2" x14ac:dyDescent="0.25">
      <c r="A38" t="s">
        <v>1624</v>
      </c>
      <c r="B38" t="s">
        <v>1625</v>
      </c>
    </row>
    <row r="39" spans="1:2" x14ac:dyDescent="0.25">
      <c r="A39" t="s">
        <v>2541</v>
      </c>
      <c r="B39" t="s">
        <v>2542</v>
      </c>
    </row>
    <row r="40" spans="1:2" x14ac:dyDescent="0.25">
      <c r="A40" t="s">
        <v>2443</v>
      </c>
      <c r="B40" t="s">
        <v>2444</v>
      </c>
    </row>
    <row r="41" spans="1:2" x14ac:dyDescent="0.25">
      <c r="A41" t="s">
        <v>2483</v>
      </c>
      <c r="B41" t="s">
        <v>2484</v>
      </c>
    </row>
    <row r="42" spans="1:2" x14ac:dyDescent="0.25">
      <c r="A42" t="s">
        <v>2356</v>
      </c>
      <c r="B42" t="s">
        <v>2357</v>
      </c>
    </row>
    <row r="43" spans="1:2" x14ac:dyDescent="0.25">
      <c r="A43" t="s">
        <v>2031</v>
      </c>
      <c r="B43" t="s">
        <v>2032</v>
      </c>
    </row>
    <row r="44" spans="1:2" x14ac:dyDescent="0.25">
      <c r="A44" t="s">
        <v>2099</v>
      </c>
      <c r="B44" t="s">
        <v>2100</v>
      </c>
    </row>
    <row r="45" spans="1:2" x14ac:dyDescent="0.25">
      <c r="A45" t="s">
        <v>2162</v>
      </c>
      <c r="B45" t="s">
        <v>2163</v>
      </c>
    </row>
    <row r="46" spans="1:2" x14ac:dyDescent="0.25">
      <c r="A46" t="s">
        <v>1787</v>
      </c>
      <c r="B46" t="s">
        <v>1788</v>
      </c>
    </row>
    <row r="47" spans="1:2" x14ac:dyDescent="0.25">
      <c r="A47" t="s">
        <v>2714</v>
      </c>
      <c r="B47" t="s">
        <v>2715</v>
      </c>
    </row>
    <row r="48" spans="1:2" x14ac:dyDescent="0.25">
      <c r="A48" t="s">
        <v>2617</v>
      </c>
      <c r="B48" t="s">
        <v>2618</v>
      </c>
    </row>
    <row r="49" spans="1:2" x14ac:dyDescent="0.25">
      <c r="A49" t="s">
        <v>2244</v>
      </c>
      <c r="B49" t="s">
        <v>2245</v>
      </c>
    </row>
    <row r="50" spans="1:2" x14ac:dyDescent="0.25">
      <c r="A50" t="s">
        <v>2854</v>
      </c>
      <c r="B50" t="s">
        <v>2855</v>
      </c>
    </row>
    <row r="51" spans="1:2" x14ac:dyDescent="0.25">
      <c r="A51" t="s">
        <v>2786</v>
      </c>
      <c r="B51" t="s">
        <v>2787</v>
      </c>
    </row>
    <row r="52" spans="1:2" x14ac:dyDescent="0.25">
      <c r="A52" t="s">
        <v>1749</v>
      </c>
      <c r="B52" t="s">
        <v>1750</v>
      </c>
    </row>
    <row r="53" spans="1:2" x14ac:dyDescent="0.25">
      <c r="A53" t="s">
        <v>2101</v>
      </c>
      <c r="B53" t="s">
        <v>2102</v>
      </c>
    </row>
    <row r="54" spans="1:2" x14ac:dyDescent="0.25">
      <c r="A54" t="s">
        <v>1805</v>
      </c>
      <c r="B54" t="s">
        <v>1806</v>
      </c>
    </row>
    <row r="55" spans="1:2" x14ac:dyDescent="0.25">
      <c r="A55" t="s">
        <v>1698</v>
      </c>
      <c r="B55" t="s">
        <v>1699</v>
      </c>
    </row>
    <row r="56" spans="1:2" x14ac:dyDescent="0.25">
      <c r="A56" t="s">
        <v>2118</v>
      </c>
      <c r="B56" t="s">
        <v>2119</v>
      </c>
    </row>
    <row r="57" spans="1:2" x14ac:dyDescent="0.25">
      <c r="A57" t="s">
        <v>1584</v>
      </c>
      <c r="B57" t="s">
        <v>1585</v>
      </c>
    </row>
    <row r="58" spans="1:2" x14ac:dyDescent="0.25">
      <c r="A58" t="s">
        <v>1702</v>
      </c>
      <c r="B58" t="s">
        <v>1703</v>
      </c>
    </row>
    <row r="59" spans="1:2" x14ac:dyDescent="0.25">
      <c r="A59" t="s">
        <v>2485</v>
      </c>
      <c r="B59" t="s">
        <v>2486</v>
      </c>
    </row>
    <row r="60" spans="1:2" x14ac:dyDescent="0.25">
      <c r="A60" t="s">
        <v>1555</v>
      </c>
      <c r="B60" t="s">
        <v>1556</v>
      </c>
    </row>
    <row r="61" spans="1:2" x14ac:dyDescent="0.25">
      <c r="A61" t="s">
        <v>2505</v>
      </c>
      <c r="B61" t="s">
        <v>2506</v>
      </c>
    </row>
    <row r="62" spans="1:2" x14ac:dyDescent="0.25">
      <c r="A62" t="s">
        <v>2453</v>
      </c>
      <c r="B62" t="s">
        <v>2454</v>
      </c>
    </row>
    <row r="63" spans="1:2" x14ac:dyDescent="0.25">
      <c r="A63" t="s">
        <v>2585</v>
      </c>
      <c r="B63" t="s">
        <v>2586</v>
      </c>
    </row>
    <row r="64" spans="1:2" x14ac:dyDescent="0.25">
      <c r="A64" t="s">
        <v>1622</v>
      </c>
      <c r="B64" t="s">
        <v>1623</v>
      </c>
    </row>
    <row r="65" spans="1:2" x14ac:dyDescent="0.25">
      <c r="A65" t="s">
        <v>1642</v>
      </c>
      <c r="B65" t="s">
        <v>1643</v>
      </c>
    </row>
    <row r="66" spans="1:2" x14ac:dyDescent="0.25">
      <c r="A66" t="s">
        <v>2790</v>
      </c>
      <c r="B66" t="s">
        <v>2791</v>
      </c>
    </row>
    <row r="67" spans="1:2" x14ac:dyDescent="0.25">
      <c r="A67" t="s">
        <v>2234</v>
      </c>
      <c r="B67" t="s">
        <v>2235</v>
      </c>
    </row>
    <row r="68" spans="1:2" x14ac:dyDescent="0.25">
      <c r="A68" t="s">
        <v>2423</v>
      </c>
      <c r="B68" t="s">
        <v>2424</v>
      </c>
    </row>
    <row r="69" spans="1:2" x14ac:dyDescent="0.25">
      <c r="A69" t="s">
        <v>2216</v>
      </c>
      <c r="B69" t="s">
        <v>2217</v>
      </c>
    </row>
    <row r="70" spans="1:2" x14ac:dyDescent="0.25">
      <c r="A70" t="s">
        <v>2667</v>
      </c>
      <c r="B70" t="s">
        <v>2668</v>
      </c>
    </row>
    <row r="71" spans="1:2" x14ac:dyDescent="0.25">
      <c r="A71" t="s">
        <v>2421</v>
      </c>
      <c r="B71" t="s">
        <v>2422</v>
      </c>
    </row>
    <row r="72" spans="1:2" x14ac:dyDescent="0.25">
      <c r="A72" t="s">
        <v>2690</v>
      </c>
      <c r="B72" t="s">
        <v>2691</v>
      </c>
    </row>
    <row r="73" spans="1:2" x14ac:dyDescent="0.25">
      <c r="A73" t="s">
        <v>2274</v>
      </c>
      <c r="B73" t="s">
        <v>2275</v>
      </c>
    </row>
    <row r="74" spans="1:2" x14ac:dyDescent="0.25">
      <c r="A74" t="s">
        <v>2314</v>
      </c>
      <c r="B74" t="s">
        <v>2315</v>
      </c>
    </row>
    <row r="75" spans="1:2" x14ac:dyDescent="0.25">
      <c r="A75" t="s">
        <v>2557</v>
      </c>
      <c r="B75" t="s">
        <v>2558</v>
      </c>
    </row>
    <row r="76" spans="1:2" x14ac:dyDescent="0.25">
      <c r="A76" t="s">
        <v>1666</v>
      </c>
      <c r="B76" t="s">
        <v>1667</v>
      </c>
    </row>
    <row r="77" spans="1:2" x14ac:dyDescent="0.25">
      <c r="A77" t="s">
        <v>1799</v>
      </c>
      <c r="B77" t="s">
        <v>1800</v>
      </c>
    </row>
    <row r="78" spans="1:2" x14ac:dyDescent="0.25">
      <c r="A78" t="s">
        <v>2818</v>
      </c>
      <c r="B78" t="s">
        <v>2819</v>
      </c>
    </row>
    <row r="79" spans="1:2" x14ac:dyDescent="0.25">
      <c r="A79" t="s">
        <v>2116</v>
      </c>
      <c r="B79" t="s">
        <v>2117</v>
      </c>
    </row>
    <row r="80" spans="1:2" x14ac:dyDescent="0.25">
      <c r="A80" t="s">
        <v>2730</v>
      </c>
      <c r="B80" t="s">
        <v>2731</v>
      </c>
    </row>
    <row r="81" spans="1:2" x14ac:dyDescent="0.25">
      <c r="A81" t="s">
        <v>2140</v>
      </c>
      <c r="B81" t="s">
        <v>2141</v>
      </c>
    </row>
    <row r="82" spans="1:2" x14ac:dyDescent="0.25">
      <c r="A82" t="s">
        <v>1990</v>
      </c>
      <c r="B82" t="s">
        <v>1991</v>
      </c>
    </row>
    <row r="83" spans="1:2" x14ac:dyDescent="0.25">
      <c r="A83" t="s">
        <v>1460</v>
      </c>
      <c r="B83" t="s">
        <v>1461</v>
      </c>
    </row>
    <row r="84" spans="1:2" x14ac:dyDescent="0.25">
      <c r="A84" t="s">
        <v>1998</v>
      </c>
      <c r="B84" t="s">
        <v>1999</v>
      </c>
    </row>
    <row r="85" spans="1:2" x14ac:dyDescent="0.25">
      <c r="A85" t="s">
        <v>2278</v>
      </c>
      <c r="B85" t="s">
        <v>2279</v>
      </c>
    </row>
    <row r="86" spans="1:2" x14ac:dyDescent="0.25">
      <c r="A86" t="s">
        <v>1452</v>
      </c>
      <c r="B86" t="s">
        <v>1453</v>
      </c>
    </row>
    <row r="87" spans="1:2" x14ac:dyDescent="0.25">
      <c r="A87" t="s">
        <v>2726</v>
      </c>
      <c r="B87" t="s">
        <v>2727</v>
      </c>
    </row>
    <row r="88" spans="1:2" x14ac:dyDescent="0.25">
      <c r="A88" t="s">
        <v>1682</v>
      </c>
      <c r="B88" t="s">
        <v>1683</v>
      </c>
    </row>
    <row r="89" spans="1:2" x14ac:dyDescent="0.25">
      <c r="A89" t="s">
        <v>2292</v>
      </c>
      <c r="B89" t="s">
        <v>2293</v>
      </c>
    </row>
    <row r="90" spans="1:2" x14ac:dyDescent="0.25">
      <c r="A90" t="s">
        <v>2097</v>
      </c>
      <c r="B90" t="s">
        <v>2098</v>
      </c>
    </row>
    <row r="91" spans="1:2" x14ac:dyDescent="0.25">
      <c r="A91" t="s">
        <v>2126</v>
      </c>
      <c r="B91" t="s">
        <v>2127</v>
      </c>
    </row>
    <row r="92" spans="1:2" x14ac:dyDescent="0.25">
      <c r="A92" t="s">
        <v>2497</v>
      </c>
      <c r="B92" t="s">
        <v>2498</v>
      </c>
    </row>
    <row r="93" spans="1:2" x14ac:dyDescent="0.25">
      <c r="A93" t="s">
        <v>2491</v>
      </c>
      <c r="B93" t="s">
        <v>2492</v>
      </c>
    </row>
  </sheetData>
  <sortState xmlns:xlrd2="http://schemas.microsoft.com/office/spreadsheetml/2017/richdata2" ref="R2:X5">
    <sortCondition ref="X2:X5"/>
  </sortState>
  <hyperlinks>
    <hyperlink ref="D1" r:id="rId1" display="https://david.ncifcrf.gov/chartReport.jsp?d-16544-p=1&amp;ease=0.05&amp;rowids=&amp;cbFC=true&amp;d-16544-o=2&amp;heading=&amp;cbBonferroni=true&amp;d-16544-s=2&amp;visited=yes&amp;count=2&amp;numRecords=1000&amp;annot=27" xr:uid="{E86A5297-28FC-40AA-8919-20670A48647A}"/>
    <hyperlink ref="D9" r:id="rId2" display="http://www.ebi.ac.uk/QuickGO/GTerm?id=GO:0043161" xr:uid="{4CE2DC59-4E3E-4C88-AF02-0ABD9C4E41D1}"/>
    <hyperlink ref="D8" r:id="rId3" display="http://www.ebi.ac.uk/QuickGO/GTerm?id=GO:0036228" xr:uid="{A684FB0F-D539-4B40-876A-47FA2887980A}"/>
    <hyperlink ref="D7" r:id="rId4" display="http://www.ebi.ac.uk/QuickGO/GTerm?id=GO:0015031" xr:uid="{1F21B4F7-F9F3-4EE5-98EC-F24AC00AF0A3}"/>
    <hyperlink ref="D6" r:id="rId5" display="http://www.ebi.ac.uk/QuickGO/GTerm?id=GO:0005975" xr:uid="{9C0B0065-F19A-4799-9D3A-8BF0C356C856}"/>
    <hyperlink ref="D5" r:id="rId6" display="http://www.ebi.ac.uk/QuickGO/GTerm?id=GO:0030203" xr:uid="{4A943649-2402-4D98-8398-F42219D4C712}"/>
    <hyperlink ref="D4" r:id="rId7" display="http://www.ebi.ac.uk/QuickGO/GTerm?id=GO:0006689" xr:uid="{862DAFB2-806E-4408-A76A-5540D81BA5F7}"/>
    <hyperlink ref="D3" r:id="rId8" display="http://www.ebi.ac.uk/QuickGO/GTerm?id=GO:0051292" xr:uid="{10E99A75-19B1-4A19-8684-E8933FED3FED}"/>
    <hyperlink ref="D2" r:id="rId9" display="http://www.ebi.ac.uk/QuickGO/GTerm?id=GO:0006606" xr:uid="{EBF63E90-3D72-4664-8672-9CBB1B2B66BE}"/>
    <hyperlink ref="E1" r:id="rId10" display="https://david.ncifcrf.gov/chartReport.jsp?d-16544-p=1&amp;ease=0.05&amp;rowids=&amp;cbFC=true&amp;d-16544-o=1&amp;heading=&amp;cbBonferroni=true&amp;d-16544-s=5&amp;visited=yes&amp;count=2&amp;numRecords=1000&amp;annot=27" xr:uid="{1F53190D-6319-43D0-AEDA-5BB4510DF695}"/>
    <hyperlink ref="F1" r:id="rId11" display="https://david.ncifcrf.gov/chartReport.jsp?d-16544-p=1&amp;ease=0.05&amp;rowids=&amp;cbFC=true&amp;d-16544-o=1&amp;heading=&amp;cbBonferroni=true&amp;d-16544-s=6&amp;visited=yes&amp;count=2&amp;numRecords=1000&amp;annot=27" xr:uid="{624707C2-45BA-4820-BEAC-AD54F88E3AD3}"/>
    <hyperlink ref="G1" r:id="rId12" display="https://david.ncifcrf.gov/chartReport.jsp?d-16544-p=1&amp;ease=0.05&amp;rowids=&amp;cbFC=true&amp;d-16544-o=1&amp;heading=&amp;cbBonferroni=true&amp;d-16544-s=7&amp;visited=yes&amp;count=2&amp;numRecords=1000&amp;annot=27" xr:uid="{6D19C539-D534-4442-A04F-399716D85F21}"/>
    <hyperlink ref="H1" r:id="rId13" display="https://david.ncifcrf.gov/chartReport.jsp?d-16544-p=1&amp;ease=0.05&amp;rowids=&amp;cbFC=true&amp;d-16544-o=1&amp;heading=&amp;cbBonferroni=true&amp;d-16544-s=8&amp;visited=yes&amp;count=2&amp;numRecords=1000&amp;annot=27" xr:uid="{5E2F050A-0CC1-404F-8DFB-C74912EE45A1}"/>
    <hyperlink ref="I1" r:id="rId14" display="https://david.ncifcrf.gov/chartReport.jsp?d-16544-p=1&amp;ease=0.05&amp;rowids=&amp;cbFC=true&amp;d-16544-o=1&amp;heading=&amp;cbBonferroni=true&amp;d-16544-s=9&amp;visited=yes&amp;count=2&amp;numRecords=1000&amp;annot=27" xr:uid="{471ACF55-D610-4C1B-80BF-289C1B6DED15}"/>
    <hyperlink ref="K1" r:id="rId15" display="https://david.ncifcrf.gov/chartReport.jsp?d-16544-p=1&amp;ease=0.05&amp;rowids=&amp;cbFC=true&amp;d-16544-o=2&amp;heading=&amp;cbBonferroni=true&amp;d-16544-s=2&amp;visited=yes&amp;count=2&amp;numRecords=1000&amp;annot=35" xr:uid="{89A3E8EC-8A82-4C1F-973F-B170A9E7A435}"/>
    <hyperlink ref="K10" r:id="rId16" display="http://www.ebi.ac.uk/QuickGO/GTerm?id=GO:0005643" xr:uid="{BD9CBFF2-4966-436D-8042-03B551BA00A7}"/>
    <hyperlink ref="K9" r:id="rId17" display="http://www.ebi.ac.uk/QuickGO/GTerm?id=GO:0000776" xr:uid="{B701BE6C-7993-4721-96E6-09AD1A0C2DC3}"/>
    <hyperlink ref="K8" r:id="rId18" display="http://www.ebi.ac.uk/QuickGO/GTerm?id=GO:0031965" xr:uid="{79B2DC52-D24E-4D4F-AE2A-3FE6C1C6A096}"/>
    <hyperlink ref="K7" r:id="rId19" display="http://www.ebi.ac.uk/QuickGO/GTerm?id=GO:0070062" xr:uid="{E2A891F7-F3D8-47B4-AFB1-831F68464127}"/>
    <hyperlink ref="K6" r:id="rId20" display="http://www.ebi.ac.uk/QuickGO/GTerm?id=GO:0005819" xr:uid="{00D52BA8-B8FC-4752-86D7-93621C793B81}"/>
    <hyperlink ref="K5" r:id="rId21" display="http://www.ebi.ac.uk/QuickGO/GTerm?id=GO:0005829" xr:uid="{81F413F2-9D42-4571-A13E-9A5854DF04A4}"/>
    <hyperlink ref="K4" r:id="rId22" display="http://www.ebi.ac.uk/QuickGO/GTerm?id=GO:0030018" xr:uid="{1170F018-297D-4015-AC34-DC146FF214F5}"/>
    <hyperlink ref="K3" r:id="rId23" display="http://www.ebi.ac.uk/QuickGO/GTerm?id=GO:0034399" xr:uid="{DE411FDC-37AF-4C9B-B1C4-8BF3CE6A9918}"/>
    <hyperlink ref="K2" r:id="rId24" display="http://www.ebi.ac.uk/QuickGO/GTerm?id=GO:0005764" xr:uid="{C91682DE-F8EA-4D37-91FC-BB32931CE258}"/>
    <hyperlink ref="L1" r:id="rId25" display="https://david.ncifcrf.gov/chartReport.jsp?d-16544-p=1&amp;ease=0.05&amp;rowids=&amp;cbFC=true&amp;d-16544-o=1&amp;heading=&amp;cbBonferroni=true&amp;d-16544-s=5&amp;visited=yes&amp;count=2&amp;numRecords=1000&amp;annot=35" xr:uid="{EA487526-5EB7-48F7-AD2B-42EABD104994}"/>
    <hyperlink ref="M1" r:id="rId26" display="https://david.ncifcrf.gov/chartReport.jsp?d-16544-p=1&amp;ease=0.05&amp;rowids=&amp;cbFC=true&amp;d-16544-o=1&amp;heading=&amp;cbBonferroni=true&amp;d-16544-s=6&amp;visited=yes&amp;count=2&amp;numRecords=1000&amp;annot=35" xr:uid="{DD0D7494-E03E-45A4-B1DA-833CB253B134}"/>
    <hyperlink ref="N1" r:id="rId27" display="https://david.ncifcrf.gov/chartReport.jsp?d-16544-p=1&amp;ease=0.05&amp;rowids=&amp;cbFC=true&amp;d-16544-o=1&amp;heading=&amp;cbBonferroni=true&amp;d-16544-s=7&amp;visited=yes&amp;count=2&amp;numRecords=1000&amp;annot=35" xr:uid="{699A6153-490A-4D92-ABD3-1ACE6BB59551}"/>
    <hyperlink ref="O1" r:id="rId28" display="https://david.ncifcrf.gov/chartReport.jsp?d-16544-p=1&amp;ease=0.05&amp;rowids=&amp;cbFC=true&amp;d-16544-o=1&amp;heading=&amp;cbBonferroni=true&amp;d-16544-s=8&amp;visited=yes&amp;count=2&amp;numRecords=1000&amp;annot=35" xr:uid="{C8D6BC42-28CC-4BB3-8954-BDB2DA5AD3F0}"/>
    <hyperlink ref="P1" r:id="rId29" display="https://david.ncifcrf.gov/chartReport.jsp?d-16544-p=1&amp;ease=0.05&amp;rowids=&amp;cbFC=true&amp;d-16544-o=1&amp;heading=&amp;cbBonferroni=true&amp;d-16544-s=9&amp;visited=yes&amp;count=2&amp;numRecords=1000&amp;annot=35" xr:uid="{20C8D7A9-3901-4A2D-B58E-E4ED90BEA266}"/>
    <hyperlink ref="R1" r:id="rId30" display="https://david.ncifcrf.gov/chartReport.jsp?d-16544-p=1&amp;ease=0.05&amp;rowids=&amp;cbFC=true&amp;d-16544-o=2&amp;heading=&amp;cbBonferroni=true&amp;d-16544-s=2&amp;visited=yes&amp;count=2&amp;numRecords=1000&amp;annot=43" xr:uid="{71BA12B9-F668-442D-AC52-62C32F5F7344}"/>
    <hyperlink ref="R5" r:id="rId31" display="http://www.ebi.ac.uk/QuickGO/GTerm?id=GO:0017056" xr:uid="{CBA62E5D-F5EB-43D0-B51C-DD3F174E336D}"/>
    <hyperlink ref="R4" r:id="rId32" display="http://www.ebi.ac.uk/QuickGO/GTerm?id=GO:0003924" xr:uid="{97B3CECE-65A7-40F1-BA9F-C728C8B9C679}"/>
    <hyperlink ref="R3" r:id="rId33" display="http://www.ebi.ac.uk/QuickGO/GTerm?id=GO:0004563" xr:uid="{A2B029F2-5E5C-4427-9344-0A3D07F0E829}"/>
    <hyperlink ref="R2" r:id="rId34" display="http://www.ebi.ac.uk/QuickGO/GTerm?id=GO:0005525" xr:uid="{8EBCB838-AD79-4775-BC22-1FD73A5D82FA}"/>
    <hyperlink ref="S1" r:id="rId35" display="https://david.ncifcrf.gov/chartReport.jsp?d-16544-p=1&amp;ease=0.05&amp;rowids=&amp;cbFC=true&amp;d-16544-o=1&amp;heading=&amp;cbBonferroni=true&amp;d-16544-s=5&amp;visited=yes&amp;count=2&amp;numRecords=1000&amp;annot=43" xr:uid="{7B812385-88D9-4870-80D1-37794936A653}"/>
    <hyperlink ref="T1" r:id="rId36" display="https://david.ncifcrf.gov/chartReport.jsp?d-16544-p=1&amp;ease=0.05&amp;rowids=&amp;cbFC=true&amp;d-16544-o=1&amp;heading=&amp;cbBonferroni=true&amp;d-16544-s=6&amp;visited=yes&amp;count=2&amp;numRecords=1000&amp;annot=43" xr:uid="{A03E2FFC-5081-4A61-A79C-0DF13D1DF7DD}"/>
    <hyperlink ref="U1" r:id="rId37" display="https://david.ncifcrf.gov/chartReport.jsp?d-16544-p=1&amp;ease=0.05&amp;rowids=&amp;cbFC=true&amp;d-16544-o=1&amp;heading=&amp;cbBonferroni=true&amp;d-16544-s=7&amp;visited=yes&amp;count=2&amp;numRecords=1000&amp;annot=43" xr:uid="{2C202921-F748-4929-B757-DBFD2C5B1935}"/>
    <hyperlink ref="V1" r:id="rId38" display="https://david.ncifcrf.gov/chartReport.jsp?d-16544-p=1&amp;ease=0.05&amp;rowids=&amp;cbFC=true&amp;d-16544-o=1&amp;heading=&amp;cbBonferroni=true&amp;d-16544-s=8&amp;visited=yes&amp;count=2&amp;numRecords=1000&amp;annot=43" xr:uid="{42A6BC17-364B-482C-B45D-0963E097EECC}"/>
    <hyperlink ref="W1" r:id="rId39" display="https://david.ncifcrf.gov/chartReport.jsp?d-16544-p=1&amp;ease=0.05&amp;rowids=&amp;cbFC=true&amp;d-16544-o=1&amp;heading=&amp;cbBonferroni=true&amp;d-16544-s=9&amp;visited=yes&amp;count=2&amp;numRecords=1000&amp;annot=43" xr:uid="{EC3FD626-3A79-48A4-9662-0133A7CF5DAD}"/>
  </hyperlinks>
  <pageMargins left="0.7" right="0.7" top="0.75" bottom="0.75" header="0.3" footer="0.3"/>
  <drawing r:id="rId4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BDC70-78E7-4C7A-992D-0A6650F368FB}">
  <dimension ref="A1:AL73"/>
  <sheetViews>
    <sheetView workbookViewId="0">
      <selection activeCell="A7" sqref="A7:XFD7"/>
    </sheetView>
  </sheetViews>
  <sheetFormatPr defaultRowHeight="15" x14ac:dyDescent="0.25"/>
  <cols>
    <col min="4" max="4" width="17.85546875" customWidth="1"/>
  </cols>
  <sheetData>
    <row r="1" spans="1:38" x14ac:dyDescent="0.25">
      <c r="J1" s="22" t="s">
        <v>775</v>
      </c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3" t="s">
        <v>780</v>
      </c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2" t="s">
        <v>781</v>
      </c>
      <c r="AI1" s="22"/>
      <c r="AJ1" s="22" t="s">
        <v>782</v>
      </c>
      <c r="AK1" s="22"/>
    </row>
    <row r="2" spans="1:38" x14ac:dyDescent="0.25">
      <c r="J2" s="22" t="s">
        <v>776</v>
      </c>
      <c r="K2" s="22"/>
      <c r="L2" s="22"/>
      <c r="M2" s="22" t="s">
        <v>777</v>
      </c>
      <c r="N2" s="22"/>
      <c r="O2" s="22"/>
      <c r="P2" s="22" t="s">
        <v>778</v>
      </c>
      <c r="Q2" s="22"/>
      <c r="R2" s="22"/>
      <c r="S2" s="22" t="s">
        <v>779</v>
      </c>
      <c r="T2" s="22"/>
      <c r="U2" s="22"/>
      <c r="V2" s="23" t="s">
        <v>776</v>
      </c>
      <c r="W2" s="23"/>
      <c r="X2" s="23"/>
      <c r="Y2" s="23" t="s">
        <v>777</v>
      </c>
      <c r="Z2" s="23"/>
      <c r="AA2" s="23"/>
      <c r="AB2" s="23" t="s">
        <v>778</v>
      </c>
      <c r="AC2" s="23"/>
      <c r="AD2" s="23"/>
      <c r="AE2" s="23" t="s">
        <v>779</v>
      </c>
      <c r="AF2" s="23"/>
      <c r="AG2" s="23"/>
      <c r="AH2" s="22"/>
      <c r="AI2" s="22"/>
      <c r="AJ2" s="22"/>
      <c r="AK2" s="22"/>
    </row>
    <row r="3" spans="1:38" x14ac:dyDescent="0.25">
      <c r="A3" t="s">
        <v>0</v>
      </c>
      <c r="B3" t="s">
        <v>1</v>
      </c>
      <c r="C3" t="s">
        <v>15</v>
      </c>
      <c r="D3" t="s">
        <v>1409</v>
      </c>
      <c r="E3" t="s">
        <v>13</v>
      </c>
      <c r="F3" t="s">
        <v>14</v>
      </c>
      <c r="G3" t="s">
        <v>2</v>
      </c>
      <c r="H3" t="s">
        <v>3</v>
      </c>
      <c r="I3" t="s">
        <v>4</v>
      </c>
      <c r="J3" t="s">
        <v>767</v>
      </c>
      <c r="K3" t="s">
        <v>5</v>
      </c>
      <c r="L3" t="s">
        <v>9</v>
      </c>
      <c r="M3" t="s">
        <v>768</v>
      </c>
      <c r="N3" t="s">
        <v>6</v>
      </c>
      <c r="O3" t="s">
        <v>10</v>
      </c>
      <c r="P3" t="s">
        <v>769</v>
      </c>
      <c r="Q3" t="s">
        <v>7</v>
      </c>
      <c r="R3" t="s">
        <v>11</v>
      </c>
      <c r="S3" t="s">
        <v>770</v>
      </c>
      <c r="T3" t="s">
        <v>8</v>
      </c>
      <c r="U3" t="s">
        <v>12</v>
      </c>
      <c r="V3" s="1" t="s">
        <v>767</v>
      </c>
      <c r="W3" s="1" t="s">
        <v>5</v>
      </c>
      <c r="X3" s="1" t="s">
        <v>9</v>
      </c>
      <c r="Y3" s="1" t="s">
        <v>768</v>
      </c>
      <c r="Z3" s="1" t="s">
        <v>6</v>
      </c>
      <c r="AA3" s="1" t="s">
        <v>10</v>
      </c>
      <c r="AB3" s="1" t="s">
        <v>769</v>
      </c>
      <c r="AC3" s="1" t="s">
        <v>7</v>
      </c>
      <c r="AD3" s="1" t="s">
        <v>11</v>
      </c>
      <c r="AE3" s="1" t="s">
        <v>770</v>
      </c>
      <c r="AF3" s="1" t="s">
        <v>8</v>
      </c>
      <c r="AG3" s="1" t="s">
        <v>12</v>
      </c>
      <c r="AH3" s="4" t="s">
        <v>771</v>
      </c>
      <c r="AI3" s="4" t="s">
        <v>772</v>
      </c>
      <c r="AJ3" s="1" t="s">
        <v>773</v>
      </c>
      <c r="AK3" s="1" t="s">
        <v>774</v>
      </c>
    </row>
    <row r="4" spans="1:38" x14ac:dyDescent="0.25">
      <c r="A4">
        <v>1719</v>
      </c>
      <c r="B4" t="s">
        <v>733</v>
      </c>
      <c r="C4" t="s">
        <v>734</v>
      </c>
      <c r="D4" s="1" t="s">
        <v>1379</v>
      </c>
      <c r="F4">
        <v>56593</v>
      </c>
      <c r="G4">
        <v>96.41</v>
      </c>
      <c r="H4">
        <v>3</v>
      </c>
      <c r="I4">
        <v>3</v>
      </c>
      <c r="J4">
        <v>4</v>
      </c>
      <c r="K4">
        <v>2</v>
      </c>
      <c r="L4">
        <v>0</v>
      </c>
      <c r="M4">
        <v>1</v>
      </c>
      <c r="N4">
        <v>1</v>
      </c>
      <c r="O4">
        <v>1</v>
      </c>
      <c r="P4">
        <v>0</v>
      </c>
      <c r="Q4">
        <v>1</v>
      </c>
      <c r="R4">
        <v>0</v>
      </c>
      <c r="S4">
        <v>2</v>
      </c>
      <c r="T4">
        <v>2</v>
      </c>
      <c r="U4">
        <v>1</v>
      </c>
      <c r="V4" s="3">
        <v>4.2298221698229064</v>
      </c>
      <c r="W4" s="3">
        <v>1.8772312790577255</v>
      </c>
      <c r="X4" s="3">
        <v>0</v>
      </c>
      <c r="Y4" s="3">
        <v>0.95642834927299591</v>
      </c>
      <c r="Z4" s="3">
        <v>0.93668581281377661</v>
      </c>
      <c r="AA4" s="3">
        <v>1.0601702219349278</v>
      </c>
      <c r="AB4" s="3">
        <v>0</v>
      </c>
      <c r="AC4" s="3">
        <v>0.91725790042771227</v>
      </c>
      <c r="AD4" s="3">
        <v>0</v>
      </c>
      <c r="AE4" s="3">
        <v>1.8241679377992457</v>
      </c>
      <c r="AF4" s="3">
        <v>2.0972932651321394</v>
      </c>
      <c r="AG4" s="3">
        <v>1.0621908268877291</v>
      </c>
      <c r="AH4" s="2">
        <f t="shared" ref="AH4:AH37" si="0">AVERAGE(V4:X4)/AVERAGE(Y4:AA4)</f>
        <v>2.0678853285927774</v>
      </c>
      <c r="AI4" s="2">
        <f t="shared" ref="AI4:AI37" si="1">AVERAGE(AB4:AD4)/AVERAGE(AE4:AG4)</f>
        <v>0.18405335985325702</v>
      </c>
      <c r="AJ4">
        <f t="shared" ref="AJ4:AJ37" si="2">_xlfn.T.TEST(V4:X4,Y4:AA4,2,1)</f>
        <v>0.4895388937252626</v>
      </c>
      <c r="AK4">
        <f t="shared" ref="AK4:AK37" si="3">_xlfn.T.TEST(AB4:AD4,AE4:AG4,2,1)</f>
        <v>2.91922748552584E-2</v>
      </c>
      <c r="AL4">
        <f>1/AI4</f>
        <v>5.433206983003652</v>
      </c>
    </row>
    <row r="5" spans="1:38" x14ac:dyDescent="0.25">
      <c r="A5">
        <v>1370</v>
      </c>
      <c r="B5" t="s">
        <v>490</v>
      </c>
      <c r="C5" t="s">
        <v>491</v>
      </c>
      <c r="D5" s="1" t="s">
        <v>1158</v>
      </c>
      <c r="E5" t="s">
        <v>51</v>
      </c>
      <c r="F5">
        <v>69025</v>
      </c>
      <c r="G5">
        <v>210.84</v>
      </c>
      <c r="H5">
        <v>18</v>
      </c>
      <c r="I5">
        <v>18</v>
      </c>
      <c r="J5">
        <v>8</v>
      </c>
      <c r="K5">
        <v>15</v>
      </c>
      <c r="L5">
        <v>7</v>
      </c>
      <c r="M5">
        <v>0</v>
      </c>
      <c r="N5">
        <v>1</v>
      </c>
      <c r="O5">
        <v>0</v>
      </c>
      <c r="P5">
        <v>0</v>
      </c>
      <c r="Q5">
        <v>1</v>
      </c>
      <c r="R5">
        <v>0</v>
      </c>
      <c r="S5">
        <v>1</v>
      </c>
      <c r="T5">
        <v>2</v>
      </c>
      <c r="U5">
        <v>1</v>
      </c>
      <c r="V5" s="3">
        <v>8.4596443396458127</v>
      </c>
      <c r="W5" s="3">
        <v>14.079234592932941</v>
      </c>
      <c r="X5" s="3">
        <v>7.2347932421077896</v>
      </c>
      <c r="Y5" s="3">
        <v>0</v>
      </c>
      <c r="Z5" s="3">
        <v>0.93668581281377661</v>
      </c>
      <c r="AA5" s="3">
        <v>0</v>
      </c>
      <c r="AB5" s="3">
        <v>0</v>
      </c>
      <c r="AC5" s="3">
        <v>0.91725790042771227</v>
      </c>
      <c r="AD5" s="3">
        <v>0</v>
      </c>
      <c r="AE5" s="3">
        <v>0.91208396889962284</v>
      </c>
      <c r="AF5" s="3">
        <v>2.0972932651321394</v>
      </c>
      <c r="AG5" s="3">
        <v>1.0621908268877291</v>
      </c>
      <c r="AH5" s="2">
        <f t="shared" si="0"/>
        <v>31.786188887869788</v>
      </c>
      <c r="AI5" s="2">
        <f t="shared" si="1"/>
        <v>0.2252836957907971</v>
      </c>
      <c r="AJ5">
        <f t="shared" si="2"/>
        <v>3.3329456656850567E-2</v>
      </c>
      <c r="AK5">
        <f t="shared" si="3"/>
        <v>5.3942736204264157E-3</v>
      </c>
      <c r="AL5">
        <f t="shared" ref="AL5:AL10" si="4">1/AI5</f>
        <v>4.4388476338235314</v>
      </c>
    </row>
    <row r="6" spans="1:38" x14ac:dyDescent="0.25">
      <c r="A6">
        <v>1293</v>
      </c>
      <c r="B6" t="s">
        <v>499</v>
      </c>
      <c r="C6" t="s">
        <v>500</v>
      </c>
      <c r="D6" s="1" t="s">
        <v>1166</v>
      </c>
      <c r="E6" t="s">
        <v>208</v>
      </c>
      <c r="F6">
        <v>82712</v>
      </c>
      <c r="G6">
        <v>206.03</v>
      </c>
      <c r="H6">
        <v>15</v>
      </c>
      <c r="I6">
        <v>15</v>
      </c>
      <c r="J6">
        <v>8</v>
      </c>
      <c r="K6">
        <v>21</v>
      </c>
      <c r="L6">
        <v>1</v>
      </c>
      <c r="M6">
        <v>2</v>
      </c>
      <c r="N6">
        <v>2</v>
      </c>
      <c r="O6">
        <v>1</v>
      </c>
      <c r="P6">
        <v>0</v>
      </c>
      <c r="Q6">
        <v>2</v>
      </c>
      <c r="R6">
        <v>1</v>
      </c>
      <c r="S6">
        <v>1</v>
      </c>
      <c r="T6">
        <v>3</v>
      </c>
      <c r="U6">
        <v>2</v>
      </c>
      <c r="V6" s="3">
        <v>8.4596443396458127</v>
      </c>
      <c r="W6" s="3">
        <v>19.710928430106119</v>
      </c>
      <c r="X6" s="3">
        <v>1.0335418917296841</v>
      </c>
      <c r="Y6" s="3">
        <v>1.9128566985459918</v>
      </c>
      <c r="Z6" s="3">
        <v>1.8733716256275532</v>
      </c>
      <c r="AA6" s="3">
        <v>1.0601702219349278</v>
      </c>
      <c r="AB6" s="3">
        <v>0</v>
      </c>
      <c r="AC6" s="3">
        <v>1.8345158008554245</v>
      </c>
      <c r="AD6" s="3">
        <v>1.0573386750168845</v>
      </c>
      <c r="AE6" s="3">
        <v>0.91208396889962284</v>
      </c>
      <c r="AF6" s="3">
        <v>3.1459398976982094</v>
      </c>
      <c r="AG6" s="3">
        <v>2.1243816537754583</v>
      </c>
      <c r="AH6" s="2">
        <f t="shared" si="0"/>
        <v>6.0259416107929731</v>
      </c>
      <c r="AI6" s="2">
        <f t="shared" si="1"/>
        <v>0.46775554698613497</v>
      </c>
      <c r="AJ6">
        <f t="shared" si="2"/>
        <v>0.25988614314311698</v>
      </c>
      <c r="AK6">
        <f t="shared" si="3"/>
        <v>1.1045028126331707E-2</v>
      </c>
      <c r="AL6">
        <f t="shared" si="4"/>
        <v>2.1378688215313493</v>
      </c>
    </row>
    <row r="7" spans="1:38" x14ac:dyDescent="0.25">
      <c r="A7">
        <v>1482</v>
      </c>
      <c r="B7" t="s">
        <v>668</v>
      </c>
      <c r="C7" t="s">
        <v>669</v>
      </c>
      <c r="D7" s="1" t="s">
        <v>1318</v>
      </c>
      <c r="F7">
        <v>15270</v>
      </c>
      <c r="G7">
        <v>132.49</v>
      </c>
      <c r="H7">
        <v>4</v>
      </c>
      <c r="I7">
        <v>4</v>
      </c>
      <c r="J7">
        <v>3</v>
      </c>
      <c r="K7">
        <v>7</v>
      </c>
      <c r="L7">
        <v>2</v>
      </c>
      <c r="M7">
        <v>1</v>
      </c>
      <c r="N7">
        <v>2</v>
      </c>
      <c r="O7">
        <v>1</v>
      </c>
      <c r="P7">
        <v>1</v>
      </c>
      <c r="Q7">
        <v>2</v>
      </c>
      <c r="R7">
        <v>1</v>
      </c>
      <c r="S7">
        <v>2</v>
      </c>
      <c r="T7">
        <v>3</v>
      </c>
      <c r="U7">
        <v>2</v>
      </c>
      <c r="V7" s="3">
        <v>3.1723666273671802</v>
      </c>
      <c r="W7" s="3">
        <v>6.5703094767020396</v>
      </c>
      <c r="X7" s="3">
        <v>2.0670837834593683</v>
      </c>
      <c r="Y7" s="3">
        <v>0.95642834927299591</v>
      </c>
      <c r="Z7" s="3">
        <v>1.8733716256275532</v>
      </c>
      <c r="AA7" s="3">
        <v>1.0601702219349278</v>
      </c>
      <c r="AB7" s="3">
        <v>1.066592033792279</v>
      </c>
      <c r="AC7" s="3">
        <v>1.8345158008554245</v>
      </c>
      <c r="AD7" s="3">
        <v>1.0573386750168845</v>
      </c>
      <c r="AE7" s="3">
        <v>1.8241679377992457</v>
      </c>
      <c r="AF7" s="3">
        <v>3.1459398976982094</v>
      </c>
      <c r="AG7" s="3">
        <v>2.1243816537754583</v>
      </c>
      <c r="AH7" s="2">
        <f t="shared" si="0"/>
        <v>3.0359512515381035</v>
      </c>
      <c r="AI7" s="2">
        <f>AVERAGE(AB7:AD7)/AVERAGE(AE7:AG7)</f>
        <v>0.55796072651173578</v>
      </c>
      <c r="AJ7">
        <f t="shared" si="2"/>
        <v>0.13565599954043606</v>
      </c>
      <c r="AK7">
        <f t="shared" si="3"/>
        <v>2.2703066656912293E-2</v>
      </c>
      <c r="AL7">
        <f t="shared" si="4"/>
        <v>1.7922408379023549</v>
      </c>
    </row>
    <row r="8" spans="1:38" x14ac:dyDescent="0.25">
      <c r="A8">
        <v>1367</v>
      </c>
      <c r="B8" t="s">
        <v>583</v>
      </c>
      <c r="C8" t="s">
        <v>584</v>
      </c>
      <c r="D8" s="1" t="s">
        <v>1242</v>
      </c>
      <c r="E8" t="s">
        <v>47</v>
      </c>
      <c r="F8">
        <v>10333</v>
      </c>
      <c r="G8">
        <v>174.98</v>
      </c>
      <c r="H8">
        <v>7</v>
      </c>
      <c r="I8">
        <v>7</v>
      </c>
      <c r="J8">
        <v>0</v>
      </c>
      <c r="K8">
        <v>0</v>
      </c>
      <c r="L8">
        <v>2</v>
      </c>
      <c r="M8">
        <v>3</v>
      </c>
      <c r="N8">
        <v>5</v>
      </c>
      <c r="O8">
        <v>6</v>
      </c>
      <c r="P8">
        <v>1</v>
      </c>
      <c r="Q8">
        <v>4</v>
      </c>
      <c r="R8">
        <v>3</v>
      </c>
      <c r="S8">
        <v>3</v>
      </c>
      <c r="T8">
        <v>5</v>
      </c>
      <c r="U8">
        <v>5</v>
      </c>
      <c r="V8" s="3">
        <v>0</v>
      </c>
      <c r="W8" s="3">
        <v>0</v>
      </c>
      <c r="X8" s="3">
        <v>2.0670837834593683</v>
      </c>
      <c r="Y8" s="3">
        <v>2.8692850478189875</v>
      </c>
      <c r="Z8" s="3">
        <v>4.6834290640688829</v>
      </c>
      <c r="AA8" s="3">
        <v>6.3610213316095665</v>
      </c>
      <c r="AB8" s="3">
        <v>1.066592033792279</v>
      </c>
      <c r="AC8" s="3">
        <v>3.6690316017108491</v>
      </c>
      <c r="AD8" s="3">
        <v>3.1720160250506537</v>
      </c>
      <c r="AE8" s="3">
        <v>2.7362519066988686</v>
      </c>
      <c r="AF8" s="3">
        <v>5.2432331628303492</v>
      </c>
      <c r="AG8" s="3">
        <v>5.3109541344386457</v>
      </c>
      <c r="AH8" s="2">
        <f t="shared" si="0"/>
        <v>0.1485642580925611</v>
      </c>
      <c r="AI8" s="2">
        <f t="shared" si="1"/>
        <v>0.59498708351135254</v>
      </c>
      <c r="AJ8">
        <f t="shared" si="2"/>
        <v>1.894443540595701E-2</v>
      </c>
      <c r="AK8">
        <f t="shared" si="3"/>
        <v>9.3289116509362585E-3</v>
      </c>
      <c r="AL8">
        <f t="shared" si="4"/>
        <v>1.6807087543790682</v>
      </c>
    </row>
    <row r="9" spans="1:38" x14ac:dyDescent="0.25">
      <c r="A9">
        <v>1013</v>
      </c>
      <c r="B9" t="s">
        <v>535</v>
      </c>
      <c r="C9" t="s">
        <v>536</v>
      </c>
      <c r="D9" s="1" t="s">
        <v>1200</v>
      </c>
      <c r="E9" t="s">
        <v>133</v>
      </c>
      <c r="F9">
        <v>35538</v>
      </c>
      <c r="G9">
        <v>194.6</v>
      </c>
      <c r="H9">
        <v>11</v>
      </c>
      <c r="I9">
        <v>11</v>
      </c>
      <c r="J9">
        <v>8</v>
      </c>
      <c r="K9">
        <v>4</v>
      </c>
      <c r="L9">
        <v>0</v>
      </c>
      <c r="M9">
        <v>10</v>
      </c>
      <c r="N9">
        <v>13</v>
      </c>
      <c r="O9">
        <v>6</v>
      </c>
      <c r="P9">
        <v>7</v>
      </c>
      <c r="Q9">
        <v>7</v>
      </c>
      <c r="R9">
        <v>3</v>
      </c>
      <c r="S9">
        <v>11</v>
      </c>
      <c r="T9">
        <v>11</v>
      </c>
      <c r="U9">
        <v>6</v>
      </c>
      <c r="V9" s="3">
        <v>8.4596443396458127</v>
      </c>
      <c r="W9" s="3">
        <v>3.7544625581154509</v>
      </c>
      <c r="X9" s="3">
        <v>0</v>
      </c>
      <c r="Y9" s="3">
        <v>9.5642834927299596</v>
      </c>
      <c r="Z9" s="3">
        <v>12.176915566579096</v>
      </c>
      <c r="AA9" s="3">
        <v>6.3610213316095665</v>
      </c>
      <c r="AB9" s="3">
        <v>7.4661442365459534</v>
      </c>
      <c r="AC9" s="3">
        <v>6.420805302993986</v>
      </c>
      <c r="AD9" s="3">
        <v>3.1720160250506537</v>
      </c>
      <c r="AE9" s="3">
        <v>10.032923657895852</v>
      </c>
      <c r="AF9" s="3">
        <v>11.535112958226769</v>
      </c>
      <c r="AG9" s="3">
        <v>6.3731449613263749</v>
      </c>
      <c r="AH9" s="2">
        <f t="shared" si="0"/>
        <v>0.43463138242657567</v>
      </c>
      <c r="AI9" s="2">
        <f t="shared" si="1"/>
        <v>0.61053128756583042</v>
      </c>
      <c r="AJ9">
        <f t="shared" si="2"/>
        <v>0.13562357470880648</v>
      </c>
      <c r="AK9">
        <f t="shared" si="3"/>
        <v>4.1782109360269902E-2</v>
      </c>
      <c r="AL9">
        <f t="shared" si="4"/>
        <v>1.6379176962199093</v>
      </c>
    </row>
    <row r="10" spans="1:38" x14ac:dyDescent="0.25">
      <c r="A10">
        <v>534</v>
      </c>
      <c r="B10" t="s">
        <v>300</v>
      </c>
      <c r="C10" t="s">
        <v>301</v>
      </c>
      <c r="D10" s="1" t="s">
        <v>995</v>
      </c>
      <c r="E10" t="s">
        <v>29</v>
      </c>
      <c r="F10">
        <v>33278</v>
      </c>
      <c r="G10">
        <v>285.19</v>
      </c>
      <c r="H10">
        <v>23</v>
      </c>
      <c r="I10">
        <v>23</v>
      </c>
      <c r="J10">
        <v>11</v>
      </c>
      <c r="K10">
        <v>8</v>
      </c>
      <c r="L10">
        <v>11</v>
      </c>
      <c r="M10">
        <v>32</v>
      </c>
      <c r="N10">
        <v>27</v>
      </c>
      <c r="O10">
        <v>15</v>
      </c>
      <c r="P10">
        <v>20</v>
      </c>
      <c r="Q10">
        <v>27</v>
      </c>
      <c r="R10">
        <v>17</v>
      </c>
      <c r="S10">
        <v>32</v>
      </c>
      <c r="T10">
        <v>35</v>
      </c>
      <c r="U10">
        <v>30</v>
      </c>
      <c r="V10" s="3">
        <v>11.632010967012993</v>
      </c>
      <c r="W10" s="3">
        <v>7.5089251162309019</v>
      </c>
      <c r="X10" s="3">
        <v>11.368960809026527</v>
      </c>
      <c r="Y10" s="3">
        <v>30.605707176735869</v>
      </c>
      <c r="Z10" s="3">
        <v>25.290516945971966</v>
      </c>
      <c r="AA10" s="3">
        <v>15.902553329023917</v>
      </c>
      <c r="AB10" s="3">
        <v>21.33184067584558</v>
      </c>
      <c r="AC10" s="3">
        <v>24.76596331154823</v>
      </c>
      <c r="AD10" s="3">
        <v>17.974757475287038</v>
      </c>
      <c r="AE10" s="3">
        <v>29.186687004787931</v>
      </c>
      <c r="AF10" s="3">
        <v>36.702632139812444</v>
      </c>
      <c r="AG10" s="3">
        <v>31.865724806631878</v>
      </c>
      <c r="AH10" s="2">
        <f t="shared" si="0"/>
        <v>0.42493616152143182</v>
      </c>
      <c r="AI10" s="2">
        <f t="shared" si="1"/>
        <v>0.65543995350915274</v>
      </c>
      <c r="AJ10">
        <f t="shared" si="2"/>
        <v>9.6897118059172227E-2</v>
      </c>
      <c r="AK10">
        <f t="shared" si="3"/>
        <v>2.4177676557048233E-2</v>
      </c>
      <c r="AL10">
        <f t="shared" si="4"/>
        <v>1.5256927726881937</v>
      </c>
    </row>
    <row r="11" spans="1:38" x14ac:dyDescent="0.25">
      <c r="A11">
        <v>751</v>
      </c>
      <c r="B11" t="s">
        <v>342</v>
      </c>
      <c r="C11" t="s">
        <v>343</v>
      </c>
      <c r="D11" t="s">
        <v>1030</v>
      </c>
      <c r="E11" t="s">
        <v>51</v>
      </c>
      <c r="F11">
        <v>103119</v>
      </c>
      <c r="G11">
        <v>269.08999999999997</v>
      </c>
      <c r="H11">
        <v>31</v>
      </c>
      <c r="I11">
        <v>31</v>
      </c>
      <c r="J11">
        <v>8</v>
      </c>
      <c r="K11">
        <v>1</v>
      </c>
      <c r="L11">
        <v>5</v>
      </c>
      <c r="M11">
        <v>21</v>
      </c>
      <c r="N11">
        <v>12</v>
      </c>
      <c r="O11">
        <v>18</v>
      </c>
      <c r="P11">
        <v>16</v>
      </c>
      <c r="Q11">
        <v>8</v>
      </c>
      <c r="R11">
        <v>12</v>
      </c>
      <c r="S11">
        <v>28</v>
      </c>
      <c r="T11">
        <v>12</v>
      </c>
      <c r="U11">
        <v>16</v>
      </c>
      <c r="V11" s="3">
        <v>8.4596443396458127</v>
      </c>
      <c r="W11" s="3">
        <v>0.93861563952886273</v>
      </c>
      <c r="X11" s="3">
        <v>5.1677094586484209</v>
      </c>
      <c r="Y11" s="3">
        <v>20.084995334732913</v>
      </c>
      <c r="Z11" s="3">
        <v>11.24022975376532</v>
      </c>
      <c r="AA11" s="3">
        <v>19.083063994828699</v>
      </c>
      <c r="AB11" s="3">
        <v>17.065472540676463</v>
      </c>
      <c r="AC11" s="3">
        <v>7.3380632034216982</v>
      </c>
      <c r="AD11" s="3">
        <v>12.688064100202615</v>
      </c>
      <c r="AE11" s="3">
        <v>25.53835112918944</v>
      </c>
      <c r="AF11" s="3">
        <v>12.583759590792837</v>
      </c>
      <c r="AG11" s="3">
        <v>16.995053230203666</v>
      </c>
      <c r="AH11" s="2">
        <f t="shared" si="0"/>
        <v>0.28895980606969146</v>
      </c>
      <c r="AI11" s="2">
        <f t="shared" si="1"/>
        <v>0.67295915076152324</v>
      </c>
      <c r="AJ11">
        <f t="shared" si="2"/>
        <v>7.7154752921589007E-3</v>
      </c>
      <c r="AK11">
        <f t="shared" si="3"/>
        <v>4.1371677299074379E-2</v>
      </c>
    </row>
    <row r="12" spans="1:38" x14ac:dyDescent="0.25">
      <c r="A12">
        <v>1052</v>
      </c>
      <c r="B12" t="s">
        <v>485</v>
      </c>
      <c r="C12" t="s">
        <v>486</v>
      </c>
      <c r="D12" t="s">
        <v>1154</v>
      </c>
      <c r="E12" t="s">
        <v>129</v>
      </c>
      <c r="F12">
        <v>27024</v>
      </c>
      <c r="G12">
        <v>212.98</v>
      </c>
      <c r="H12">
        <v>14</v>
      </c>
      <c r="I12">
        <v>14</v>
      </c>
      <c r="J12">
        <v>2</v>
      </c>
      <c r="K12">
        <v>1</v>
      </c>
      <c r="L12">
        <v>3</v>
      </c>
      <c r="M12">
        <v>10</v>
      </c>
      <c r="N12">
        <v>8</v>
      </c>
      <c r="O12">
        <v>5</v>
      </c>
      <c r="P12">
        <v>5</v>
      </c>
      <c r="Q12">
        <v>8</v>
      </c>
      <c r="R12">
        <v>7</v>
      </c>
      <c r="S12">
        <v>9</v>
      </c>
      <c r="T12">
        <v>9</v>
      </c>
      <c r="U12">
        <v>10</v>
      </c>
      <c r="V12" s="3">
        <v>2.1149110849114532</v>
      </c>
      <c r="W12" s="3">
        <v>0.93861563952886273</v>
      </c>
      <c r="X12" s="3">
        <v>3.1006256751890526</v>
      </c>
      <c r="Y12" s="3">
        <v>9.5642834927299596</v>
      </c>
      <c r="Z12" s="3">
        <v>7.4934865025102129</v>
      </c>
      <c r="AA12" s="3">
        <v>5.3008511096746389</v>
      </c>
      <c r="AB12" s="3">
        <v>5.332960168961395</v>
      </c>
      <c r="AC12" s="3">
        <v>7.3380632034216982</v>
      </c>
      <c r="AD12" s="3">
        <v>7.4013707251181922</v>
      </c>
      <c r="AE12" s="3">
        <v>8.2087557200966064</v>
      </c>
      <c r="AF12" s="3">
        <v>9.4378196930946281</v>
      </c>
      <c r="AG12" s="3">
        <v>10.621908268877291</v>
      </c>
      <c r="AH12" s="2">
        <f t="shared" si="0"/>
        <v>0.27524740326122255</v>
      </c>
      <c r="AI12" s="2">
        <f t="shared" si="1"/>
        <v>0.71006263806904335</v>
      </c>
      <c r="AJ12">
        <f t="shared" si="2"/>
        <v>7.9501651927900485E-2</v>
      </c>
      <c r="AK12">
        <f t="shared" si="3"/>
        <v>1.4399733122657512E-2</v>
      </c>
    </row>
    <row r="13" spans="1:38" x14ac:dyDescent="0.25">
      <c r="A13">
        <v>1209</v>
      </c>
      <c r="B13" t="s">
        <v>577</v>
      </c>
      <c r="C13" t="s">
        <v>578</v>
      </c>
      <c r="D13" t="s">
        <v>1237</v>
      </c>
      <c r="E13" t="s">
        <v>129</v>
      </c>
      <c r="F13">
        <v>39801</v>
      </c>
      <c r="G13">
        <v>177.71</v>
      </c>
      <c r="H13">
        <v>9</v>
      </c>
      <c r="I13">
        <v>9</v>
      </c>
      <c r="J13">
        <v>2</v>
      </c>
      <c r="K13">
        <v>2</v>
      </c>
      <c r="L13">
        <v>12</v>
      </c>
      <c r="M13">
        <v>3</v>
      </c>
      <c r="N13">
        <v>3</v>
      </c>
      <c r="O13">
        <v>8</v>
      </c>
      <c r="P13">
        <v>2</v>
      </c>
      <c r="Q13">
        <v>3</v>
      </c>
      <c r="R13">
        <v>5</v>
      </c>
      <c r="S13">
        <v>4</v>
      </c>
      <c r="T13">
        <v>4</v>
      </c>
      <c r="U13">
        <v>6</v>
      </c>
      <c r="V13" s="3">
        <v>2.1149110849114532</v>
      </c>
      <c r="W13" s="3">
        <v>1.8772312790577255</v>
      </c>
      <c r="X13" s="3">
        <v>12.402502700756211</v>
      </c>
      <c r="Y13" s="3">
        <v>2.8692850478189875</v>
      </c>
      <c r="Z13" s="3">
        <v>2.8100574384413299</v>
      </c>
      <c r="AA13" s="3">
        <v>8.4813617754794226</v>
      </c>
      <c r="AB13" s="3">
        <v>2.1331840675845579</v>
      </c>
      <c r="AC13" s="3">
        <v>2.7517737012831369</v>
      </c>
      <c r="AD13" s="3">
        <v>5.2866933750844227</v>
      </c>
      <c r="AE13" s="3">
        <v>3.6483358755984914</v>
      </c>
      <c r="AF13" s="3">
        <v>4.1945865302642789</v>
      </c>
      <c r="AG13" s="3">
        <v>6.3731449613263749</v>
      </c>
      <c r="AH13" s="2">
        <f t="shared" si="0"/>
        <v>1.1577563348329678</v>
      </c>
      <c r="AI13" s="2">
        <f t="shared" si="1"/>
        <v>0.71550386483314032</v>
      </c>
      <c r="AJ13">
        <f t="shared" si="2"/>
        <v>0.68546579513158157</v>
      </c>
      <c r="AK13">
        <f t="shared" si="3"/>
        <v>9.5218582982062837E-3</v>
      </c>
    </row>
    <row r="14" spans="1:38" x14ac:dyDescent="0.25">
      <c r="A14">
        <v>424</v>
      </c>
      <c r="B14" t="s">
        <v>185</v>
      </c>
      <c r="C14" t="s">
        <v>186</v>
      </c>
      <c r="D14" t="s">
        <v>905</v>
      </c>
      <c r="E14" t="s">
        <v>51</v>
      </c>
      <c r="F14">
        <v>36072</v>
      </c>
      <c r="G14">
        <v>330.53</v>
      </c>
      <c r="H14">
        <v>44</v>
      </c>
      <c r="I14">
        <v>1</v>
      </c>
      <c r="J14">
        <v>19</v>
      </c>
      <c r="K14">
        <v>12</v>
      </c>
      <c r="L14">
        <v>13</v>
      </c>
      <c r="M14">
        <v>42</v>
      </c>
      <c r="N14">
        <v>32</v>
      </c>
      <c r="O14">
        <v>45</v>
      </c>
      <c r="P14">
        <v>26</v>
      </c>
      <c r="Q14">
        <v>31</v>
      </c>
      <c r="R14">
        <v>35</v>
      </c>
      <c r="S14">
        <v>44</v>
      </c>
      <c r="T14">
        <v>37</v>
      </c>
      <c r="U14">
        <v>46</v>
      </c>
      <c r="V14" s="3">
        <v>20.091655306658808</v>
      </c>
      <c r="W14" s="3">
        <v>11.263387674346353</v>
      </c>
      <c r="X14" s="3">
        <v>13.436044592485896</v>
      </c>
      <c r="Y14" s="3">
        <v>40.169990669465825</v>
      </c>
      <c r="Z14" s="3">
        <v>29.973946010040851</v>
      </c>
      <c r="AA14" s="3">
        <v>47.70765998707175</v>
      </c>
      <c r="AB14" s="3">
        <v>27.731392878599255</v>
      </c>
      <c r="AC14" s="3">
        <v>28.434994913259079</v>
      </c>
      <c r="AD14" s="3">
        <v>37.006853625590956</v>
      </c>
      <c r="AE14" s="3">
        <v>40.131694631583407</v>
      </c>
      <c r="AF14" s="3">
        <v>38.799925404944581</v>
      </c>
      <c r="AG14" s="3">
        <v>48.860778036835541</v>
      </c>
      <c r="AH14" s="2">
        <f t="shared" si="0"/>
        <v>0.38006347678268987</v>
      </c>
      <c r="AI14" s="2">
        <f t="shared" si="1"/>
        <v>0.72909846612284446</v>
      </c>
      <c r="AJ14">
        <f t="shared" si="2"/>
        <v>3.9284794208851843E-2</v>
      </c>
      <c r="AK14">
        <f t="shared" si="3"/>
        <v>2.7663032288401143E-3</v>
      </c>
    </row>
    <row r="15" spans="1:38" x14ac:dyDescent="0.25">
      <c r="A15">
        <v>771</v>
      </c>
      <c r="B15" t="s">
        <v>344</v>
      </c>
      <c r="C15" t="s">
        <v>345</v>
      </c>
      <c r="D15" t="s">
        <v>1031</v>
      </c>
      <c r="E15" t="s">
        <v>133</v>
      </c>
      <c r="F15">
        <v>39986</v>
      </c>
      <c r="G15">
        <v>268.82</v>
      </c>
      <c r="H15">
        <v>19</v>
      </c>
      <c r="I15">
        <v>18</v>
      </c>
      <c r="J15">
        <v>1</v>
      </c>
      <c r="K15">
        <v>2</v>
      </c>
      <c r="L15">
        <v>10</v>
      </c>
      <c r="M15">
        <v>16</v>
      </c>
      <c r="N15">
        <v>18</v>
      </c>
      <c r="O15">
        <v>12</v>
      </c>
      <c r="P15">
        <v>10</v>
      </c>
      <c r="Q15">
        <v>16</v>
      </c>
      <c r="R15">
        <v>13</v>
      </c>
      <c r="S15">
        <v>16</v>
      </c>
      <c r="T15">
        <v>19</v>
      </c>
      <c r="U15">
        <v>17</v>
      </c>
      <c r="V15" s="3">
        <v>1.0574555424557266</v>
      </c>
      <c r="W15" s="3">
        <v>1.8772312790577255</v>
      </c>
      <c r="X15" s="3">
        <v>10.335418917296842</v>
      </c>
      <c r="Y15" s="3">
        <v>15.302853588367935</v>
      </c>
      <c r="Z15" s="3">
        <v>16.86034463064798</v>
      </c>
      <c r="AA15" s="3">
        <v>12.722042663219133</v>
      </c>
      <c r="AB15" s="3">
        <v>10.66592033792279</v>
      </c>
      <c r="AC15" s="3">
        <v>14.676126406843396</v>
      </c>
      <c r="AD15" s="3">
        <v>13.7454027752195</v>
      </c>
      <c r="AE15" s="3">
        <v>14.593343502393965</v>
      </c>
      <c r="AF15" s="3">
        <v>19.924286018755325</v>
      </c>
      <c r="AG15" s="3">
        <v>18.057244057091395</v>
      </c>
      <c r="AH15" s="2">
        <f t="shared" si="0"/>
        <v>0.29564519378712784</v>
      </c>
      <c r="AI15" s="2">
        <f t="shared" si="1"/>
        <v>0.74346254892684938</v>
      </c>
      <c r="AJ15">
        <f t="shared" si="2"/>
        <v>0.12293903473969736</v>
      </c>
      <c r="AK15">
        <f t="shared" si="3"/>
        <v>7.524580875147892E-3</v>
      </c>
    </row>
    <row r="16" spans="1:38" x14ac:dyDescent="0.25">
      <c r="A16">
        <v>229</v>
      </c>
      <c r="B16" t="s">
        <v>98</v>
      </c>
      <c r="C16" t="s">
        <v>99</v>
      </c>
      <c r="D16" t="s">
        <v>837</v>
      </c>
      <c r="E16" t="s">
        <v>29</v>
      </c>
      <c r="F16">
        <v>56047</v>
      </c>
      <c r="G16">
        <v>388.4</v>
      </c>
      <c r="H16">
        <v>72</v>
      </c>
      <c r="I16">
        <v>72</v>
      </c>
      <c r="J16">
        <v>19</v>
      </c>
      <c r="K16">
        <v>15</v>
      </c>
      <c r="L16">
        <v>69</v>
      </c>
      <c r="M16">
        <v>84</v>
      </c>
      <c r="N16">
        <v>69</v>
      </c>
      <c r="O16">
        <v>94</v>
      </c>
      <c r="P16">
        <v>34</v>
      </c>
      <c r="Q16">
        <v>56</v>
      </c>
      <c r="R16">
        <v>97</v>
      </c>
      <c r="S16">
        <v>66</v>
      </c>
      <c r="T16">
        <v>67</v>
      </c>
      <c r="U16">
        <v>118</v>
      </c>
      <c r="V16" s="3">
        <v>20.091655306658808</v>
      </c>
      <c r="W16" s="3">
        <v>14.079234592932941</v>
      </c>
      <c r="X16" s="3">
        <v>71.314390529348216</v>
      </c>
      <c r="Y16" s="3">
        <v>80.339981338931651</v>
      </c>
      <c r="Z16" s="3">
        <v>64.631321084150585</v>
      </c>
      <c r="AA16" s="3">
        <v>99.656000861883214</v>
      </c>
      <c r="AB16" s="3">
        <v>36.264129148937485</v>
      </c>
      <c r="AC16" s="3">
        <v>51.366442423951888</v>
      </c>
      <c r="AD16" s="3">
        <v>102.5618514766378</v>
      </c>
      <c r="AE16" s="3">
        <v>60.197541947375107</v>
      </c>
      <c r="AF16" s="3">
        <v>70.259324381926675</v>
      </c>
      <c r="AG16" s="3">
        <v>125.33851757275205</v>
      </c>
      <c r="AH16" s="2">
        <f t="shared" si="0"/>
        <v>0.43120812359224087</v>
      </c>
      <c r="AI16" s="2">
        <f t="shared" si="1"/>
        <v>0.74353344516315978</v>
      </c>
      <c r="AJ16">
        <f t="shared" si="2"/>
        <v>3.9047463402570232E-2</v>
      </c>
      <c r="AK16">
        <f t="shared" si="3"/>
        <v>4.8244381526093534E-3</v>
      </c>
    </row>
    <row r="17" spans="1:37" x14ac:dyDescent="0.25">
      <c r="A17">
        <v>248</v>
      </c>
      <c r="B17" t="s">
        <v>130</v>
      </c>
      <c r="C17" t="s">
        <v>131</v>
      </c>
      <c r="D17" t="s">
        <v>862</v>
      </c>
      <c r="E17" t="s">
        <v>29</v>
      </c>
      <c r="F17">
        <v>45330</v>
      </c>
      <c r="G17">
        <v>366.77</v>
      </c>
      <c r="H17">
        <v>49</v>
      </c>
      <c r="I17">
        <v>49</v>
      </c>
      <c r="J17">
        <v>38</v>
      </c>
      <c r="K17">
        <v>29</v>
      </c>
      <c r="L17">
        <v>47</v>
      </c>
      <c r="M17">
        <v>74</v>
      </c>
      <c r="N17">
        <v>67</v>
      </c>
      <c r="O17">
        <v>61</v>
      </c>
      <c r="P17">
        <v>50</v>
      </c>
      <c r="Q17">
        <v>75</v>
      </c>
      <c r="R17">
        <v>55</v>
      </c>
      <c r="S17">
        <v>75</v>
      </c>
      <c r="T17">
        <v>86</v>
      </c>
      <c r="U17">
        <v>75</v>
      </c>
      <c r="V17" s="3">
        <v>40.183310613317616</v>
      </c>
      <c r="W17" s="3">
        <v>27.219853546337021</v>
      </c>
      <c r="X17" s="3">
        <v>48.576468911295159</v>
      </c>
      <c r="Y17" s="3">
        <v>70.775697846201695</v>
      </c>
      <c r="Z17" s="3">
        <v>62.757949458523029</v>
      </c>
      <c r="AA17" s="3">
        <v>64.670383538030592</v>
      </c>
      <c r="AB17" s="3">
        <v>53.329601689613952</v>
      </c>
      <c r="AC17" s="3">
        <v>68.794342532078417</v>
      </c>
      <c r="AD17" s="3">
        <v>58.153627125928651</v>
      </c>
      <c r="AE17" s="3">
        <v>68.406297667471719</v>
      </c>
      <c r="AF17" s="3">
        <v>90.183610400681999</v>
      </c>
      <c r="AG17" s="3">
        <v>79.664312016579686</v>
      </c>
      <c r="AH17" s="2">
        <f t="shared" si="0"/>
        <v>0.5851527467822385</v>
      </c>
      <c r="AI17" s="2">
        <f t="shared" si="1"/>
        <v>0.75666055897564621</v>
      </c>
      <c r="AJ17">
        <f t="shared" si="2"/>
        <v>4.2450784104490713E-2</v>
      </c>
      <c r="AK17">
        <f t="shared" si="3"/>
        <v>1.1872703928224202E-2</v>
      </c>
    </row>
    <row r="18" spans="1:37" x14ac:dyDescent="0.25">
      <c r="A18">
        <v>701</v>
      </c>
      <c r="B18" t="s">
        <v>427</v>
      </c>
      <c r="C18" t="s">
        <v>428</v>
      </c>
      <c r="D18" t="s">
        <v>1102</v>
      </c>
      <c r="E18" t="s">
        <v>29</v>
      </c>
      <c r="F18">
        <v>15184</v>
      </c>
      <c r="G18">
        <v>236.31</v>
      </c>
      <c r="H18">
        <v>13</v>
      </c>
      <c r="I18">
        <v>13</v>
      </c>
      <c r="J18">
        <v>9</v>
      </c>
      <c r="K18">
        <v>13</v>
      </c>
      <c r="L18">
        <v>22</v>
      </c>
      <c r="M18">
        <v>13</v>
      </c>
      <c r="N18">
        <v>11</v>
      </c>
      <c r="O18">
        <v>18</v>
      </c>
      <c r="P18">
        <v>8</v>
      </c>
      <c r="Q18">
        <v>11</v>
      </c>
      <c r="R18">
        <v>18</v>
      </c>
      <c r="S18">
        <v>14</v>
      </c>
      <c r="T18">
        <v>14</v>
      </c>
      <c r="U18">
        <v>20</v>
      </c>
      <c r="V18" s="3">
        <v>9.5170998821015402</v>
      </c>
      <c r="W18" s="3">
        <v>12.202003313875217</v>
      </c>
      <c r="X18" s="3">
        <v>22.737921618053054</v>
      </c>
      <c r="Y18" s="3">
        <v>12.433568540548947</v>
      </c>
      <c r="Z18" s="3">
        <v>10.303543940951542</v>
      </c>
      <c r="AA18" s="3">
        <v>19.083063994828699</v>
      </c>
      <c r="AB18" s="3">
        <v>8.5327362703382317</v>
      </c>
      <c r="AC18" s="3">
        <v>10.089836904704836</v>
      </c>
      <c r="AD18" s="3">
        <v>19.032096150303921</v>
      </c>
      <c r="AE18" s="3">
        <v>12.76917556459472</v>
      </c>
      <c r="AF18" s="3">
        <v>14.681052855924978</v>
      </c>
      <c r="AG18" s="3">
        <v>21.243816537754583</v>
      </c>
      <c r="AH18" s="2">
        <f t="shared" si="0"/>
        <v>1.0630520614659078</v>
      </c>
      <c r="AI18" s="2">
        <f t="shared" si="1"/>
        <v>0.77329105350794147</v>
      </c>
      <c r="AJ18">
        <f t="shared" si="2"/>
        <v>0.69833302297032551</v>
      </c>
      <c r="AK18">
        <f t="shared" si="3"/>
        <v>3.8253346328551825E-2</v>
      </c>
    </row>
    <row r="19" spans="1:37" x14ac:dyDescent="0.25">
      <c r="A19">
        <v>505</v>
      </c>
      <c r="B19" t="s">
        <v>229</v>
      </c>
      <c r="C19" t="s">
        <v>230</v>
      </c>
      <c r="D19" t="s">
        <v>938</v>
      </c>
      <c r="E19" t="s">
        <v>29</v>
      </c>
      <c r="F19">
        <v>40728</v>
      </c>
      <c r="G19">
        <v>310.17</v>
      </c>
      <c r="H19">
        <v>32</v>
      </c>
      <c r="I19">
        <v>32</v>
      </c>
      <c r="J19">
        <v>13</v>
      </c>
      <c r="K19">
        <v>16</v>
      </c>
      <c r="L19">
        <v>14</v>
      </c>
      <c r="M19">
        <v>27</v>
      </c>
      <c r="N19">
        <v>24</v>
      </c>
      <c r="O19">
        <v>23</v>
      </c>
      <c r="P19">
        <v>19</v>
      </c>
      <c r="Q19">
        <v>34</v>
      </c>
      <c r="R19">
        <v>24</v>
      </c>
      <c r="S19">
        <v>30</v>
      </c>
      <c r="T19">
        <v>38</v>
      </c>
      <c r="U19">
        <v>30</v>
      </c>
      <c r="V19" s="3">
        <v>13.746922051924447</v>
      </c>
      <c r="W19" s="3">
        <v>15.017850232461804</v>
      </c>
      <c r="X19" s="3">
        <v>14.469586484215579</v>
      </c>
      <c r="Y19" s="3">
        <v>25.823565430370888</v>
      </c>
      <c r="Z19" s="3">
        <v>22.480459507530639</v>
      </c>
      <c r="AA19" s="3">
        <v>24.383915104503338</v>
      </c>
      <c r="AB19" s="3">
        <v>20.265248642053301</v>
      </c>
      <c r="AC19" s="3">
        <v>31.186768614542217</v>
      </c>
      <c r="AD19" s="3">
        <v>25.37612820040523</v>
      </c>
      <c r="AE19" s="3">
        <v>27.362519066988686</v>
      </c>
      <c r="AF19" s="3">
        <v>39.84857203751065</v>
      </c>
      <c r="AG19" s="3">
        <v>31.865724806631878</v>
      </c>
      <c r="AH19" s="2">
        <f t="shared" si="0"/>
        <v>0.59479411224722645</v>
      </c>
      <c r="AI19" s="2">
        <f t="shared" si="1"/>
        <v>0.77544019506958306</v>
      </c>
      <c r="AJ19">
        <f t="shared" si="2"/>
        <v>1.7935280826304138E-2</v>
      </c>
      <c r="AK19">
        <f t="shared" si="3"/>
        <v>7.5257621992473774E-3</v>
      </c>
    </row>
    <row r="20" spans="1:37" x14ac:dyDescent="0.25">
      <c r="A20">
        <v>617</v>
      </c>
      <c r="B20" t="s">
        <v>327</v>
      </c>
      <c r="C20" t="s">
        <v>328</v>
      </c>
      <c r="D20" t="s">
        <v>1018</v>
      </c>
      <c r="E20" t="s">
        <v>51</v>
      </c>
      <c r="F20">
        <v>70691</v>
      </c>
      <c r="G20">
        <v>272.83</v>
      </c>
      <c r="H20">
        <v>36</v>
      </c>
      <c r="I20">
        <v>36</v>
      </c>
      <c r="J20">
        <v>2</v>
      </c>
      <c r="K20">
        <v>10</v>
      </c>
      <c r="L20">
        <v>8</v>
      </c>
      <c r="M20">
        <v>19</v>
      </c>
      <c r="N20">
        <v>31</v>
      </c>
      <c r="O20">
        <v>6</v>
      </c>
      <c r="P20">
        <v>14</v>
      </c>
      <c r="Q20">
        <v>34</v>
      </c>
      <c r="R20">
        <v>12</v>
      </c>
      <c r="S20">
        <v>24</v>
      </c>
      <c r="T20">
        <v>35</v>
      </c>
      <c r="U20">
        <v>15</v>
      </c>
      <c r="V20" s="3">
        <v>2.1149110849114532</v>
      </c>
      <c r="W20" s="3">
        <v>9.3861563952886282</v>
      </c>
      <c r="X20" s="3">
        <v>8.2683351338374731</v>
      </c>
      <c r="Y20" s="3">
        <v>18.172138636186922</v>
      </c>
      <c r="Z20" s="3">
        <v>29.037260197227074</v>
      </c>
      <c r="AA20" s="3">
        <v>6.3610213316095665</v>
      </c>
      <c r="AB20" s="3">
        <v>14.932288473091907</v>
      </c>
      <c r="AC20" s="3">
        <v>31.186768614542217</v>
      </c>
      <c r="AD20" s="3">
        <v>12.688064100202615</v>
      </c>
      <c r="AE20" s="3">
        <v>21.890015253590949</v>
      </c>
      <c r="AF20" s="3">
        <v>36.702632139812444</v>
      </c>
      <c r="AG20" s="3">
        <v>15.932862403315939</v>
      </c>
      <c r="AH20" s="2">
        <f t="shared" si="0"/>
        <v>0.36903579537248266</v>
      </c>
      <c r="AI20" s="2">
        <f t="shared" si="1"/>
        <v>0.78908713738749192</v>
      </c>
      <c r="AJ20">
        <f t="shared" si="2"/>
        <v>0.23316329793809432</v>
      </c>
      <c r="AK20">
        <f t="shared" si="3"/>
        <v>4.0008288611581073E-2</v>
      </c>
    </row>
    <row r="21" spans="1:37" x14ac:dyDescent="0.25">
      <c r="A21">
        <v>294</v>
      </c>
      <c r="B21" t="s">
        <v>164</v>
      </c>
      <c r="C21" t="s">
        <v>165</v>
      </c>
      <c r="D21" t="s">
        <v>887</v>
      </c>
      <c r="E21" t="s">
        <v>158</v>
      </c>
      <c r="F21">
        <v>55993</v>
      </c>
      <c r="G21">
        <v>343.68</v>
      </c>
      <c r="H21">
        <v>55</v>
      </c>
      <c r="I21">
        <v>1</v>
      </c>
      <c r="J21">
        <v>16</v>
      </c>
      <c r="K21">
        <v>76</v>
      </c>
      <c r="L21">
        <v>69</v>
      </c>
      <c r="M21">
        <v>29</v>
      </c>
      <c r="N21">
        <v>47</v>
      </c>
      <c r="O21">
        <v>58</v>
      </c>
      <c r="P21">
        <v>16</v>
      </c>
      <c r="Q21">
        <v>28</v>
      </c>
      <c r="R21">
        <v>92</v>
      </c>
      <c r="S21">
        <v>30</v>
      </c>
      <c r="T21">
        <v>33</v>
      </c>
      <c r="U21">
        <v>105</v>
      </c>
      <c r="V21" s="3">
        <v>16.919288679291625</v>
      </c>
      <c r="W21" s="3">
        <v>71.334788604193577</v>
      </c>
      <c r="X21" s="3">
        <v>71.314390529348216</v>
      </c>
      <c r="Y21" s="3">
        <v>27.736422128916882</v>
      </c>
      <c r="Z21" s="3">
        <v>44.024233202247501</v>
      </c>
      <c r="AA21" s="3">
        <v>61.48987287222581</v>
      </c>
      <c r="AB21" s="3">
        <v>17.065472540676463</v>
      </c>
      <c r="AC21" s="3">
        <v>25.683221211975944</v>
      </c>
      <c r="AD21" s="3">
        <v>97.275158101553373</v>
      </c>
      <c r="AE21" s="3">
        <v>27.362519066988686</v>
      </c>
      <c r="AF21" s="3">
        <v>34.605338874680307</v>
      </c>
      <c r="AG21" s="3">
        <v>111.53003682321157</v>
      </c>
      <c r="AH21" s="2">
        <f t="shared" si="0"/>
        <v>1.1975072066451566</v>
      </c>
      <c r="AI21" s="2">
        <f t="shared" si="1"/>
        <v>0.80706369402327405</v>
      </c>
      <c r="AJ21">
        <f t="shared" si="2"/>
        <v>0.50944030470209145</v>
      </c>
      <c r="AK21">
        <f t="shared" si="3"/>
        <v>1.9912360839476468E-2</v>
      </c>
    </row>
    <row r="22" spans="1:37" x14ac:dyDescent="0.25">
      <c r="A22">
        <v>338</v>
      </c>
      <c r="B22" t="s">
        <v>149</v>
      </c>
      <c r="C22" t="s">
        <v>150</v>
      </c>
      <c r="D22" t="s">
        <v>876</v>
      </c>
      <c r="E22" t="s">
        <v>29</v>
      </c>
      <c r="F22">
        <v>73521</v>
      </c>
      <c r="G22">
        <v>350</v>
      </c>
      <c r="H22">
        <v>54</v>
      </c>
      <c r="I22">
        <v>54</v>
      </c>
      <c r="J22">
        <v>14</v>
      </c>
      <c r="K22">
        <v>16</v>
      </c>
      <c r="L22">
        <v>47</v>
      </c>
      <c r="M22">
        <v>39</v>
      </c>
      <c r="N22">
        <v>44</v>
      </c>
      <c r="O22">
        <v>55</v>
      </c>
      <c r="P22">
        <v>26</v>
      </c>
      <c r="Q22">
        <v>43</v>
      </c>
      <c r="R22">
        <v>64</v>
      </c>
      <c r="S22">
        <v>38</v>
      </c>
      <c r="T22">
        <v>49</v>
      </c>
      <c r="U22">
        <v>74</v>
      </c>
      <c r="V22" s="3">
        <v>14.804377594380174</v>
      </c>
      <c r="W22" s="3">
        <v>15.017850232461804</v>
      </c>
      <c r="X22" s="3">
        <v>48.576468911295159</v>
      </c>
      <c r="Y22" s="3">
        <v>37.300705621646841</v>
      </c>
      <c r="Z22" s="3">
        <v>41.214175763806168</v>
      </c>
      <c r="AA22" s="3">
        <v>58.309362206421028</v>
      </c>
      <c r="AB22" s="3">
        <v>27.731392878599255</v>
      </c>
      <c r="AC22" s="3">
        <v>39.442089718391628</v>
      </c>
      <c r="AD22" s="3">
        <v>67.669675201080608</v>
      </c>
      <c r="AE22" s="3">
        <v>34.659190818185671</v>
      </c>
      <c r="AF22" s="3">
        <v>51.383684995737418</v>
      </c>
      <c r="AG22" s="3">
        <v>78.602121189691957</v>
      </c>
      <c r="AH22" s="2">
        <f t="shared" si="0"/>
        <v>0.5729883438785055</v>
      </c>
      <c r="AI22" s="2">
        <f t="shared" si="1"/>
        <v>0.81899335085845815</v>
      </c>
      <c r="AJ22">
        <f t="shared" si="2"/>
        <v>5.9751788409477369E-2</v>
      </c>
      <c r="AK22">
        <f t="shared" si="3"/>
        <v>2.2939551905493856E-2</v>
      </c>
    </row>
    <row r="23" spans="1:37" x14ac:dyDescent="0.25">
      <c r="A23">
        <v>1102</v>
      </c>
      <c r="B23" t="s">
        <v>544</v>
      </c>
      <c r="C23" t="s">
        <v>545</v>
      </c>
      <c r="D23" t="s">
        <v>1208</v>
      </c>
      <c r="E23" t="s">
        <v>17</v>
      </c>
      <c r="F23">
        <v>23904</v>
      </c>
      <c r="G23">
        <v>191.89</v>
      </c>
      <c r="H23">
        <v>8</v>
      </c>
      <c r="I23">
        <v>8</v>
      </c>
      <c r="J23">
        <v>3</v>
      </c>
      <c r="K23">
        <v>2</v>
      </c>
      <c r="L23">
        <v>11</v>
      </c>
      <c r="M23">
        <v>2</v>
      </c>
      <c r="N23">
        <v>6</v>
      </c>
      <c r="O23">
        <v>13</v>
      </c>
      <c r="P23">
        <v>2</v>
      </c>
      <c r="Q23">
        <v>3</v>
      </c>
      <c r="R23">
        <v>9</v>
      </c>
      <c r="S23">
        <v>3</v>
      </c>
      <c r="T23">
        <v>4</v>
      </c>
      <c r="U23">
        <v>10</v>
      </c>
      <c r="V23" s="3">
        <v>3.1723666273671802</v>
      </c>
      <c r="W23" s="3">
        <v>1.8772312790577255</v>
      </c>
      <c r="X23" s="3">
        <v>11.368960809026527</v>
      </c>
      <c r="Y23" s="3">
        <v>1.9128566985459918</v>
      </c>
      <c r="Z23" s="3">
        <v>5.6201148768826599</v>
      </c>
      <c r="AA23" s="3">
        <v>13.782212885154062</v>
      </c>
      <c r="AB23" s="3">
        <v>2.1331840675845579</v>
      </c>
      <c r="AC23" s="3">
        <v>2.7517737012831369</v>
      </c>
      <c r="AD23" s="3">
        <v>9.5160480751519607</v>
      </c>
      <c r="AE23" s="3">
        <v>2.7362519066988686</v>
      </c>
      <c r="AF23" s="3">
        <v>4.1945865302642789</v>
      </c>
      <c r="AG23" s="3">
        <v>10.621908268877291</v>
      </c>
      <c r="AH23" s="2">
        <f t="shared" si="0"/>
        <v>0.77027523481270321</v>
      </c>
      <c r="AI23" s="2">
        <f t="shared" si="1"/>
        <v>0.82044172831525641</v>
      </c>
      <c r="AJ23">
        <f t="shared" si="2"/>
        <v>0.38915171508887081</v>
      </c>
      <c r="AK23">
        <f t="shared" si="3"/>
        <v>4.9929383528337173E-2</v>
      </c>
    </row>
    <row r="24" spans="1:37" x14ac:dyDescent="0.25">
      <c r="A24">
        <v>374</v>
      </c>
      <c r="B24" t="s">
        <v>180</v>
      </c>
      <c r="C24" t="s">
        <v>181</v>
      </c>
      <c r="D24" t="s">
        <v>901</v>
      </c>
      <c r="E24" t="s">
        <v>51</v>
      </c>
      <c r="F24">
        <v>52174</v>
      </c>
      <c r="G24">
        <v>333.68</v>
      </c>
      <c r="H24">
        <v>50</v>
      </c>
      <c r="I24">
        <v>50</v>
      </c>
      <c r="J24">
        <v>22</v>
      </c>
      <c r="K24">
        <v>30</v>
      </c>
      <c r="L24">
        <v>19</v>
      </c>
      <c r="M24">
        <v>44</v>
      </c>
      <c r="N24">
        <v>42</v>
      </c>
      <c r="O24">
        <v>47</v>
      </c>
      <c r="P24">
        <v>29</v>
      </c>
      <c r="Q24">
        <v>38</v>
      </c>
      <c r="R24">
        <v>44</v>
      </c>
      <c r="S24">
        <v>42</v>
      </c>
      <c r="T24">
        <v>43</v>
      </c>
      <c r="U24">
        <v>49</v>
      </c>
      <c r="V24" s="3">
        <v>23.264021934025987</v>
      </c>
      <c r="W24" s="3">
        <v>28.158469185865883</v>
      </c>
      <c r="X24" s="3">
        <v>19.637295942864</v>
      </c>
      <c r="Y24" s="3">
        <v>42.082847368011819</v>
      </c>
      <c r="Z24" s="3">
        <v>39.340804138178619</v>
      </c>
      <c r="AA24" s="3">
        <v>49.828000430941607</v>
      </c>
      <c r="AB24" s="3">
        <v>30.931168979976093</v>
      </c>
      <c r="AC24" s="3">
        <v>34.855800216253066</v>
      </c>
      <c r="AD24" s="3">
        <v>46.522901700742921</v>
      </c>
      <c r="AE24" s="3">
        <v>38.307526693784162</v>
      </c>
      <c r="AF24" s="3">
        <v>45.091805200341</v>
      </c>
      <c r="AG24" s="3">
        <v>52.047350517498728</v>
      </c>
      <c r="AH24" s="2">
        <f t="shared" si="0"/>
        <v>0.5414010872548306</v>
      </c>
      <c r="AI24" s="2">
        <f t="shared" si="1"/>
        <v>0.82918140848707689</v>
      </c>
      <c r="AJ24">
        <f t="shared" si="2"/>
        <v>6.8109459678092565E-2</v>
      </c>
      <c r="AK24">
        <f t="shared" si="3"/>
        <v>3.0154926803123809E-2</v>
      </c>
    </row>
    <row r="25" spans="1:37" x14ac:dyDescent="0.25">
      <c r="A25">
        <v>677</v>
      </c>
      <c r="B25" t="s">
        <v>313</v>
      </c>
      <c r="C25" t="s">
        <v>314</v>
      </c>
      <c r="D25" t="s">
        <v>1006</v>
      </c>
      <c r="E25" t="s">
        <v>51</v>
      </c>
      <c r="F25">
        <v>58676</v>
      </c>
      <c r="G25">
        <v>280.92</v>
      </c>
      <c r="H25">
        <v>31</v>
      </c>
      <c r="I25">
        <v>31</v>
      </c>
      <c r="J25">
        <v>6</v>
      </c>
      <c r="K25">
        <v>5</v>
      </c>
      <c r="L25">
        <v>3</v>
      </c>
      <c r="M25">
        <v>22</v>
      </c>
      <c r="N25">
        <v>14</v>
      </c>
      <c r="O25">
        <v>21</v>
      </c>
      <c r="P25">
        <v>15</v>
      </c>
      <c r="Q25">
        <v>19</v>
      </c>
      <c r="R25">
        <v>17</v>
      </c>
      <c r="S25">
        <v>20</v>
      </c>
      <c r="T25">
        <v>20</v>
      </c>
      <c r="U25">
        <v>21</v>
      </c>
      <c r="V25" s="3">
        <v>6.3447332547343605</v>
      </c>
      <c r="W25" s="3">
        <v>4.6930781976443141</v>
      </c>
      <c r="X25" s="3">
        <v>3.1006256751890526</v>
      </c>
      <c r="Y25" s="3">
        <v>21.04142368400591</v>
      </c>
      <c r="Z25" s="3">
        <v>13.113601379392872</v>
      </c>
      <c r="AA25" s="3">
        <v>22.263574660633484</v>
      </c>
      <c r="AB25" s="3">
        <v>15.998880506884186</v>
      </c>
      <c r="AC25" s="3">
        <v>17.427900108126533</v>
      </c>
      <c r="AD25" s="3">
        <v>17.974757475287038</v>
      </c>
      <c r="AE25" s="3">
        <v>18.241679377992458</v>
      </c>
      <c r="AF25" s="3">
        <v>20.972932651321397</v>
      </c>
      <c r="AG25" s="3">
        <v>22.306007364642312</v>
      </c>
      <c r="AH25" s="2">
        <f t="shared" si="0"/>
        <v>0.25059886627326677</v>
      </c>
      <c r="AI25" s="2">
        <f t="shared" si="1"/>
        <v>0.83551723953136081</v>
      </c>
      <c r="AJ25">
        <f t="shared" si="2"/>
        <v>4.5560382544000036E-2</v>
      </c>
      <c r="AK25">
        <f t="shared" si="3"/>
        <v>3.1085014846775894E-2</v>
      </c>
    </row>
    <row r="26" spans="1:37" x14ac:dyDescent="0.25">
      <c r="A26">
        <v>864</v>
      </c>
      <c r="B26" t="s">
        <v>446</v>
      </c>
      <c r="C26" t="s">
        <v>447</v>
      </c>
      <c r="D26" t="s">
        <v>1118</v>
      </c>
      <c r="E26" t="s">
        <v>129</v>
      </c>
      <c r="F26">
        <v>36651</v>
      </c>
      <c r="G26">
        <v>229.22</v>
      </c>
      <c r="H26">
        <v>13</v>
      </c>
      <c r="I26">
        <v>13</v>
      </c>
      <c r="J26">
        <v>3</v>
      </c>
      <c r="K26">
        <v>9</v>
      </c>
      <c r="L26">
        <v>13</v>
      </c>
      <c r="M26">
        <v>12</v>
      </c>
      <c r="N26">
        <v>10</v>
      </c>
      <c r="O26">
        <v>6</v>
      </c>
      <c r="P26">
        <v>9</v>
      </c>
      <c r="Q26">
        <v>12</v>
      </c>
      <c r="R26">
        <v>12</v>
      </c>
      <c r="S26">
        <v>13</v>
      </c>
      <c r="T26">
        <v>12</v>
      </c>
      <c r="U26">
        <v>14</v>
      </c>
      <c r="V26" s="3">
        <v>3.1723666273671802</v>
      </c>
      <c r="W26" s="3">
        <v>8.4475407557597642</v>
      </c>
      <c r="X26" s="3">
        <v>13.436044592485896</v>
      </c>
      <c r="Y26" s="3">
        <v>11.47714019127595</v>
      </c>
      <c r="Z26" s="3">
        <v>9.3668581281377659</v>
      </c>
      <c r="AA26" s="3">
        <v>6.3610213316095665</v>
      </c>
      <c r="AB26" s="3">
        <v>9.5993283041305109</v>
      </c>
      <c r="AC26" s="3">
        <v>11.007094805132548</v>
      </c>
      <c r="AD26" s="3">
        <v>12.688064100202615</v>
      </c>
      <c r="AE26" s="3">
        <v>11.857091595695097</v>
      </c>
      <c r="AF26" s="3">
        <v>12.583759590792837</v>
      </c>
      <c r="AG26" s="3">
        <v>14.87067157642821</v>
      </c>
      <c r="AH26" s="2">
        <f t="shared" si="0"/>
        <v>0.92100473725150911</v>
      </c>
      <c r="AI26" s="2">
        <f t="shared" si="1"/>
        <v>0.84693964693917834</v>
      </c>
      <c r="AJ26">
        <f t="shared" si="2"/>
        <v>0.88667295748897623</v>
      </c>
      <c r="AK26">
        <f t="shared" si="3"/>
        <v>1.1358758572539962E-2</v>
      </c>
    </row>
    <row r="27" spans="1:37" x14ac:dyDescent="0.25">
      <c r="A27">
        <v>668</v>
      </c>
      <c r="B27" t="s">
        <v>331</v>
      </c>
      <c r="C27" t="s">
        <v>332</v>
      </c>
      <c r="D27" t="s">
        <v>1021</v>
      </c>
      <c r="E27" t="s">
        <v>129</v>
      </c>
      <c r="F27">
        <v>79540</v>
      </c>
      <c r="G27">
        <v>271.68</v>
      </c>
      <c r="H27">
        <v>27</v>
      </c>
      <c r="I27">
        <v>27</v>
      </c>
      <c r="J27">
        <v>11</v>
      </c>
      <c r="K27">
        <v>16</v>
      </c>
      <c r="L27">
        <v>12</v>
      </c>
      <c r="M27">
        <v>20</v>
      </c>
      <c r="N27">
        <v>17</v>
      </c>
      <c r="O27">
        <v>12</v>
      </c>
      <c r="P27">
        <v>14</v>
      </c>
      <c r="Q27">
        <v>14</v>
      </c>
      <c r="R27">
        <v>16</v>
      </c>
      <c r="S27">
        <v>19</v>
      </c>
      <c r="T27">
        <v>15</v>
      </c>
      <c r="U27">
        <v>18</v>
      </c>
      <c r="V27" s="3">
        <v>11.632010967012993</v>
      </c>
      <c r="W27" s="3">
        <v>15.017850232461804</v>
      </c>
      <c r="X27" s="3">
        <v>12.402502700756211</v>
      </c>
      <c r="Y27" s="3">
        <v>19.128566985459919</v>
      </c>
      <c r="Z27" s="3">
        <v>15.923658817834202</v>
      </c>
      <c r="AA27" s="3">
        <v>12.722042663219133</v>
      </c>
      <c r="AB27" s="3">
        <v>14.932288473091907</v>
      </c>
      <c r="AC27" s="3">
        <v>12.841610605987972</v>
      </c>
      <c r="AD27" s="3">
        <v>16.917418800270152</v>
      </c>
      <c r="AE27" s="3">
        <v>17.329595409092835</v>
      </c>
      <c r="AF27" s="3">
        <v>15.729699488491047</v>
      </c>
      <c r="AG27" s="3">
        <v>19.119434883979125</v>
      </c>
      <c r="AH27" s="2">
        <f t="shared" si="0"/>
        <v>0.81743509955791893</v>
      </c>
      <c r="AI27" s="2">
        <f t="shared" si="1"/>
        <v>0.8565045194937152</v>
      </c>
      <c r="AJ27">
        <f t="shared" si="2"/>
        <v>0.33372578986519741</v>
      </c>
      <c r="AK27">
        <f t="shared" si="3"/>
        <v>6.6201141458354391E-3</v>
      </c>
    </row>
    <row r="28" spans="1:37" x14ac:dyDescent="0.25">
      <c r="A28">
        <v>175</v>
      </c>
      <c r="B28" t="s">
        <v>81</v>
      </c>
      <c r="C28" t="s">
        <v>82</v>
      </c>
      <c r="D28" t="s">
        <v>826</v>
      </c>
      <c r="E28" t="s">
        <v>17</v>
      </c>
      <c r="F28">
        <v>39273</v>
      </c>
      <c r="G28">
        <v>404.76</v>
      </c>
      <c r="H28">
        <v>70</v>
      </c>
      <c r="I28">
        <v>70</v>
      </c>
      <c r="J28">
        <v>56</v>
      </c>
      <c r="K28">
        <v>49</v>
      </c>
      <c r="L28">
        <v>128</v>
      </c>
      <c r="M28">
        <v>84</v>
      </c>
      <c r="N28">
        <v>84</v>
      </c>
      <c r="O28">
        <v>143</v>
      </c>
      <c r="P28">
        <v>53</v>
      </c>
      <c r="Q28">
        <v>57</v>
      </c>
      <c r="R28">
        <v>133</v>
      </c>
      <c r="S28">
        <v>74</v>
      </c>
      <c r="T28">
        <v>66</v>
      </c>
      <c r="U28">
        <v>144</v>
      </c>
      <c r="V28" s="3">
        <v>59.217510377520696</v>
      </c>
      <c r="W28" s="3">
        <v>45.992166336914273</v>
      </c>
      <c r="X28" s="3">
        <v>132.29336214139957</v>
      </c>
      <c r="Y28" s="3">
        <v>80.339981338931651</v>
      </c>
      <c r="Z28" s="3">
        <v>78.681608276357238</v>
      </c>
      <c r="AA28" s="3">
        <v>151.60434173669466</v>
      </c>
      <c r="AB28" s="3">
        <v>56.529377790990786</v>
      </c>
      <c r="AC28" s="3">
        <v>52.283700324379602</v>
      </c>
      <c r="AD28" s="3">
        <v>140.62604377724566</v>
      </c>
      <c r="AE28" s="3">
        <v>67.494213698572096</v>
      </c>
      <c r="AF28" s="3">
        <v>69.210677749360613</v>
      </c>
      <c r="AG28" s="3">
        <v>152.955479071833</v>
      </c>
      <c r="AH28" s="2">
        <f t="shared" si="0"/>
        <v>0.76459501569014099</v>
      </c>
      <c r="AI28" s="2">
        <f t="shared" si="1"/>
        <v>0.8611434192569154</v>
      </c>
      <c r="AJ28">
        <f t="shared" si="2"/>
        <v>2.8306202901187995E-2</v>
      </c>
      <c r="AK28">
        <f t="shared" si="3"/>
        <v>1.7618309814191244E-2</v>
      </c>
    </row>
    <row r="29" spans="1:37" x14ac:dyDescent="0.25">
      <c r="A29">
        <v>441</v>
      </c>
      <c r="B29" t="s">
        <v>263</v>
      </c>
      <c r="C29" t="s">
        <v>264</v>
      </c>
      <c r="D29" t="s">
        <v>964</v>
      </c>
      <c r="E29" t="s">
        <v>51</v>
      </c>
      <c r="F29">
        <v>33437</v>
      </c>
      <c r="G29">
        <v>297.83999999999997</v>
      </c>
      <c r="H29">
        <v>31</v>
      </c>
      <c r="I29">
        <v>2</v>
      </c>
      <c r="J29">
        <v>27</v>
      </c>
      <c r="K29">
        <v>35</v>
      </c>
      <c r="L29">
        <v>28</v>
      </c>
      <c r="M29">
        <v>36</v>
      </c>
      <c r="N29">
        <v>26</v>
      </c>
      <c r="O29">
        <v>30</v>
      </c>
      <c r="P29">
        <v>24</v>
      </c>
      <c r="Q29">
        <v>36</v>
      </c>
      <c r="R29">
        <v>25</v>
      </c>
      <c r="S29">
        <v>35</v>
      </c>
      <c r="T29">
        <v>35</v>
      </c>
      <c r="U29">
        <v>28</v>
      </c>
      <c r="V29" s="3">
        <v>28.551299646304621</v>
      </c>
      <c r="W29" s="3">
        <v>32.851547383510194</v>
      </c>
      <c r="X29" s="3">
        <v>28.939172968431158</v>
      </c>
      <c r="Y29" s="3">
        <v>34.43142057382785</v>
      </c>
      <c r="Z29" s="3">
        <v>24.353831133158192</v>
      </c>
      <c r="AA29" s="3">
        <v>31.805106658047833</v>
      </c>
      <c r="AB29" s="3">
        <v>25.598208811014697</v>
      </c>
      <c r="AC29" s="3">
        <v>33.021284415397645</v>
      </c>
      <c r="AD29" s="3">
        <v>26.433466875422113</v>
      </c>
      <c r="AE29" s="3">
        <v>31.922938911486799</v>
      </c>
      <c r="AF29" s="3">
        <v>36.702632139812444</v>
      </c>
      <c r="AG29" s="3">
        <v>29.74134315285642</v>
      </c>
      <c r="AH29" s="2">
        <f t="shared" si="0"/>
        <v>0.9972586666917993</v>
      </c>
      <c r="AI29" s="2">
        <f t="shared" si="1"/>
        <v>0.86465007863631116</v>
      </c>
      <c r="AJ29">
        <f t="shared" si="2"/>
        <v>0.98662994546056215</v>
      </c>
      <c r="AK29">
        <f t="shared" si="3"/>
        <v>4.2854209282852981E-2</v>
      </c>
    </row>
    <row r="30" spans="1:37" x14ac:dyDescent="0.25">
      <c r="A30">
        <v>476</v>
      </c>
      <c r="B30" t="s">
        <v>234</v>
      </c>
      <c r="C30" t="s">
        <v>235</v>
      </c>
      <c r="D30" t="s">
        <v>942</v>
      </c>
      <c r="E30" t="s">
        <v>47</v>
      </c>
      <c r="F30">
        <v>125865</v>
      </c>
      <c r="G30">
        <v>308.27999999999997</v>
      </c>
      <c r="H30">
        <v>50</v>
      </c>
      <c r="I30">
        <v>50</v>
      </c>
      <c r="J30">
        <v>18</v>
      </c>
      <c r="K30">
        <v>17</v>
      </c>
      <c r="L30">
        <v>18</v>
      </c>
      <c r="M30">
        <v>42</v>
      </c>
      <c r="N30">
        <v>30</v>
      </c>
      <c r="O30">
        <v>27</v>
      </c>
      <c r="P30">
        <v>32</v>
      </c>
      <c r="Q30">
        <v>32</v>
      </c>
      <c r="R30">
        <v>16</v>
      </c>
      <c r="S30">
        <v>42</v>
      </c>
      <c r="T30">
        <v>31</v>
      </c>
      <c r="U30">
        <v>20</v>
      </c>
      <c r="V30" s="3">
        <v>19.03419976420308</v>
      </c>
      <c r="W30" s="3">
        <v>15.956465871990668</v>
      </c>
      <c r="X30" s="3">
        <v>18.603754051134317</v>
      </c>
      <c r="Y30" s="3">
        <v>40.169990669465825</v>
      </c>
      <c r="Z30" s="3">
        <v>28.100574384413296</v>
      </c>
      <c r="AA30" s="3">
        <v>28.624595992243052</v>
      </c>
      <c r="AB30" s="3">
        <v>34.130945081352927</v>
      </c>
      <c r="AC30" s="3">
        <v>29.352252813686793</v>
      </c>
      <c r="AD30" s="3">
        <v>16.917418800270152</v>
      </c>
      <c r="AE30" s="3">
        <v>38.307526693784162</v>
      </c>
      <c r="AF30" s="3">
        <v>32.508045609548162</v>
      </c>
      <c r="AG30" s="3">
        <v>21.243816537754583</v>
      </c>
      <c r="AH30" s="2">
        <f t="shared" si="0"/>
        <v>0.55311760782168551</v>
      </c>
      <c r="AI30" s="2">
        <f t="shared" si="1"/>
        <v>0.87335596844008578</v>
      </c>
      <c r="AJ30">
        <f t="shared" si="2"/>
        <v>5.1447018020439383E-2</v>
      </c>
      <c r="AK30">
        <f t="shared" si="3"/>
        <v>8.8376207756367554E-3</v>
      </c>
    </row>
    <row r="31" spans="1:37" x14ac:dyDescent="0.25">
      <c r="A31">
        <v>732</v>
      </c>
      <c r="B31" t="s">
        <v>355</v>
      </c>
      <c r="C31" t="s">
        <v>356</v>
      </c>
      <c r="D31" t="s">
        <v>1040</v>
      </c>
      <c r="E31" t="s">
        <v>51</v>
      </c>
      <c r="F31">
        <v>31192</v>
      </c>
      <c r="G31">
        <v>264.10000000000002</v>
      </c>
      <c r="H31">
        <v>24</v>
      </c>
      <c r="I31">
        <v>24</v>
      </c>
      <c r="J31">
        <v>5</v>
      </c>
      <c r="K31">
        <v>9</v>
      </c>
      <c r="L31">
        <v>10</v>
      </c>
      <c r="M31">
        <v>13</v>
      </c>
      <c r="N31">
        <v>18</v>
      </c>
      <c r="O31">
        <v>12</v>
      </c>
      <c r="P31">
        <v>11</v>
      </c>
      <c r="Q31">
        <v>19</v>
      </c>
      <c r="R31">
        <v>15</v>
      </c>
      <c r="S31">
        <v>15</v>
      </c>
      <c r="T31">
        <v>19</v>
      </c>
      <c r="U31">
        <v>16</v>
      </c>
      <c r="V31" s="3">
        <v>5.287277712278633</v>
      </c>
      <c r="W31" s="3">
        <v>8.4475407557597642</v>
      </c>
      <c r="X31" s="3">
        <v>10.335418917296842</v>
      </c>
      <c r="Y31" s="3">
        <v>12.433568540548947</v>
      </c>
      <c r="Z31" s="3">
        <v>16.86034463064798</v>
      </c>
      <c r="AA31" s="3">
        <v>12.722042663219133</v>
      </c>
      <c r="AB31" s="3">
        <v>11.732512371715069</v>
      </c>
      <c r="AC31" s="3">
        <v>17.427900108126533</v>
      </c>
      <c r="AD31" s="3">
        <v>15.860080125253269</v>
      </c>
      <c r="AE31" s="3">
        <v>13.681259533494343</v>
      </c>
      <c r="AF31" s="3">
        <v>19.924286018755325</v>
      </c>
      <c r="AG31" s="3">
        <v>16.995053230203666</v>
      </c>
      <c r="AH31" s="2">
        <f t="shared" si="0"/>
        <v>0.57288325131041895</v>
      </c>
      <c r="AI31" s="2">
        <f t="shared" si="1"/>
        <v>0.88972252677584007</v>
      </c>
      <c r="AJ31">
        <f t="shared" si="2"/>
        <v>8.256395394598981E-2</v>
      </c>
      <c r="AK31">
        <f t="shared" si="3"/>
        <v>4.2359900532633603E-2</v>
      </c>
    </row>
    <row r="32" spans="1:37" x14ac:dyDescent="0.25">
      <c r="A32">
        <v>73</v>
      </c>
      <c r="B32" t="s">
        <v>42</v>
      </c>
      <c r="C32" t="s">
        <v>43</v>
      </c>
      <c r="D32" t="s">
        <v>2884</v>
      </c>
      <c r="E32" t="s">
        <v>29</v>
      </c>
      <c r="F32">
        <v>87515</v>
      </c>
      <c r="G32">
        <v>460.98</v>
      </c>
      <c r="H32">
        <v>128</v>
      </c>
      <c r="I32">
        <v>125</v>
      </c>
      <c r="J32">
        <v>76</v>
      </c>
      <c r="K32">
        <v>78</v>
      </c>
      <c r="L32">
        <v>77</v>
      </c>
      <c r="M32">
        <v>203</v>
      </c>
      <c r="N32">
        <v>223</v>
      </c>
      <c r="O32">
        <v>254</v>
      </c>
      <c r="P32">
        <v>160</v>
      </c>
      <c r="Q32">
        <v>184</v>
      </c>
      <c r="R32">
        <v>229</v>
      </c>
      <c r="S32">
        <v>221</v>
      </c>
      <c r="T32">
        <v>180</v>
      </c>
      <c r="U32">
        <v>247</v>
      </c>
      <c r="V32" s="3">
        <v>80.366621226635232</v>
      </c>
      <c r="W32" s="3">
        <v>73.212019883251301</v>
      </c>
      <c r="X32" s="3">
        <v>79.582725663185684</v>
      </c>
      <c r="Y32" s="3">
        <v>194.15495490241815</v>
      </c>
      <c r="Z32" s="3">
        <v>208.88093625747217</v>
      </c>
      <c r="AA32" s="3">
        <v>269.28323637147167</v>
      </c>
      <c r="AB32" s="3">
        <v>170.65472540676464</v>
      </c>
      <c r="AC32" s="3">
        <v>168.77545367869905</v>
      </c>
      <c r="AD32" s="3">
        <v>242.13055657886656</v>
      </c>
      <c r="AE32" s="3">
        <v>201.57055712681665</v>
      </c>
      <c r="AF32" s="3">
        <v>188.75639386189258</v>
      </c>
      <c r="AG32" s="3">
        <v>262.3611342412691</v>
      </c>
      <c r="AH32" s="2">
        <f t="shared" si="0"/>
        <v>0.3468016262294959</v>
      </c>
      <c r="AI32" s="2">
        <f t="shared" si="1"/>
        <v>0.89102398040468911</v>
      </c>
      <c r="AJ32">
        <f t="shared" si="2"/>
        <v>2.2936071244261801E-2</v>
      </c>
      <c r="AK32">
        <f t="shared" si="3"/>
        <v>2.2336446899360249E-2</v>
      </c>
    </row>
    <row r="33" spans="1:37" x14ac:dyDescent="0.25">
      <c r="A33">
        <v>431</v>
      </c>
      <c r="B33" t="s">
        <v>240</v>
      </c>
      <c r="C33" t="s">
        <v>241</v>
      </c>
      <c r="D33" t="s">
        <v>945</v>
      </c>
      <c r="E33" t="s">
        <v>51</v>
      </c>
      <c r="F33">
        <v>53653</v>
      </c>
      <c r="G33">
        <v>305.52</v>
      </c>
      <c r="H33">
        <v>36</v>
      </c>
      <c r="I33">
        <v>2</v>
      </c>
      <c r="J33">
        <v>8</v>
      </c>
      <c r="K33">
        <v>17</v>
      </c>
      <c r="L33">
        <v>23</v>
      </c>
      <c r="M33">
        <v>33</v>
      </c>
      <c r="N33">
        <v>40</v>
      </c>
      <c r="O33">
        <v>28</v>
      </c>
      <c r="P33">
        <v>24</v>
      </c>
      <c r="Q33">
        <v>35</v>
      </c>
      <c r="R33">
        <v>46</v>
      </c>
      <c r="S33">
        <v>33</v>
      </c>
      <c r="T33">
        <v>35</v>
      </c>
      <c r="U33">
        <v>49</v>
      </c>
      <c r="V33" s="3">
        <v>8.4596443396458127</v>
      </c>
      <c r="W33" s="3">
        <v>15.956465871990668</v>
      </c>
      <c r="X33" s="3">
        <v>23.771463509782738</v>
      </c>
      <c r="Y33" s="3">
        <v>31.562135526008863</v>
      </c>
      <c r="Z33" s="3">
        <v>37.467432512551063</v>
      </c>
      <c r="AA33" s="3">
        <v>29.684766214177976</v>
      </c>
      <c r="AB33" s="3">
        <v>25.598208811014697</v>
      </c>
      <c r="AC33" s="3">
        <v>32.104026514969931</v>
      </c>
      <c r="AD33" s="3">
        <v>48.637579050776687</v>
      </c>
      <c r="AE33" s="3">
        <v>30.098770973687554</v>
      </c>
      <c r="AF33" s="3">
        <v>36.702632139812444</v>
      </c>
      <c r="AG33" s="3">
        <v>52.047350517498728</v>
      </c>
      <c r="AH33" s="2">
        <f t="shared" si="0"/>
        <v>0.48815173689005248</v>
      </c>
      <c r="AI33" s="2">
        <f t="shared" si="1"/>
        <v>0.89474909183250562</v>
      </c>
      <c r="AJ33">
        <f t="shared" si="2"/>
        <v>9.1668594017389471E-2</v>
      </c>
      <c r="AK33">
        <f t="shared" si="3"/>
        <v>8.2457755209182585E-3</v>
      </c>
    </row>
    <row r="34" spans="1:37" x14ac:dyDescent="0.25">
      <c r="A34">
        <v>432</v>
      </c>
      <c r="B34" t="s">
        <v>244</v>
      </c>
      <c r="C34" t="s">
        <v>245</v>
      </c>
      <c r="D34" t="s">
        <v>945</v>
      </c>
      <c r="E34" t="s">
        <v>51</v>
      </c>
      <c r="F34">
        <v>48477</v>
      </c>
      <c r="G34">
        <v>304.42</v>
      </c>
      <c r="H34">
        <v>36</v>
      </c>
      <c r="I34">
        <v>2</v>
      </c>
      <c r="J34">
        <v>8</v>
      </c>
      <c r="K34">
        <v>17</v>
      </c>
      <c r="L34">
        <v>22</v>
      </c>
      <c r="M34">
        <v>35</v>
      </c>
      <c r="N34">
        <v>40</v>
      </c>
      <c r="O34">
        <v>27</v>
      </c>
      <c r="P34">
        <v>25</v>
      </c>
      <c r="Q34">
        <v>35</v>
      </c>
      <c r="R34">
        <v>45</v>
      </c>
      <c r="S34">
        <v>33</v>
      </c>
      <c r="T34">
        <v>36</v>
      </c>
      <c r="U34">
        <v>48</v>
      </c>
      <c r="V34" s="3">
        <v>8.4596443396458127</v>
      </c>
      <c r="W34" s="3">
        <v>15.956465871990668</v>
      </c>
      <c r="X34" s="3">
        <v>22.737921618053054</v>
      </c>
      <c r="Y34" s="3">
        <v>33.474992224554853</v>
      </c>
      <c r="Z34" s="3">
        <v>37.467432512551063</v>
      </c>
      <c r="AA34" s="3">
        <v>28.624595992243052</v>
      </c>
      <c r="AB34" s="3">
        <v>26.664800844806976</v>
      </c>
      <c r="AC34" s="3">
        <v>32.104026514969931</v>
      </c>
      <c r="AD34" s="3">
        <v>47.580240375759807</v>
      </c>
      <c r="AE34" s="3">
        <v>30.098770973687554</v>
      </c>
      <c r="AF34" s="3">
        <v>37.751278772378512</v>
      </c>
      <c r="AG34" s="3">
        <v>50.985159690610999</v>
      </c>
      <c r="AH34" s="2">
        <f t="shared" si="0"/>
        <v>0.47359086858556698</v>
      </c>
      <c r="AI34" s="2">
        <f t="shared" si="1"/>
        <v>0.89492893764121528</v>
      </c>
      <c r="AJ34">
        <f t="shared" si="2"/>
        <v>9.7055791871735742E-2</v>
      </c>
      <c r="AK34">
        <f t="shared" si="3"/>
        <v>3.0394505779531726E-2</v>
      </c>
    </row>
    <row r="35" spans="1:37" x14ac:dyDescent="0.25">
      <c r="A35">
        <v>76</v>
      </c>
      <c r="B35" t="s">
        <v>87</v>
      </c>
      <c r="C35" t="s">
        <v>88</v>
      </c>
      <c r="D35" t="s">
        <v>829</v>
      </c>
      <c r="E35" t="s">
        <v>17</v>
      </c>
      <c r="F35">
        <v>37745</v>
      </c>
      <c r="G35">
        <v>399.13</v>
      </c>
      <c r="H35">
        <v>52</v>
      </c>
      <c r="I35">
        <v>52</v>
      </c>
      <c r="J35">
        <v>73</v>
      </c>
      <c r="K35">
        <v>67</v>
      </c>
      <c r="L35">
        <v>64</v>
      </c>
      <c r="M35">
        <v>187</v>
      </c>
      <c r="N35">
        <v>252</v>
      </c>
      <c r="O35">
        <v>210</v>
      </c>
      <c r="P35">
        <v>161</v>
      </c>
      <c r="Q35">
        <v>217</v>
      </c>
      <c r="R35">
        <v>205</v>
      </c>
      <c r="S35">
        <v>202</v>
      </c>
      <c r="T35">
        <v>216</v>
      </c>
      <c r="U35">
        <v>227</v>
      </c>
      <c r="V35" s="3">
        <v>77.194254599268049</v>
      </c>
      <c r="W35" s="3">
        <v>62.887247848433809</v>
      </c>
      <c r="X35" s="3">
        <v>66.146681070699785</v>
      </c>
      <c r="Y35" s="3">
        <v>178.85210131405023</v>
      </c>
      <c r="Z35" s="3">
        <v>236.0448248290717</v>
      </c>
      <c r="AA35" s="3">
        <v>222.63574660633483</v>
      </c>
      <c r="AB35" s="3">
        <v>171.72131744055693</v>
      </c>
      <c r="AC35" s="3">
        <v>199.04496439281357</v>
      </c>
      <c r="AD35" s="3">
        <v>216.75442837846134</v>
      </c>
      <c r="AE35" s="3">
        <v>184.24096171772382</v>
      </c>
      <c r="AF35" s="3">
        <v>226.50767263427107</v>
      </c>
      <c r="AG35" s="3">
        <v>241.11731770351454</v>
      </c>
      <c r="AH35" s="2">
        <f t="shared" si="0"/>
        <v>0.32347861111025289</v>
      </c>
      <c r="AI35" s="2">
        <f t="shared" si="1"/>
        <v>0.90129068462499118</v>
      </c>
      <c r="AJ35">
        <f t="shared" si="2"/>
        <v>2.1832059747645807E-2</v>
      </c>
      <c r="AK35">
        <f t="shared" si="3"/>
        <v>4.2230863569787135E-2</v>
      </c>
    </row>
    <row r="36" spans="1:37" x14ac:dyDescent="0.25">
      <c r="A36">
        <v>102</v>
      </c>
      <c r="B36" t="s">
        <v>45</v>
      </c>
      <c r="C36" t="s">
        <v>46</v>
      </c>
      <c r="D36" t="s">
        <v>801</v>
      </c>
      <c r="E36" t="s">
        <v>17</v>
      </c>
      <c r="F36">
        <v>57444</v>
      </c>
      <c r="G36">
        <v>454.48</v>
      </c>
      <c r="H36">
        <v>112</v>
      </c>
      <c r="I36">
        <v>16</v>
      </c>
      <c r="J36">
        <v>150</v>
      </c>
      <c r="K36">
        <v>163</v>
      </c>
      <c r="L36">
        <v>169</v>
      </c>
      <c r="M36">
        <v>117</v>
      </c>
      <c r="N36">
        <v>106</v>
      </c>
      <c r="O36">
        <v>170</v>
      </c>
      <c r="P36">
        <v>94</v>
      </c>
      <c r="Q36">
        <v>105</v>
      </c>
      <c r="R36">
        <v>149</v>
      </c>
      <c r="S36">
        <v>123</v>
      </c>
      <c r="T36">
        <v>101</v>
      </c>
      <c r="U36">
        <v>159</v>
      </c>
      <c r="V36" s="3">
        <v>158.61833136835901</v>
      </c>
      <c r="W36" s="3">
        <v>152.99434924320462</v>
      </c>
      <c r="X36" s="3">
        <v>174.66857970231663</v>
      </c>
      <c r="Y36" s="3">
        <v>111.90211686494052</v>
      </c>
      <c r="Z36" s="3">
        <v>99.288696158260322</v>
      </c>
      <c r="AA36" s="3">
        <v>180.22893772893772</v>
      </c>
      <c r="AB36" s="3">
        <v>100.25965117647424</v>
      </c>
      <c r="AC36" s="3">
        <v>96.312079544909793</v>
      </c>
      <c r="AD36" s="3">
        <v>157.54346257751581</v>
      </c>
      <c r="AE36" s="3">
        <v>112.18632817465361</v>
      </c>
      <c r="AF36" s="3">
        <v>105.91330988917305</v>
      </c>
      <c r="AG36" s="3">
        <v>168.88834147514893</v>
      </c>
      <c r="AH36" s="2">
        <f t="shared" si="0"/>
        <v>1.2423523835459478</v>
      </c>
      <c r="AI36" s="2">
        <f t="shared" si="1"/>
        <v>0.91505476144443143</v>
      </c>
      <c r="AJ36">
        <f t="shared" si="2"/>
        <v>0.23291110004778215</v>
      </c>
      <c r="AK36">
        <f t="shared" si="3"/>
        <v>4.040865049943527E-3</v>
      </c>
    </row>
    <row r="37" spans="1:37" x14ac:dyDescent="0.25">
      <c r="A37">
        <v>438</v>
      </c>
      <c r="B37" t="s">
        <v>218</v>
      </c>
      <c r="C37" t="s">
        <v>219</v>
      </c>
      <c r="D37" t="s">
        <v>930</v>
      </c>
      <c r="E37" t="s">
        <v>51</v>
      </c>
      <c r="F37">
        <v>19550</v>
      </c>
      <c r="G37">
        <v>314.74</v>
      </c>
      <c r="H37">
        <v>36</v>
      </c>
      <c r="I37">
        <v>36</v>
      </c>
      <c r="J37">
        <v>18</v>
      </c>
      <c r="K37">
        <v>12</v>
      </c>
      <c r="L37">
        <v>37</v>
      </c>
      <c r="M37">
        <v>36</v>
      </c>
      <c r="N37">
        <v>32</v>
      </c>
      <c r="O37">
        <v>45</v>
      </c>
      <c r="P37">
        <v>20</v>
      </c>
      <c r="Q37">
        <v>24</v>
      </c>
      <c r="R37">
        <v>45</v>
      </c>
      <c r="S37">
        <v>25</v>
      </c>
      <c r="T37">
        <v>24</v>
      </c>
      <c r="U37">
        <v>48</v>
      </c>
      <c r="V37" s="3">
        <v>19.03419976420308</v>
      </c>
      <c r="W37" s="3">
        <v>11.263387674346353</v>
      </c>
      <c r="X37" s="3">
        <v>38.241049993998317</v>
      </c>
      <c r="Y37" s="3">
        <v>34.43142057382785</v>
      </c>
      <c r="Z37" s="3">
        <v>29.973946010040851</v>
      </c>
      <c r="AA37" s="3">
        <v>47.70765998707175</v>
      </c>
      <c r="AB37" s="3">
        <v>21.33184067584558</v>
      </c>
      <c r="AC37" s="3">
        <v>22.014189610265095</v>
      </c>
      <c r="AD37" s="3">
        <v>47.580240375759807</v>
      </c>
      <c r="AE37" s="3">
        <v>22.802099222490572</v>
      </c>
      <c r="AF37" s="3">
        <v>25.167519181585675</v>
      </c>
      <c r="AG37" s="3">
        <v>50.985159690610999</v>
      </c>
      <c r="AH37" s="2">
        <f t="shared" si="0"/>
        <v>0.6113351813687713</v>
      </c>
      <c r="AI37" s="2">
        <f t="shared" si="1"/>
        <v>0.91886690478822064</v>
      </c>
      <c r="AJ37">
        <f t="shared" si="2"/>
        <v>3.295168771904864E-2</v>
      </c>
      <c r="AK37">
        <f t="shared" si="3"/>
        <v>4.7834088555986018E-2</v>
      </c>
    </row>
    <row r="38" spans="1:37" x14ac:dyDescent="0.25">
      <c r="A38">
        <v>231</v>
      </c>
      <c r="B38" t="s">
        <v>1569</v>
      </c>
      <c r="C38" t="s">
        <v>59</v>
      </c>
      <c r="D38" s="5" t="s">
        <v>814</v>
      </c>
      <c r="E38" t="s">
        <v>17</v>
      </c>
      <c r="F38">
        <v>57392</v>
      </c>
      <c r="G38">
        <v>438.7</v>
      </c>
      <c r="H38">
        <v>98</v>
      </c>
      <c r="I38">
        <v>2</v>
      </c>
      <c r="J38">
        <v>132</v>
      </c>
      <c r="K38">
        <v>140</v>
      </c>
      <c r="L38">
        <v>143</v>
      </c>
      <c r="M38">
        <v>105</v>
      </c>
      <c r="N38">
        <v>95</v>
      </c>
      <c r="O38">
        <v>140</v>
      </c>
      <c r="P38">
        <v>83</v>
      </c>
      <c r="Q38">
        <v>95</v>
      </c>
      <c r="R38">
        <v>129</v>
      </c>
      <c r="S38">
        <v>109</v>
      </c>
      <c r="T38">
        <v>92</v>
      </c>
      <c r="U38">
        <v>134</v>
      </c>
      <c r="V38" s="3">
        <v>139.58413160415591</v>
      </c>
      <c r="W38" s="3">
        <v>131.40618953404078</v>
      </c>
      <c r="X38" s="3">
        <v>147.79649051734484</v>
      </c>
      <c r="Y38" s="3">
        <v>100.42497667366457</v>
      </c>
      <c r="Z38" s="3">
        <v>88.98515221730878</v>
      </c>
      <c r="AA38" s="3">
        <v>148.42383107088989</v>
      </c>
      <c r="AB38" s="3">
        <v>88.527138804759161</v>
      </c>
      <c r="AC38" s="3">
        <v>87.139500540632667</v>
      </c>
      <c r="AD38" s="3">
        <v>136.39668907717811</v>
      </c>
      <c r="AE38" s="3">
        <v>99.417152610058892</v>
      </c>
      <c r="AF38" s="3">
        <v>96.475490196078425</v>
      </c>
      <c r="AG38" s="3">
        <v>142.33357080295571</v>
      </c>
      <c r="AH38" s="2">
        <v>1.2396231915311793</v>
      </c>
      <c r="AI38" s="2">
        <v>0.92264678450748061</v>
      </c>
      <c r="AJ38">
        <v>0.19047683133051529</v>
      </c>
      <c r="AK38">
        <v>2.6991160536443244E-2</v>
      </c>
    </row>
    <row r="39" spans="1:37" x14ac:dyDescent="0.25">
      <c r="A39">
        <v>150</v>
      </c>
      <c r="B39" t="s">
        <v>112</v>
      </c>
      <c r="C39" t="s">
        <v>113</v>
      </c>
      <c r="D39" t="s">
        <v>846</v>
      </c>
      <c r="E39" t="s">
        <v>17</v>
      </c>
      <c r="F39">
        <v>39651</v>
      </c>
      <c r="G39">
        <v>379.74</v>
      </c>
      <c r="H39">
        <v>72</v>
      </c>
      <c r="I39">
        <v>72</v>
      </c>
      <c r="J39">
        <v>62</v>
      </c>
      <c r="K39">
        <v>69</v>
      </c>
      <c r="L39">
        <v>111</v>
      </c>
      <c r="M39">
        <v>110</v>
      </c>
      <c r="N39">
        <v>106</v>
      </c>
      <c r="O39">
        <v>133</v>
      </c>
      <c r="P39">
        <v>79</v>
      </c>
      <c r="Q39">
        <v>118</v>
      </c>
      <c r="R39">
        <v>133</v>
      </c>
      <c r="S39">
        <v>100</v>
      </c>
      <c r="T39">
        <v>111</v>
      </c>
      <c r="U39">
        <v>137</v>
      </c>
      <c r="V39" s="3">
        <v>65.562243632255047</v>
      </c>
      <c r="W39" s="3">
        <v>64.764479127491526</v>
      </c>
      <c r="X39" s="3">
        <v>114.72314998199495</v>
      </c>
      <c r="Y39" s="3">
        <v>105.20711842002954</v>
      </c>
      <c r="Z39" s="3">
        <v>99.288696158260322</v>
      </c>
      <c r="AA39" s="3">
        <v>141.00263951734539</v>
      </c>
      <c r="AB39" s="3">
        <v>84.260770669590045</v>
      </c>
      <c r="AC39" s="3">
        <v>108.23643225047005</v>
      </c>
      <c r="AD39" s="3">
        <v>140.62604377724566</v>
      </c>
      <c r="AE39" s="3">
        <v>91.208396889962287</v>
      </c>
      <c r="AF39" s="3">
        <v>116.39977621483375</v>
      </c>
      <c r="AG39" s="3">
        <v>145.52014328361889</v>
      </c>
      <c r="AH39" s="2">
        <f>AVERAGE(V39:X39)/AVERAGE(Y39:AA39)</f>
        <v>0.70926474442027698</v>
      </c>
      <c r="AI39" s="2">
        <f>AVERAGE(AB39:AD39)/AVERAGE(AE39:AG39)</f>
        <v>0.9433490072512194</v>
      </c>
      <c r="AJ39">
        <f>_xlfn.T.TEST(V39:X39,Y39:AA39,2,1)</f>
        <v>1.325179388449086E-2</v>
      </c>
      <c r="AK39">
        <f>_xlfn.T.TEST(AB39:AD39,AE39:AG39,2,1)</f>
        <v>1.9860521566853404E-2</v>
      </c>
    </row>
    <row r="40" spans="1:37" x14ac:dyDescent="0.25">
      <c r="A40">
        <v>9</v>
      </c>
      <c r="B40" t="s">
        <v>16</v>
      </c>
      <c r="C40" t="s">
        <v>18</v>
      </c>
      <c r="D40" t="s">
        <v>783</v>
      </c>
      <c r="E40" t="s">
        <v>17</v>
      </c>
      <c r="F40">
        <v>85577</v>
      </c>
      <c r="G40">
        <v>568.63</v>
      </c>
      <c r="H40">
        <v>295</v>
      </c>
      <c r="I40">
        <v>295</v>
      </c>
      <c r="J40">
        <v>288</v>
      </c>
      <c r="K40">
        <v>313</v>
      </c>
      <c r="L40">
        <v>482</v>
      </c>
      <c r="M40">
        <v>496</v>
      </c>
      <c r="N40">
        <v>543</v>
      </c>
      <c r="O40">
        <v>664</v>
      </c>
      <c r="P40">
        <v>440</v>
      </c>
      <c r="Q40">
        <v>544</v>
      </c>
      <c r="R40">
        <v>757</v>
      </c>
      <c r="S40">
        <v>544</v>
      </c>
      <c r="T40">
        <v>520</v>
      </c>
      <c r="U40">
        <v>784</v>
      </c>
      <c r="V40" s="3">
        <v>304.54719622724929</v>
      </c>
      <c r="W40" s="3">
        <v>293.78669517253405</v>
      </c>
      <c r="X40" s="3">
        <v>498.1671918137078</v>
      </c>
      <c r="Y40" s="3">
        <v>474.38846123940596</v>
      </c>
      <c r="Z40" s="3">
        <v>508.62039635788068</v>
      </c>
      <c r="AA40" s="3">
        <v>703.95302736479209</v>
      </c>
      <c r="AB40" s="3">
        <v>469.30049486860275</v>
      </c>
      <c r="AC40" s="3">
        <v>498.98829783267547</v>
      </c>
      <c r="AD40" s="3">
        <v>800.40537698778155</v>
      </c>
      <c r="AE40" s="3">
        <v>496.17367908139482</v>
      </c>
      <c r="AF40" s="3">
        <v>545.2962489343563</v>
      </c>
      <c r="AG40" s="3">
        <v>832.75760827997965</v>
      </c>
      <c r="AH40" s="2">
        <f>AVERAGE(V40:X40)/AVERAGE(Y40:AA40)</f>
        <v>0.64998568905908594</v>
      </c>
      <c r="AI40" s="2">
        <f>AVERAGE(AB40:AD40)/AVERAGE(AE40:AG40)</f>
        <v>0.94369234014390291</v>
      </c>
      <c r="AJ40">
        <f>_xlfn.T.TEST(V40:X40,Y40:AA40,2,1)</f>
        <v>4.8381076693578039E-3</v>
      </c>
      <c r="AK40">
        <f>_xlfn.T.TEST(AB40:AD40,AE40:AG40,2,1)</f>
        <v>2.599823244255884E-2</v>
      </c>
    </row>
    <row r="41" spans="1:37" x14ac:dyDescent="0.25">
      <c r="A41">
        <v>396</v>
      </c>
      <c r="B41" t="s">
        <v>287</v>
      </c>
      <c r="C41" t="s">
        <v>288</v>
      </c>
      <c r="D41" t="s">
        <v>984</v>
      </c>
      <c r="E41" t="s">
        <v>17</v>
      </c>
      <c r="F41">
        <v>38915</v>
      </c>
      <c r="G41">
        <v>289.81</v>
      </c>
      <c r="H41">
        <v>39</v>
      </c>
      <c r="I41">
        <v>3</v>
      </c>
      <c r="J41">
        <v>46</v>
      </c>
      <c r="K41">
        <v>36</v>
      </c>
      <c r="L41">
        <v>28</v>
      </c>
      <c r="M41">
        <v>37</v>
      </c>
      <c r="N41">
        <v>30</v>
      </c>
      <c r="O41">
        <v>22</v>
      </c>
      <c r="P41">
        <v>46</v>
      </c>
      <c r="Q41">
        <v>44</v>
      </c>
      <c r="R41">
        <v>21</v>
      </c>
      <c r="S41">
        <v>50</v>
      </c>
      <c r="T41">
        <v>37</v>
      </c>
      <c r="U41">
        <v>18</v>
      </c>
      <c r="V41" s="3">
        <v>48.642954952963429</v>
      </c>
      <c r="W41" s="3">
        <v>33.790163023039057</v>
      </c>
      <c r="X41" s="3">
        <v>28.939172968431158</v>
      </c>
      <c r="Y41" s="3">
        <v>35.387848923100847</v>
      </c>
      <c r="Z41" s="3">
        <v>28.100574384413296</v>
      </c>
      <c r="AA41" s="3">
        <v>23.323744882568413</v>
      </c>
      <c r="AB41" s="3">
        <v>49.063233554444835</v>
      </c>
      <c r="AC41" s="3">
        <v>40.359347618819342</v>
      </c>
      <c r="AD41" s="3">
        <v>22.204112175354574</v>
      </c>
      <c r="AE41" s="3">
        <v>45.604198444981144</v>
      </c>
      <c r="AF41" s="3">
        <v>38.799925404944581</v>
      </c>
      <c r="AG41" s="3">
        <v>19.119434883979125</v>
      </c>
      <c r="AH41" s="2">
        <f>AVERAGE(V41:X41)/AVERAGE(Y41:AA41)</f>
        <v>1.2829110626585738</v>
      </c>
      <c r="AI41" s="2">
        <f>AVERAGE(AB41:AD41)/AVERAGE(AE41:AG41)</f>
        <v>1.0782733390719503</v>
      </c>
      <c r="AJ41">
        <f>_xlfn.T.TEST(V41:X41,Y41:AA41,2,1)</f>
        <v>8.3938932766280172E-2</v>
      </c>
      <c r="AK41">
        <f>_xlfn.T.TEST(AB41:AD41,AE41:AG41,2,1)</f>
        <v>4.3279941802601717E-2</v>
      </c>
    </row>
    <row r="42" spans="1:37" x14ac:dyDescent="0.25">
      <c r="A42">
        <v>137</v>
      </c>
      <c r="B42" t="s">
        <v>1845</v>
      </c>
      <c r="C42" t="s">
        <v>68</v>
      </c>
      <c r="D42" s="5" t="s">
        <v>1016</v>
      </c>
      <c r="E42" t="s">
        <v>29</v>
      </c>
      <c r="F42">
        <v>38977</v>
      </c>
      <c r="G42">
        <v>422.53</v>
      </c>
      <c r="H42">
        <v>83</v>
      </c>
      <c r="I42">
        <v>66</v>
      </c>
      <c r="J42">
        <v>80</v>
      </c>
      <c r="K42">
        <v>84</v>
      </c>
      <c r="L42">
        <v>161</v>
      </c>
      <c r="M42">
        <v>108</v>
      </c>
      <c r="N42">
        <v>127</v>
      </c>
      <c r="O42">
        <v>127</v>
      </c>
      <c r="P42">
        <v>115</v>
      </c>
      <c r="Q42">
        <v>137</v>
      </c>
      <c r="R42">
        <v>126</v>
      </c>
      <c r="S42">
        <v>123</v>
      </c>
      <c r="T42">
        <v>110</v>
      </c>
      <c r="U42">
        <v>118</v>
      </c>
      <c r="V42" s="3">
        <v>84.596443396458127</v>
      </c>
      <c r="W42" s="3">
        <v>78.843713720424475</v>
      </c>
      <c r="X42" s="3">
        <v>166.40024456847917</v>
      </c>
      <c r="Y42" s="3">
        <v>103.29426172148355</v>
      </c>
      <c r="Z42" s="3">
        <v>118.95909822734963</v>
      </c>
      <c r="AA42" s="3">
        <v>134.64161818573584</v>
      </c>
      <c r="AB42" s="3">
        <v>122.6580838861121</v>
      </c>
      <c r="AC42" s="3">
        <v>125.66433235859658</v>
      </c>
      <c r="AD42" s="3">
        <v>133.22467305212746</v>
      </c>
      <c r="AE42" s="3">
        <v>112.18632817465361</v>
      </c>
      <c r="AF42" s="3">
        <v>115.35112958226767</v>
      </c>
      <c r="AG42" s="3">
        <v>125.33851757275205</v>
      </c>
      <c r="AH42" s="2">
        <v>0.92419457233436841</v>
      </c>
      <c r="AI42" s="2">
        <v>1.0812498327220403</v>
      </c>
      <c r="AJ42">
        <v>0.71326053689109337</v>
      </c>
      <c r="AK42">
        <v>7.577544866979871E-3</v>
      </c>
    </row>
    <row r="43" spans="1:37" x14ac:dyDescent="0.25">
      <c r="A43">
        <v>234</v>
      </c>
      <c r="B43" t="s">
        <v>159</v>
      </c>
      <c r="C43" t="s">
        <v>160</v>
      </c>
      <c r="D43" t="s">
        <v>883</v>
      </c>
      <c r="E43" t="s">
        <v>17</v>
      </c>
      <c r="F43">
        <v>41729</v>
      </c>
      <c r="G43">
        <v>344.6</v>
      </c>
      <c r="H43">
        <v>62</v>
      </c>
      <c r="I43">
        <v>57</v>
      </c>
      <c r="J43">
        <v>65</v>
      </c>
      <c r="K43">
        <v>94</v>
      </c>
      <c r="L43">
        <v>74</v>
      </c>
      <c r="M43">
        <v>60</v>
      </c>
      <c r="N43">
        <v>55</v>
      </c>
      <c r="O43">
        <v>35</v>
      </c>
      <c r="P43">
        <v>90</v>
      </c>
      <c r="Q43">
        <v>73</v>
      </c>
      <c r="R43">
        <v>38</v>
      </c>
      <c r="S43">
        <v>102</v>
      </c>
      <c r="T43">
        <v>58</v>
      </c>
      <c r="U43">
        <v>32</v>
      </c>
      <c r="V43" s="3">
        <v>68.734610259622229</v>
      </c>
      <c r="W43" s="3">
        <v>88.229870115713098</v>
      </c>
      <c r="X43" s="3">
        <v>76.482099987996634</v>
      </c>
      <c r="Y43" s="3">
        <v>57.38570095637975</v>
      </c>
      <c r="Z43" s="3">
        <v>51.51771970475771</v>
      </c>
      <c r="AA43" s="3">
        <v>37.105957767722472</v>
      </c>
      <c r="AB43" s="3">
        <v>95.993283041305119</v>
      </c>
      <c r="AC43" s="3">
        <v>66.959826731222989</v>
      </c>
      <c r="AD43" s="3">
        <v>40.178869650641616</v>
      </c>
      <c r="AE43" s="3">
        <v>93.032564827761533</v>
      </c>
      <c r="AF43" s="3">
        <v>60.82150468883205</v>
      </c>
      <c r="AG43" s="3">
        <v>33.990106460407333</v>
      </c>
      <c r="AH43" s="2">
        <f t="shared" ref="AH43:AH73" si="5">AVERAGE(V43:X43)/AVERAGE(Y43:AA43)</f>
        <v>1.5988464773656579</v>
      </c>
      <c r="AI43" s="2">
        <f t="shared" ref="AI43:AI73" si="6">AVERAGE(AB43:AD43)/AVERAGE(AE43:AG43)</f>
        <v>1.0813855599549735</v>
      </c>
      <c r="AJ43">
        <f t="shared" ref="AJ43:AJ73" si="7">_xlfn.T.TEST(V43:X43,Y43:AA43,2,1)</f>
        <v>8.2459828742364683E-2</v>
      </c>
      <c r="AK43">
        <f t="shared" ref="AK43:AK73" si="8">_xlfn.T.TEST(AB43:AD43,AE43:AG43,2,1)</f>
        <v>4.1204952716812585E-2</v>
      </c>
    </row>
    <row r="44" spans="1:37" x14ac:dyDescent="0.25">
      <c r="A44">
        <v>126</v>
      </c>
      <c r="B44" t="s">
        <v>107</v>
      </c>
      <c r="C44" t="s">
        <v>108</v>
      </c>
      <c r="D44" t="s">
        <v>843</v>
      </c>
      <c r="E44" t="s">
        <v>17</v>
      </c>
      <c r="F44">
        <v>42921</v>
      </c>
      <c r="G44">
        <v>382.92</v>
      </c>
      <c r="H44">
        <v>91</v>
      </c>
      <c r="I44">
        <v>83</v>
      </c>
      <c r="J44">
        <v>112</v>
      </c>
      <c r="K44">
        <v>134</v>
      </c>
      <c r="L44">
        <v>107</v>
      </c>
      <c r="M44">
        <v>155</v>
      </c>
      <c r="N44">
        <v>129</v>
      </c>
      <c r="O44">
        <v>73</v>
      </c>
      <c r="P44">
        <v>141</v>
      </c>
      <c r="Q44">
        <v>139</v>
      </c>
      <c r="R44">
        <v>84</v>
      </c>
      <c r="S44">
        <v>156</v>
      </c>
      <c r="T44">
        <v>110</v>
      </c>
      <c r="U44">
        <v>76</v>
      </c>
      <c r="V44" s="3">
        <v>118.43502075504139</v>
      </c>
      <c r="W44" s="3">
        <v>125.77449569686762</v>
      </c>
      <c r="X44" s="3">
        <v>110.58898241507622</v>
      </c>
      <c r="Y44" s="3">
        <v>148.24639413731435</v>
      </c>
      <c r="Z44" s="3">
        <v>120.83246985297718</v>
      </c>
      <c r="AA44" s="3">
        <v>77.392426201249734</v>
      </c>
      <c r="AB44" s="3">
        <v>150.38947676471133</v>
      </c>
      <c r="AC44" s="3">
        <v>127.49884815945201</v>
      </c>
      <c r="AD44" s="3">
        <v>88.816448701418295</v>
      </c>
      <c r="AE44" s="3">
        <v>142.28509914834117</v>
      </c>
      <c r="AF44" s="3">
        <v>115.35112958226767</v>
      </c>
      <c r="AG44" s="3">
        <v>80.726502843467415</v>
      </c>
      <c r="AH44" s="2">
        <f t="shared" si="5"/>
        <v>1.0240343396731093</v>
      </c>
      <c r="AI44" s="2">
        <f t="shared" si="6"/>
        <v>1.0837623041983881</v>
      </c>
      <c r="AJ44">
        <f t="shared" si="7"/>
        <v>0.89290114848987745</v>
      </c>
      <c r="AK44">
        <f t="shared" si="8"/>
        <v>1.9820206813061955E-2</v>
      </c>
    </row>
    <row r="45" spans="1:37" x14ac:dyDescent="0.25">
      <c r="A45">
        <v>597</v>
      </c>
      <c r="B45" t="s">
        <v>308</v>
      </c>
      <c r="C45" t="s">
        <v>309</v>
      </c>
      <c r="D45" t="s">
        <v>1002</v>
      </c>
      <c r="E45" t="s">
        <v>51</v>
      </c>
      <c r="F45">
        <v>83823</v>
      </c>
      <c r="G45">
        <v>282.83999999999997</v>
      </c>
      <c r="H45">
        <v>28</v>
      </c>
      <c r="I45">
        <v>28</v>
      </c>
      <c r="J45">
        <v>13</v>
      </c>
      <c r="K45">
        <v>11</v>
      </c>
      <c r="L45">
        <v>10</v>
      </c>
      <c r="M45">
        <v>16</v>
      </c>
      <c r="N45">
        <v>17</v>
      </c>
      <c r="O45">
        <v>37</v>
      </c>
      <c r="P45">
        <v>12</v>
      </c>
      <c r="Q45">
        <v>17</v>
      </c>
      <c r="R45">
        <v>31</v>
      </c>
      <c r="S45">
        <v>13</v>
      </c>
      <c r="T45">
        <v>13</v>
      </c>
      <c r="U45">
        <v>29</v>
      </c>
      <c r="V45" s="3">
        <v>13.746922051924447</v>
      </c>
      <c r="W45" s="3">
        <v>10.324772034817491</v>
      </c>
      <c r="X45" s="3">
        <v>10.335418917296842</v>
      </c>
      <c r="Y45" s="3">
        <v>15.302853588367935</v>
      </c>
      <c r="Z45" s="3">
        <v>15.923658817834202</v>
      </c>
      <c r="AA45" s="3">
        <v>39.226298211592329</v>
      </c>
      <c r="AB45" s="3">
        <v>12.799104405507348</v>
      </c>
      <c r="AC45" s="3">
        <v>15.593384307271108</v>
      </c>
      <c r="AD45" s="3">
        <v>32.777498925523417</v>
      </c>
      <c r="AE45" s="3">
        <v>11.857091595695097</v>
      </c>
      <c r="AF45" s="3">
        <v>13.632406223358908</v>
      </c>
      <c r="AG45" s="3">
        <v>30.803533979744149</v>
      </c>
      <c r="AH45" s="2">
        <f t="shared" si="5"/>
        <v>0.48837104868245623</v>
      </c>
      <c r="AI45" s="2">
        <f t="shared" si="6"/>
        <v>1.0866351604037756</v>
      </c>
      <c r="AJ45">
        <f t="shared" si="7"/>
        <v>0.29381244908951876</v>
      </c>
      <c r="AK45">
        <f t="shared" si="8"/>
        <v>4.1485069132902189E-2</v>
      </c>
    </row>
    <row r="46" spans="1:37" x14ac:dyDescent="0.25">
      <c r="A46">
        <v>170</v>
      </c>
      <c r="B46" t="s">
        <v>134</v>
      </c>
      <c r="C46" t="s">
        <v>135</v>
      </c>
      <c r="D46" t="s">
        <v>864</v>
      </c>
      <c r="E46" t="s">
        <v>17</v>
      </c>
      <c r="F46">
        <v>51049</v>
      </c>
      <c r="G46">
        <v>365.49</v>
      </c>
      <c r="H46">
        <v>40</v>
      </c>
      <c r="I46">
        <v>32</v>
      </c>
      <c r="J46">
        <v>65</v>
      </c>
      <c r="K46">
        <v>80</v>
      </c>
      <c r="L46">
        <v>151</v>
      </c>
      <c r="M46">
        <v>55</v>
      </c>
      <c r="N46">
        <v>71</v>
      </c>
      <c r="O46">
        <v>147</v>
      </c>
      <c r="P46">
        <v>56</v>
      </c>
      <c r="Q46">
        <v>86</v>
      </c>
      <c r="R46">
        <v>138</v>
      </c>
      <c r="S46">
        <v>54</v>
      </c>
      <c r="T46">
        <v>68</v>
      </c>
      <c r="U46">
        <v>133</v>
      </c>
      <c r="V46" s="3">
        <v>68.734610259622229</v>
      </c>
      <c r="W46" s="3">
        <v>75.089251162309026</v>
      </c>
      <c r="X46" s="3">
        <v>156.06482565118233</v>
      </c>
      <c r="Y46" s="3">
        <v>52.603559210014772</v>
      </c>
      <c r="Z46" s="3">
        <v>66.504692709778141</v>
      </c>
      <c r="AA46" s="3">
        <v>155.84502262443439</v>
      </c>
      <c r="AB46" s="3">
        <v>59.729153892367627</v>
      </c>
      <c r="AC46" s="3">
        <v>78.884179436783256</v>
      </c>
      <c r="AD46" s="3">
        <v>145.91273715233007</v>
      </c>
      <c r="AE46" s="3">
        <v>49.252534320579635</v>
      </c>
      <c r="AF46" s="3">
        <v>71.30797101449275</v>
      </c>
      <c r="AG46" s="3">
        <v>141.27137997606798</v>
      </c>
      <c r="AH46" s="2">
        <f t="shared" si="5"/>
        <v>1.0906896365217698</v>
      </c>
      <c r="AI46" s="2">
        <f t="shared" si="6"/>
        <v>1.0866746429426368</v>
      </c>
      <c r="AJ46">
        <f t="shared" si="7"/>
        <v>0.21220583814595051</v>
      </c>
      <c r="AK46">
        <f t="shared" si="8"/>
        <v>4.6178242633981563E-2</v>
      </c>
    </row>
    <row r="47" spans="1:37" x14ac:dyDescent="0.25">
      <c r="A47">
        <v>623</v>
      </c>
      <c r="B47" t="s">
        <v>261</v>
      </c>
      <c r="C47" t="s">
        <v>262</v>
      </c>
      <c r="D47" t="s">
        <v>963</v>
      </c>
      <c r="E47" t="s">
        <v>29</v>
      </c>
      <c r="F47">
        <v>67468</v>
      </c>
      <c r="G47">
        <v>298.48</v>
      </c>
      <c r="H47">
        <v>36</v>
      </c>
      <c r="I47">
        <v>36</v>
      </c>
      <c r="J47">
        <v>7</v>
      </c>
      <c r="K47">
        <v>12</v>
      </c>
      <c r="L47">
        <v>17</v>
      </c>
      <c r="M47">
        <v>20</v>
      </c>
      <c r="N47">
        <v>9</v>
      </c>
      <c r="O47">
        <v>20</v>
      </c>
      <c r="P47">
        <v>22</v>
      </c>
      <c r="Q47">
        <v>17</v>
      </c>
      <c r="R47">
        <v>23</v>
      </c>
      <c r="S47">
        <v>24</v>
      </c>
      <c r="T47">
        <v>13</v>
      </c>
      <c r="U47">
        <v>21</v>
      </c>
      <c r="V47" s="3">
        <v>7.402188797190087</v>
      </c>
      <c r="W47" s="3">
        <v>11.263387674346353</v>
      </c>
      <c r="X47" s="3">
        <v>17.570212159404633</v>
      </c>
      <c r="Y47" s="3">
        <v>19.128566985459919</v>
      </c>
      <c r="Z47" s="3">
        <v>8.4301723153239898</v>
      </c>
      <c r="AA47" s="3">
        <v>21.203404438698556</v>
      </c>
      <c r="AB47" s="3">
        <v>23.465024743430138</v>
      </c>
      <c r="AC47" s="3">
        <v>15.593384307271108</v>
      </c>
      <c r="AD47" s="3">
        <v>24.318789525388343</v>
      </c>
      <c r="AE47" s="3">
        <v>21.890015253590949</v>
      </c>
      <c r="AF47" s="3">
        <v>13.632406223358908</v>
      </c>
      <c r="AG47" s="3">
        <v>22.306007364642312</v>
      </c>
      <c r="AH47" s="2">
        <f t="shared" si="5"/>
        <v>0.74311311710442984</v>
      </c>
      <c r="AI47" s="2">
        <f t="shared" si="6"/>
        <v>1.0959522823920567</v>
      </c>
      <c r="AJ47">
        <f t="shared" si="7"/>
        <v>0.42597930370875703</v>
      </c>
      <c r="AK47">
        <f t="shared" si="8"/>
        <v>5.528883152747693E-3</v>
      </c>
    </row>
    <row r="48" spans="1:37" x14ac:dyDescent="0.25">
      <c r="A48">
        <v>90</v>
      </c>
      <c r="B48" t="s">
        <v>48</v>
      </c>
      <c r="C48" t="s">
        <v>49</v>
      </c>
      <c r="D48" t="s">
        <v>802</v>
      </c>
      <c r="E48" t="s">
        <v>17</v>
      </c>
      <c r="F48">
        <v>49203</v>
      </c>
      <c r="G48">
        <v>451.54</v>
      </c>
      <c r="H48">
        <v>111</v>
      </c>
      <c r="I48">
        <v>111</v>
      </c>
      <c r="J48">
        <v>182</v>
      </c>
      <c r="K48">
        <v>184</v>
      </c>
      <c r="L48">
        <v>224</v>
      </c>
      <c r="M48">
        <v>135</v>
      </c>
      <c r="N48">
        <v>106</v>
      </c>
      <c r="O48">
        <v>124</v>
      </c>
      <c r="P48">
        <v>160</v>
      </c>
      <c r="Q48">
        <v>163</v>
      </c>
      <c r="R48">
        <v>117</v>
      </c>
      <c r="S48">
        <v>172</v>
      </c>
      <c r="T48">
        <v>132</v>
      </c>
      <c r="U48">
        <v>99</v>
      </c>
      <c r="V48" s="3">
        <v>192.45690872694226</v>
      </c>
      <c r="W48" s="3">
        <v>172.70527767331075</v>
      </c>
      <c r="X48" s="3">
        <v>231.51338374744927</v>
      </c>
      <c r="Y48" s="3">
        <v>129.11782715185444</v>
      </c>
      <c r="Z48" s="3">
        <v>99.288696158260322</v>
      </c>
      <c r="AA48" s="3">
        <v>131.46110751993103</v>
      </c>
      <c r="AB48" s="3">
        <v>170.65472540676464</v>
      </c>
      <c r="AC48" s="3">
        <v>149.5130377697171</v>
      </c>
      <c r="AD48" s="3">
        <v>123.70862497697549</v>
      </c>
      <c r="AE48" s="3">
        <v>156.87844265073514</v>
      </c>
      <c r="AF48" s="3">
        <v>138.42135549872123</v>
      </c>
      <c r="AG48" s="3">
        <v>105.15689186188519</v>
      </c>
      <c r="AH48" s="2">
        <f t="shared" si="5"/>
        <v>1.6580417882304437</v>
      </c>
      <c r="AI48" s="2">
        <f t="shared" si="6"/>
        <v>1.1084254533015441</v>
      </c>
      <c r="AJ48">
        <f t="shared" si="7"/>
        <v>1.8710329633621663E-2</v>
      </c>
      <c r="AK48">
        <f t="shared" si="8"/>
        <v>2.1973328640603692E-2</v>
      </c>
    </row>
    <row r="49" spans="1:37" x14ac:dyDescent="0.25">
      <c r="A49">
        <v>34</v>
      </c>
      <c r="B49" t="s">
        <v>36</v>
      </c>
      <c r="C49" t="s">
        <v>37</v>
      </c>
      <c r="D49" t="s">
        <v>795</v>
      </c>
      <c r="E49" t="s">
        <v>17</v>
      </c>
      <c r="F49">
        <v>102294</v>
      </c>
      <c r="G49">
        <v>468.2</v>
      </c>
      <c r="H49">
        <v>169</v>
      </c>
      <c r="I49">
        <v>155</v>
      </c>
      <c r="J49">
        <v>274</v>
      </c>
      <c r="K49">
        <v>224</v>
      </c>
      <c r="L49">
        <v>244</v>
      </c>
      <c r="M49">
        <v>308</v>
      </c>
      <c r="N49">
        <v>320</v>
      </c>
      <c r="O49">
        <v>264</v>
      </c>
      <c r="P49">
        <v>280</v>
      </c>
      <c r="Q49">
        <v>358</v>
      </c>
      <c r="R49">
        <v>264</v>
      </c>
      <c r="S49">
        <v>279</v>
      </c>
      <c r="T49">
        <v>291</v>
      </c>
      <c r="U49">
        <v>232</v>
      </c>
      <c r="V49" s="3">
        <v>289.7428186328691</v>
      </c>
      <c r="W49" s="3">
        <v>210.24990325446527</v>
      </c>
      <c r="X49" s="3">
        <v>252.18422158204297</v>
      </c>
      <c r="Y49" s="3">
        <v>294.57993157608274</v>
      </c>
      <c r="Z49" s="3">
        <v>299.73946010040851</v>
      </c>
      <c r="AA49" s="3">
        <v>279.88493859082092</v>
      </c>
      <c r="AB49" s="3">
        <v>298.64576946183814</v>
      </c>
      <c r="AC49" s="3">
        <v>328.37832835312099</v>
      </c>
      <c r="AD49" s="3">
        <v>279.13741020445752</v>
      </c>
      <c r="AE49" s="3">
        <v>254.47142732299477</v>
      </c>
      <c r="AF49" s="3">
        <v>305.15617007672631</v>
      </c>
      <c r="AG49" s="3">
        <v>246.42827183795319</v>
      </c>
      <c r="AH49" s="2">
        <f t="shared" si="5"/>
        <v>0.86041319795267823</v>
      </c>
      <c r="AI49" s="2">
        <f t="shared" si="6"/>
        <v>1.1241919358225343</v>
      </c>
      <c r="AJ49">
        <f t="shared" si="7"/>
        <v>0.24893529185529828</v>
      </c>
      <c r="AK49">
        <f t="shared" si="8"/>
        <v>3.1408489891396552E-2</v>
      </c>
    </row>
    <row r="50" spans="1:37" x14ac:dyDescent="0.25">
      <c r="A50">
        <v>21</v>
      </c>
      <c r="B50" t="s">
        <v>39</v>
      </c>
      <c r="C50" t="s">
        <v>40</v>
      </c>
      <c r="D50" t="s">
        <v>797</v>
      </c>
      <c r="E50" t="s">
        <v>17</v>
      </c>
      <c r="F50">
        <v>41861</v>
      </c>
      <c r="G50">
        <v>463.32</v>
      </c>
      <c r="H50">
        <v>112</v>
      </c>
      <c r="I50">
        <v>103</v>
      </c>
      <c r="J50">
        <v>261</v>
      </c>
      <c r="K50">
        <v>338</v>
      </c>
      <c r="L50">
        <v>374</v>
      </c>
      <c r="M50">
        <v>335</v>
      </c>
      <c r="N50">
        <v>450</v>
      </c>
      <c r="O50">
        <v>425</v>
      </c>
      <c r="P50">
        <v>375</v>
      </c>
      <c r="Q50">
        <v>514</v>
      </c>
      <c r="R50">
        <v>447</v>
      </c>
      <c r="S50">
        <v>369</v>
      </c>
      <c r="T50">
        <v>394</v>
      </c>
      <c r="U50">
        <v>418</v>
      </c>
      <c r="V50" s="3">
        <v>275.99589658094465</v>
      </c>
      <c r="W50" s="3">
        <v>317.2520861607556</v>
      </c>
      <c r="X50" s="3">
        <v>386.54466750690193</v>
      </c>
      <c r="Y50" s="3">
        <v>320.40349700645362</v>
      </c>
      <c r="Z50" s="3">
        <v>421.50861576619945</v>
      </c>
      <c r="AA50" s="3">
        <v>450.57234432234429</v>
      </c>
      <c r="AB50" s="3">
        <v>399.97201267210465</v>
      </c>
      <c r="AC50" s="3">
        <v>471.47056081984408</v>
      </c>
      <c r="AD50" s="3">
        <v>472.63038773254738</v>
      </c>
      <c r="AE50" s="3">
        <v>336.55898452396082</v>
      </c>
      <c r="AF50" s="3">
        <v>413.16677323103153</v>
      </c>
      <c r="AG50" s="3">
        <v>443.99576563907084</v>
      </c>
      <c r="AH50" s="2">
        <f t="shared" si="5"/>
        <v>0.82163976596849586</v>
      </c>
      <c r="AI50" s="2">
        <f t="shared" si="6"/>
        <v>1.1259518529941088</v>
      </c>
      <c r="AJ50">
        <f t="shared" si="7"/>
        <v>5.6546321573364366E-2</v>
      </c>
      <c r="AK50">
        <f t="shared" si="8"/>
        <v>4.3751951170297725E-2</v>
      </c>
    </row>
    <row r="51" spans="1:37" x14ac:dyDescent="0.25">
      <c r="A51">
        <v>20</v>
      </c>
      <c r="B51" t="s">
        <v>27</v>
      </c>
      <c r="C51" t="s">
        <v>28</v>
      </c>
      <c r="D51" t="s">
        <v>790</v>
      </c>
      <c r="E51" t="s">
        <v>17</v>
      </c>
      <c r="F51">
        <v>70344</v>
      </c>
      <c r="G51">
        <v>504.99</v>
      </c>
      <c r="H51">
        <v>195</v>
      </c>
      <c r="I51">
        <v>118</v>
      </c>
      <c r="J51">
        <v>413</v>
      </c>
      <c r="K51">
        <v>384</v>
      </c>
      <c r="L51">
        <v>386</v>
      </c>
      <c r="M51">
        <v>437</v>
      </c>
      <c r="N51">
        <v>387</v>
      </c>
      <c r="O51">
        <v>338</v>
      </c>
      <c r="P51">
        <v>495</v>
      </c>
      <c r="Q51">
        <v>475</v>
      </c>
      <c r="R51">
        <v>344</v>
      </c>
      <c r="S51">
        <v>530</v>
      </c>
      <c r="T51">
        <v>355</v>
      </c>
      <c r="U51">
        <v>292</v>
      </c>
      <c r="V51" s="3">
        <v>436.72913903421511</v>
      </c>
      <c r="W51" s="3">
        <v>360.42840557908329</v>
      </c>
      <c r="X51" s="3">
        <v>398.94717020765813</v>
      </c>
      <c r="Y51" s="3">
        <v>417.95918863229923</v>
      </c>
      <c r="Z51" s="3">
        <v>362.49740955893151</v>
      </c>
      <c r="AA51" s="3">
        <v>358.3375350140056</v>
      </c>
      <c r="AB51" s="3">
        <v>527.96305672717813</v>
      </c>
      <c r="AC51" s="3">
        <v>435.69750270316331</v>
      </c>
      <c r="AD51" s="3">
        <v>363.72450420580827</v>
      </c>
      <c r="AE51" s="3">
        <v>483.4045035168001</v>
      </c>
      <c r="AF51" s="3">
        <v>372.26955456095476</v>
      </c>
      <c r="AG51" s="3">
        <v>310.15972145121691</v>
      </c>
      <c r="AH51" s="2">
        <f t="shared" si="5"/>
        <v>1.0503256733984168</v>
      </c>
      <c r="AI51" s="2">
        <f t="shared" si="6"/>
        <v>1.1385714558489195</v>
      </c>
      <c r="AJ51">
        <f t="shared" si="7"/>
        <v>0.26118196321017095</v>
      </c>
      <c r="AK51">
        <f t="shared" si="8"/>
        <v>1.0084319056049552E-2</v>
      </c>
    </row>
    <row r="52" spans="1:37" x14ac:dyDescent="0.25">
      <c r="A52">
        <v>94</v>
      </c>
      <c r="B52" t="s">
        <v>30</v>
      </c>
      <c r="C52" t="s">
        <v>31</v>
      </c>
      <c r="D52" t="s">
        <v>791</v>
      </c>
      <c r="E52" t="s">
        <v>17</v>
      </c>
      <c r="F52">
        <v>115766</v>
      </c>
      <c r="G52">
        <v>492.07</v>
      </c>
      <c r="H52">
        <v>146</v>
      </c>
      <c r="I52">
        <v>146</v>
      </c>
      <c r="J52">
        <v>244</v>
      </c>
      <c r="K52">
        <v>248</v>
      </c>
      <c r="L52">
        <v>387</v>
      </c>
      <c r="M52">
        <v>64</v>
      </c>
      <c r="N52">
        <v>62</v>
      </c>
      <c r="O52">
        <v>159</v>
      </c>
      <c r="P52">
        <v>69</v>
      </c>
      <c r="Q52">
        <v>80</v>
      </c>
      <c r="R52">
        <v>156</v>
      </c>
      <c r="S52">
        <v>66</v>
      </c>
      <c r="T52">
        <v>62</v>
      </c>
      <c r="U52">
        <v>139</v>
      </c>
      <c r="V52" s="3">
        <v>258.01915235919734</v>
      </c>
      <c r="W52" s="3">
        <v>232.77667860315796</v>
      </c>
      <c r="X52" s="3">
        <v>399.9807120993878</v>
      </c>
      <c r="Y52" s="3">
        <v>61.211414353471739</v>
      </c>
      <c r="Z52" s="3">
        <v>58.074520394454147</v>
      </c>
      <c r="AA52" s="3">
        <v>168.56706528765352</v>
      </c>
      <c r="AB52" s="3">
        <v>73.59485033166726</v>
      </c>
      <c r="AC52" s="3">
        <v>73.380632034216987</v>
      </c>
      <c r="AD52" s="3">
        <v>164.94483330263398</v>
      </c>
      <c r="AE52" s="3">
        <v>60.197541947375107</v>
      </c>
      <c r="AF52" s="3">
        <v>65.016091219096324</v>
      </c>
      <c r="AG52" s="3">
        <v>147.64452493739435</v>
      </c>
      <c r="AH52" s="2">
        <f t="shared" si="5"/>
        <v>3.0945536192141154</v>
      </c>
      <c r="AI52" s="2">
        <f t="shared" si="6"/>
        <v>1.1431592070990348</v>
      </c>
      <c r="AJ52">
        <f t="shared" si="7"/>
        <v>6.6755972240618439E-3</v>
      </c>
      <c r="AK52">
        <f t="shared" si="8"/>
        <v>3.7265096549172559E-2</v>
      </c>
    </row>
    <row r="53" spans="1:37" x14ac:dyDescent="0.25">
      <c r="A53">
        <v>869</v>
      </c>
      <c r="B53" t="s">
        <v>452</v>
      </c>
      <c r="C53" t="s">
        <v>453</v>
      </c>
      <c r="D53" t="s">
        <v>1122</v>
      </c>
      <c r="E53" t="s">
        <v>29</v>
      </c>
      <c r="F53">
        <v>22372</v>
      </c>
      <c r="G53">
        <v>226.74</v>
      </c>
      <c r="H53">
        <v>14</v>
      </c>
      <c r="I53">
        <v>14</v>
      </c>
      <c r="J53">
        <v>7</v>
      </c>
      <c r="K53">
        <v>7</v>
      </c>
      <c r="L53">
        <v>6</v>
      </c>
      <c r="M53">
        <v>12</v>
      </c>
      <c r="N53">
        <v>17</v>
      </c>
      <c r="O53">
        <v>3</v>
      </c>
      <c r="P53">
        <v>14</v>
      </c>
      <c r="Q53">
        <v>19</v>
      </c>
      <c r="R53">
        <v>6</v>
      </c>
      <c r="S53">
        <v>14</v>
      </c>
      <c r="T53">
        <v>15</v>
      </c>
      <c r="U53">
        <v>4</v>
      </c>
      <c r="V53" s="3">
        <v>7.402188797190087</v>
      </c>
      <c r="W53" s="3">
        <v>6.5703094767020396</v>
      </c>
      <c r="X53" s="3">
        <v>6.2012513503781053</v>
      </c>
      <c r="Y53" s="3">
        <v>11.47714019127595</v>
      </c>
      <c r="Z53" s="3">
        <v>15.923658817834202</v>
      </c>
      <c r="AA53" s="3">
        <v>3.1805106658047833</v>
      </c>
      <c r="AB53" s="3">
        <v>14.932288473091907</v>
      </c>
      <c r="AC53" s="3">
        <v>17.427900108126533</v>
      </c>
      <c r="AD53" s="3">
        <v>6.3440320501013074</v>
      </c>
      <c r="AE53" s="3">
        <v>12.76917556459472</v>
      </c>
      <c r="AF53" s="3">
        <v>15.729699488491047</v>
      </c>
      <c r="AG53" s="3">
        <v>4.2487633075509166</v>
      </c>
      <c r="AH53" s="2">
        <f t="shared" si="5"/>
        <v>0.65967579017121836</v>
      </c>
      <c r="AI53" s="2">
        <f t="shared" si="6"/>
        <v>1.181893491221736</v>
      </c>
      <c r="AJ53">
        <f t="shared" si="7"/>
        <v>0.4352765283072576</v>
      </c>
      <c r="AK53">
        <f t="shared" si="8"/>
        <v>5.2903034892493967E-3</v>
      </c>
    </row>
    <row r="54" spans="1:37" x14ac:dyDescent="0.25">
      <c r="A54">
        <v>347</v>
      </c>
      <c r="B54" t="s">
        <v>197</v>
      </c>
      <c r="C54" t="s">
        <v>198</v>
      </c>
      <c r="D54" t="s">
        <v>915</v>
      </c>
      <c r="E54" t="s">
        <v>47</v>
      </c>
      <c r="F54">
        <v>23897</v>
      </c>
      <c r="G54">
        <v>326.14999999999998</v>
      </c>
      <c r="H54">
        <v>33</v>
      </c>
      <c r="I54">
        <v>31</v>
      </c>
      <c r="J54">
        <v>54</v>
      </c>
      <c r="K54">
        <v>55</v>
      </c>
      <c r="L54">
        <v>43</v>
      </c>
      <c r="M54">
        <v>41</v>
      </c>
      <c r="N54">
        <v>35</v>
      </c>
      <c r="O54">
        <v>39</v>
      </c>
      <c r="P54">
        <v>40</v>
      </c>
      <c r="Q54">
        <v>46</v>
      </c>
      <c r="R54">
        <v>38</v>
      </c>
      <c r="S54">
        <v>40</v>
      </c>
      <c r="T54">
        <v>30</v>
      </c>
      <c r="U54">
        <v>32</v>
      </c>
      <c r="V54" s="3">
        <v>57.102599292609241</v>
      </c>
      <c r="W54" s="3">
        <v>51.623860174087454</v>
      </c>
      <c r="X54" s="3">
        <v>44.442301344376425</v>
      </c>
      <c r="Y54" s="3">
        <v>39.213562320192828</v>
      </c>
      <c r="Z54" s="3">
        <v>32.784003448482181</v>
      </c>
      <c r="AA54" s="3">
        <v>41.346638655462186</v>
      </c>
      <c r="AB54" s="3">
        <v>42.66368135169116</v>
      </c>
      <c r="AC54" s="3">
        <v>42.193863419674763</v>
      </c>
      <c r="AD54" s="3">
        <v>40.178869650641616</v>
      </c>
      <c r="AE54" s="3">
        <v>36.483358755984916</v>
      </c>
      <c r="AF54" s="3">
        <v>31.459398976982094</v>
      </c>
      <c r="AG54" s="3">
        <v>33.990106460407333</v>
      </c>
      <c r="AH54" s="2">
        <f t="shared" si="5"/>
        <v>1.3513594417047678</v>
      </c>
      <c r="AI54" s="2">
        <f t="shared" si="6"/>
        <v>1.2266545771224875</v>
      </c>
      <c r="AJ54">
        <f t="shared" si="7"/>
        <v>0.1211988923611681</v>
      </c>
      <c r="AK54">
        <f t="shared" si="8"/>
        <v>3.6664207370495763E-2</v>
      </c>
    </row>
    <row r="55" spans="1:37" x14ac:dyDescent="0.25">
      <c r="A55">
        <v>763</v>
      </c>
      <c r="B55" t="s">
        <v>442</v>
      </c>
      <c r="C55" t="s">
        <v>443</v>
      </c>
      <c r="D55" t="s">
        <v>1115</v>
      </c>
      <c r="E55" t="s">
        <v>51</v>
      </c>
      <c r="F55">
        <v>11896</v>
      </c>
      <c r="G55">
        <v>229.74</v>
      </c>
      <c r="H55">
        <v>15</v>
      </c>
      <c r="I55">
        <v>15</v>
      </c>
      <c r="J55">
        <v>13</v>
      </c>
      <c r="K55">
        <v>16</v>
      </c>
      <c r="L55">
        <v>5</v>
      </c>
      <c r="M55">
        <v>16</v>
      </c>
      <c r="N55">
        <v>14</v>
      </c>
      <c r="O55">
        <v>4</v>
      </c>
      <c r="P55">
        <v>15</v>
      </c>
      <c r="Q55">
        <v>21</v>
      </c>
      <c r="R55">
        <v>11</v>
      </c>
      <c r="S55">
        <v>15</v>
      </c>
      <c r="T55">
        <v>16</v>
      </c>
      <c r="U55">
        <v>7</v>
      </c>
      <c r="V55" s="3">
        <v>13.746922051924447</v>
      </c>
      <c r="W55" s="3">
        <v>15.017850232461804</v>
      </c>
      <c r="X55" s="3">
        <v>5.1677094586484209</v>
      </c>
      <c r="Y55" s="3">
        <v>15.302853588367935</v>
      </c>
      <c r="Z55" s="3">
        <v>13.113601379392872</v>
      </c>
      <c r="AA55" s="3">
        <v>4.2406808877397113</v>
      </c>
      <c r="AB55" s="3">
        <v>15.998880506884186</v>
      </c>
      <c r="AC55" s="3">
        <v>19.262415908981957</v>
      </c>
      <c r="AD55" s="3">
        <v>11.63072542518573</v>
      </c>
      <c r="AE55" s="3">
        <v>13.681259533494343</v>
      </c>
      <c r="AF55" s="3">
        <v>16.778346121057115</v>
      </c>
      <c r="AG55" s="3">
        <v>7.4353357882141049</v>
      </c>
      <c r="AH55" s="2">
        <f t="shared" si="5"/>
        <v>1.039052594605272</v>
      </c>
      <c r="AI55" s="2">
        <f t="shared" si="6"/>
        <v>1.2374216730714573</v>
      </c>
      <c r="AJ55">
        <f t="shared" si="7"/>
        <v>0.71981857644851344</v>
      </c>
      <c r="AK55">
        <f t="shared" si="8"/>
        <v>3.7785538999820394E-2</v>
      </c>
    </row>
    <row r="56" spans="1:37" x14ac:dyDescent="0.25">
      <c r="A56">
        <v>1062</v>
      </c>
      <c r="B56" t="s">
        <v>529</v>
      </c>
      <c r="C56" t="s">
        <v>530</v>
      </c>
      <c r="D56" t="s">
        <v>1195</v>
      </c>
      <c r="F56">
        <v>19641</v>
      </c>
      <c r="G56">
        <v>196.04</v>
      </c>
      <c r="H56">
        <v>12</v>
      </c>
      <c r="I56">
        <v>12</v>
      </c>
      <c r="J56">
        <v>3</v>
      </c>
      <c r="K56">
        <v>3</v>
      </c>
      <c r="L56">
        <v>4</v>
      </c>
      <c r="M56">
        <v>9</v>
      </c>
      <c r="N56">
        <v>9</v>
      </c>
      <c r="O56">
        <v>4</v>
      </c>
      <c r="P56">
        <v>7</v>
      </c>
      <c r="Q56">
        <v>10</v>
      </c>
      <c r="R56">
        <v>7</v>
      </c>
      <c r="S56">
        <v>7</v>
      </c>
      <c r="T56">
        <v>7</v>
      </c>
      <c r="U56">
        <v>5</v>
      </c>
      <c r="V56" s="3">
        <v>3.1723666273671802</v>
      </c>
      <c r="W56" s="3">
        <v>2.8158469185865882</v>
      </c>
      <c r="X56" s="3">
        <v>4.1341675669187365</v>
      </c>
      <c r="Y56" s="3">
        <v>8.6078551434569626</v>
      </c>
      <c r="Z56" s="3">
        <v>8.4301723153239898</v>
      </c>
      <c r="AA56" s="3">
        <v>4.2406808877397113</v>
      </c>
      <c r="AB56" s="3">
        <v>7.4661442365459534</v>
      </c>
      <c r="AC56" s="3">
        <v>9.1725790042771234</v>
      </c>
      <c r="AD56" s="3">
        <v>7.4013707251181922</v>
      </c>
      <c r="AE56" s="3">
        <v>6.38458778229736</v>
      </c>
      <c r="AF56" s="3">
        <v>7.3405264279624891</v>
      </c>
      <c r="AG56" s="3">
        <v>5.3109541344386457</v>
      </c>
      <c r="AH56" s="2">
        <f t="shared" si="5"/>
        <v>0.47570467849979448</v>
      </c>
      <c r="AI56" s="2">
        <f t="shared" si="6"/>
        <v>1.2628707530689436</v>
      </c>
      <c r="AJ56">
        <f t="shared" si="7"/>
        <v>0.17581740500494492</v>
      </c>
      <c r="AK56">
        <f t="shared" si="8"/>
        <v>3.1363209505803423E-2</v>
      </c>
    </row>
    <row r="57" spans="1:37" x14ac:dyDescent="0.25">
      <c r="A57">
        <v>1096</v>
      </c>
      <c r="B57" t="s">
        <v>410</v>
      </c>
      <c r="C57" t="s">
        <v>411</v>
      </c>
      <c r="D57" t="s">
        <v>1090</v>
      </c>
      <c r="E57" t="s">
        <v>129</v>
      </c>
      <c r="F57">
        <v>19993</v>
      </c>
      <c r="G57">
        <v>244.76</v>
      </c>
      <c r="H57">
        <v>15</v>
      </c>
      <c r="I57">
        <v>7</v>
      </c>
      <c r="J57">
        <v>6</v>
      </c>
      <c r="K57">
        <v>6</v>
      </c>
      <c r="L57">
        <v>25</v>
      </c>
      <c r="M57">
        <v>4</v>
      </c>
      <c r="N57">
        <v>1</v>
      </c>
      <c r="O57">
        <v>5</v>
      </c>
      <c r="P57">
        <v>6</v>
      </c>
      <c r="Q57">
        <v>2</v>
      </c>
      <c r="R57">
        <v>4</v>
      </c>
      <c r="S57">
        <v>6</v>
      </c>
      <c r="T57">
        <v>1</v>
      </c>
      <c r="U57">
        <v>3</v>
      </c>
      <c r="V57" s="3">
        <v>6.3447332547343605</v>
      </c>
      <c r="W57" s="3">
        <v>5.6316938371731764</v>
      </c>
      <c r="X57" s="3">
        <v>25.838547293242105</v>
      </c>
      <c r="Y57" s="3">
        <v>3.8257133970919837</v>
      </c>
      <c r="Z57" s="3">
        <v>0.93668581281377661</v>
      </c>
      <c r="AA57" s="3">
        <v>5.3008511096746389</v>
      </c>
      <c r="AB57" s="3">
        <v>6.3995522027536742</v>
      </c>
      <c r="AC57" s="3">
        <v>1.8345158008554245</v>
      </c>
      <c r="AD57" s="3">
        <v>4.229354700067538</v>
      </c>
      <c r="AE57" s="3">
        <v>5.4725038133977373</v>
      </c>
      <c r="AF57" s="3">
        <v>1.0486466325660697</v>
      </c>
      <c r="AG57" s="3">
        <v>3.1865724806631874</v>
      </c>
      <c r="AH57" s="2">
        <f t="shared" si="5"/>
        <v>3.7577296782106062</v>
      </c>
      <c r="AI57" s="2">
        <f t="shared" si="6"/>
        <v>1.2838667520568727</v>
      </c>
      <c r="AJ57">
        <f t="shared" si="7"/>
        <v>0.24484939015920515</v>
      </c>
      <c r="AK57">
        <f t="shared" si="8"/>
        <v>6.4766786977512808E-3</v>
      </c>
    </row>
    <row r="58" spans="1:37" x14ac:dyDescent="0.25">
      <c r="A58">
        <v>1311</v>
      </c>
      <c r="B58" t="s">
        <v>603</v>
      </c>
      <c r="C58" t="s">
        <v>604</v>
      </c>
      <c r="D58" t="s">
        <v>1260</v>
      </c>
      <c r="E58" t="s">
        <v>47</v>
      </c>
      <c r="F58">
        <v>36218</v>
      </c>
      <c r="G58">
        <v>164.11</v>
      </c>
      <c r="H58">
        <v>8</v>
      </c>
      <c r="I58">
        <v>7</v>
      </c>
      <c r="J58">
        <v>3</v>
      </c>
      <c r="K58">
        <v>1</v>
      </c>
      <c r="L58">
        <v>1</v>
      </c>
      <c r="M58">
        <v>5</v>
      </c>
      <c r="N58">
        <v>6</v>
      </c>
      <c r="O58">
        <v>3</v>
      </c>
      <c r="P58">
        <v>4</v>
      </c>
      <c r="Q58">
        <v>6</v>
      </c>
      <c r="R58">
        <v>3</v>
      </c>
      <c r="S58">
        <v>4</v>
      </c>
      <c r="T58">
        <v>4</v>
      </c>
      <c r="U58">
        <v>2</v>
      </c>
      <c r="V58" s="3">
        <v>3.1723666273671802</v>
      </c>
      <c r="W58" s="3">
        <v>0.93861563952886273</v>
      </c>
      <c r="X58" s="3">
        <v>1.0335418917296841</v>
      </c>
      <c r="Y58" s="3">
        <v>4.7821417463649798</v>
      </c>
      <c r="Z58" s="3">
        <v>5.6201148768826599</v>
      </c>
      <c r="AA58" s="3">
        <v>3.1805106658047833</v>
      </c>
      <c r="AB58" s="3">
        <v>4.2663681351691158</v>
      </c>
      <c r="AC58" s="3">
        <v>5.5035474025662738</v>
      </c>
      <c r="AD58" s="3">
        <v>3.1720160250506537</v>
      </c>
      <c r="AE58" s="3">
        <v>3.6483358755984914</v>
      </c>
      <c r="AF58" s="3">
        <v>4.1945865302642789</v>
      </c>
      <c r="AG58" s="3">
        <v>2.1243816537754583</v>
      </c>
      <c r="AH58" s="2">
        <f t="shared" si="5"/>
        <v>0.37875375828401059</v>
      </c>
      <c r="AI58" s="2">
        <f t="shared" si="6"/>
        <v>1.2984385231301734</v>
      </c>
      <c r="AJ58">
        <f t="shared" si="7"/>
        <v>9.7149253799761137E-2</v>
      </c>
      <c r="AK58">
        <f t="shared" si="8"/>
        <v>3.8873285008083125E-2</v>
      </c>
    </row>
    <row r="59" spans="1:37" x14ac:dyDescent="0.25">
      <c r="A59">
        <v>735</v>
      </c>
      <c r="B59" t="s">
        <v>431</v>
      </c>
      <c r="C59" t="s">
        <v>432</v>
      </c>
      <c r="D59" t="s">
        <v>1105</v>
      </c>
      <c r="E59" t="s">
        <v>47</v>
      </c>
      <c r="F59">
        <v>41025</v>
      </c>
      <c r="G59">
        <v>234.51</v>
      </c>
      <c r="H59">
        <v>15</v>
      </c>
      <c r="I59">
        <v>15</v>
      </c>
      <c r="J59">
        <v>11</v>
      </c>
      <c r="K59">
        <v>14</v>
      </c>
      <c r="L59">
        <v>10</v>
      </c>
      <c r="M59">
        <v>17</v>
      </c>
      <c r="N59">
        <v>17</v>
      </c>
      <c r="O59">
        <v>4</v>
      </c>
      <c r="P59">
        <v>19</v>
      </c>
      <c r="Q59">
        <v>23</v>
      </c>
      <c r="R59">
        <v>8</v>
      </c>
      <c r="S59">
        <v>17</v>
      </c>
      <c r="T59">
        <v>16</v>
      </c>
      <c r="U59">
        <v>5</v>
      </c>
      <c r="V59" s="3">
        <v>11.632010967012993</v>
      </c>
      <c r="W59" s="3">
        <v>13.140618953404079</v>
      </c>
      <c r="X59" s="3">
        <v>10.335418917296842</v>
      </c>
      <c r="Y59" s="3">
        <v>16.259281937640932</v>
      </c>
      <c r="Z59" s="3">
        <v>15.923658817834202</v>
      </c>
      <c r="AA59" s="3">
        <v>4.2406808877397113</v>
      </c>
      <c r="AB59" s="3">
        <v>20.265248642053301</v>
      </c>
      <c r="AC59" s="3">
        <v>21.096931709837381</v>
      </c>
      <c r="AD59" s="3">
        <v>8.458709400135076</v>
      </c>
      <c r="AE59" s="3">
        <v>15.505427471293588</v>
      </c>
      <c r="AF59" s="3">
        <v>16.778346121057115</v>
      </c>
      <c r="AG59" s="3">
        <v>5.3109541344386457</v>
      </c>
      <c r="AH59" s="2">
        <f t="shared" si="5"/>
        <v>0.96388132903456081</v>
      </c>
      <c r="AI59" s="2">
        <f t="shared" si="6"/>
        <v>1.325209484534297</v>
      </c>
      <c r="AJ59">
        <f t="shared" si="7"/>
        <v>0.9067200308615887</v>
      </c>
      <c r="AK59">
        <f t="shared" si="8"/>
        <v>1.3644897119353731E-2</v>
      </c>
    </row>
    <row r="60" spans="1:37" x14ac:dyDescent="0.25">
      <c r="A60">
        <v>759</v>
      </c>
      <c r="B60" t="s">
        <v>416</v>
      </c>
      <c r="C60" t="s">
        <v>417</v>
      </c>
      <c r="D60" t="s">
        <v>1095</v>
      </c>
      <c r="E60" t="s">
        <v>47</v>
      </c>
      <c r="F60">
        <v>23380</v>
      </c>
      <c r="G60">
        <v>239.97</v>
      </c>
      <c r="H60">
        <v>16</v>
      </c>
      <c r="I60">
        <v>16</v>
      </c>
      <c r="J60">
        <v>13</v>
      </c>
      <c r="K60">
        <v>22</v>
      </c>
      <c r="L60">
        <v>9</v>
      </c>
      <c r="M60">
        <v>15</v>
      </c>
      <c r="N60">
        <v>21</v>
      </c>
      <c r="O60">
        <v>1</v>
      </c>
      <c r="P60">
        <v>21</v>
      </c>
      <c r="Q60">
        <v>16</v>
      </c>
      <c r="R60">
        <v>5</v>
      </c>
      <c r="S60">
        <v>22</v>
      </c>
      <c r="T60">
        <v>10</v>
      </c>
      <c r="U60">
        <v>1</v>
      </c>
      <c r="V60" s="3">
        <v>13.746922051924447</v>
      </c>
      <c r="W60" s="3">
        <v>20.649544069634981</v>
      </c>
      <c r="X60" s="3">
        <v>9.3018770255671583</v>
      </c>
      <c r="Y60" s="3">
        <v>14.346425239094938</v>
      </c>
      <c r="Z60" s="3">
        <v>19.67040206908931</v>
      </c>
      <c r="AA60" s="3">
        <v>1.0601702219349278</v>
      </c>
      <c r="AB60" s="3">
        <v>22.398432709637859</v>
      </c>
      <c r="AC60" s="3">
        <v>14.676126406843396</v>
      </c>
      <c r="AD60" s="3">
        <v>5.2866933750844227</v>
      </c>
      <c r="AE60" s="3">
        <v>20.065847315791704</v>
      </c>
      <c r="AF60" s="3">
        <v>10.486466325660698</v>
      </c>
      <c r="AG60" s="3">
        <v>1.0621908268877291</v>
      </c>
      <c r="AH60" s="2">
        <f t="shared" si="5"/>
        <v>1.2457834542310704</v>
      </c>
      <c r="AI60" s="2">
        <f t="shared" si="6"/>
        <v>1.3399309337265659</v>
      </c>
      <c r="AJ60">
        <f t="shared" si="7"/>
        <v>0.40183112431608381</v>
      </c>
      <c r="AK60">
        <f t="shared" si="8"/>
        <v>2.9109541431576763E-2</v>
      </c>
    </row>
    <row r="61" spans="1:37" x14ac:dyDescent="0.25">
      <c r="A61">
        <v>921</v>
      </c>
      <c r="B61" t="s">
        <v>419</v>
      </c>
      <c r="C61" t="s">
        <v>420</v>
      </c>
      <c r="D61" t="s">
        <v>1097</v>
      </c>
      <c r="E61" t="s">
        <v>208</v>
      </c>
      <c r="F61">
        <v>16293</v>
      </c>
      <c r="G61">
        <v>239.56</v>
      </c>
      <c r="H61">
        <v>13</v>
      </c>
      <c r="I61">
        <v>13</v>
      </c>
      <c r="J61">
        <v>4</v>
      </c>
      <c r="K61">
        <v>1</v>
      </c>
      <c r="L61">
        <v>6</v>
      </c>
      <c r="M61">
        <v>10</v>
      </c>
      <c r="N61">
        <v>11</v>
      </c>
      <c r="O61">
        <v>20</v>
      </c>
      <c r="P61">
        <v>7</v>
      </c>
      <c r="Q61">
        <v>9</v>
      </c>
      <c r="R61">
        <v>17</v>
      </c>
      <c r="S61">
        <v>5</v>
      </c>
      <c r="T61">
        <v>5</v>
      </c>
      <c r="U61">
        <v>14</v>
      </c>
      <c r="V61" s="3">
        <v>4.2298221698229064</v>
      </c>
      <c r="W61" s="3">
        <v>0.93861563952886273</v>
      </c>
      <c r="X61" s="3">
        <v>6.2012513503781053</v>
      </c>
      <c r="Y61" s="3">
        <v>9.5642834927299596</v>
      </c>
      <c r="Z61" s="3">
        <v>10.303543940951542</v>
      </c>
      <c r="AA61" s="3">
        <v>21.203404438698556</v>
      </c>
      <c r="AB61" s="3">
        <v>7.4661442365459534</v>
      </c>
      <c r="AC61" s="3">
        <v>8.2553211038494112</v>
      </c>
      <c r="AD61" s="3">
        <v>17.974757475287038</v>
      </c>
      <c r="AE61" s="3">
        <v>4.5604198444981145</v>
      </c>
      <c r="AF61" s="3">
        <v>5.2432331628303492</v>
      </c>
      <c r="AG61" s="3">
        <v>14.87067157642821</v>
      </c>
      <c r="AH61" s="2">
        <f t="shared" si="5"/>
        <v>0.27682854010950331</v>
      </c>
      <c r="AI61" s="2">
        <f t="shared" si="6"/>
        <v>1.3656391161306571</v>
      </c>
      <c r="AJ61">
        <f t="shared" si="7"/>
        <v>7.1676682965603811E-2</v>
      </c>
      <c r="AK61">
        <f t="shared" si="8"/>
        <v>3.6299638264209117E-4</v>
      </c>
    </row>
    <row r="62" spans="1:37" x14ac:dyDescent="0.25">
      <c r="A62">
        <v>1330</v>
      </c>
      <c r="B62" t="s">
        <v>572</v>
      </c>
      <c r="C62" t="s">
        <v>573</v>
      </c>
      <c r="D62" t="s">
        <v>1233</v>
      </c>
      <c r="E62" t="s">
        <v>147</v>
      </c>
      <c r="F62">
        <v>57719</v>
      </c>
      <c r="G62">
        <v>180.64</v>
      </c>
      <c r="H62">
        <v>12</v>
      </c>
      <c r="I62">
        <v>12</v>
      </c>
      <c r="J62">
        <v>2</v>
      </c>
      <c r="K62">
        <v>5</v>
      </c>
      <c r="L62">
        <v>1</v>
      </c>
      <c r="M62">
        <v>2</v>
      </c>
      <c r="N62">
        <v>3</v>
      </c>
      <c r="O62">
        <v>2</v>
      </c>
      <c r="P62">
        <v>1</v>
      </c>
      <c r="Q62">
        <v>10</v>
      </c>
      <c r="R62">
        <v>4</v>
      </c>
      <c r="S62">
        <v>0</v>
      </c>
      <c r="T62">
        <v>7</v>
      </c>
      <c r="U62">
        <v>3</v>
      </c>
      <c r="V62" s="3">
        <v>2.1149110849114532</v>
      </c>
      <c r="W62" s="3">
        <v>4.6930781976443141</v>
      </c>
      <c r="X62" s="3">
        <v>1.0335418917296841</v>
      </c>
      <c r="Y62" s="3">
        <v>1.9128566985459918</v>
      </c>
      <c r="Z62" s="3">
        <v>2.8100574384413299</v>
      </c>
      <c r="AA62" s="3">
        <v>2.1203404438698557</v>
      </c>
      <c r="AB62" s="3">
        <v>1.066592033792279</v>
      </c>
      <c r="AC62" s="3">
        <v>9.1725790042771234</v>
      </c>
      <c r="AD62" s="3">
        <v>4.229354700067538</v>
      </c>
      <c r="AE62" s="3">
        <v>0</v>
      </c>
      <c r="AF62" s="3">
        <v>7.3405264279624891</v>
      </c>
      <c r="AG62" s="3">
        <v>3.1865724806631874</v>
      </c>
      <c r="AH62" s="2">
        <f t="shared" si="5"/>
        <v>1.1458774595673791</v>
      </c>
      <c r="AI62" s="2">
        <f t="shared" si="6"/>
        <v>1.3744076942491481</v>
      </c>
      <c r="AJ62">
        <f t="shared" si="7"/>
        <v>0.73604208059489851</v>
      </c>
      <c r="AK62">
        <f t="shared" si="8"/>
        <v>3.6791954956013097E-2</v>
      </c>
    </row>
    <row r="63" spans="1:37" x14ac:dyDescent="0.25">
      <c r="A63">
        <v>917</v>
      </c>
      <c r="B63" t="s">
        <v>401</v>
      </c>
      <c r="C63" t="s">
        <v>402</v>
      </c>
      <c r="D63" t="s">
        <v>1082</v>
      </c>
      <c r="E63" t="s">
        <v>51</v>
      </c>
      <c r="F63">
        <v>37679</v>
      </c>
      <c r="G63">
        <v>247.54</v>
      </c>
      <c r="H63">
        <v>17</v>
      </c>
      <c r="I63">
        <v>17</v>
      </c>
      <c r="J63">
        <v>14</v>
      </c>
      <c r="K63">
        <v>17</v>
      </c>
      <c r="L63">
        <v>17</v>
      </c>
      <c r="M63">
        <v>6</v>
      </c>
      <c r="N63">
        <v>7</v>
      </c>
      <c r="O63">
        <v>3</v>
      </c>
      <c r="P63">
        <v>9</v>
      </c>
      <c r="Q63">
        <v>12</v>
      </c>
      <c r="R63">
        <v>5</v>
      </c>
      <c r="S63">
        <v>9</v>
      </c>
      <c r="T63">
        <v>8</v>
      </c>
      <c r="U63">
        <v>2</v>
      </c>
      <c r="V63" s="3">
        <v>14.804377594380174</v>
      </c>
      <c r="W63" s="3">
        <v>15.956465871990668</v>
      </c>
      <c r="X63" s="3">
        <v>17.570212159404633</v>
      </c>
      <c r="Y63" s="3">
        <v>5.738570095637975</v>
      </c>
      <c r="Z63" s="3">
        <v>6.5568006896964359</v>
      </c>
      <c r="AA63" s="3">
        <v>3.1805106658047833</v>
      </c>
      <c r="AB63" s="3">
        <v>9.5993283041305109</v>
      </c>
      <c r="AC63" s="3">
        <v>11.007094805132548</v>
      </c>
      <c r="AD63" s="3">
        <v>5.2866933750844227</v>
      </c>
      <c r="AE63" s="3">
        <v>8.2087557200966064</v>
      </c>
      <c r="AF63" s="3">
        <v>8.3891730605285577</v>
      </c>
      <c r="AG63" s="3">
        <v>2.1243816537754583</v>
      </c>
      <c r="AH63" s="2">
        <f t="shared" si="5"/>
        <v>3.1229921073230873</v>
      </c>
      <c r="AI63" s="2">
        <f t="shared" si="6"/>
        <v>1.3830086075686001</v>
      </c>
      <c r="AJ63">
        <f t="shared" si="7"/>
        <v>2.3834044736432539E-2</v>
      </c>
      <c r="AK63">
        <f t="shared" si="8"/>
        <v>4.4845214404018355E-2</v>
      </c>
    </row>
    <row r="64" spans="1:37" x14ac:dyDescent="0.25">
      <c r="A64">
        <v>1063</v>
      </c>
      <c r="B64" t="s">
        <v>632</v>
      </c>
      <c r="C64" t="s">
        <v>633</v>
      </c>
      <c r="D64" t="s">
        <v>1286</v>
      </c>
      <c r="E64" t="s">
        <v>208</v>
      </c>
      <c r="F64">
        <v>23562</v>
      </c>
      <c r="G64">
        <v>150.75</v>
      </c>
      <c r="H64">
        <v>8</v>
      </c>
      <c r="I64">
        <v>1</v>
      </c>
      <c r="J64">
        <v>13</v>
      </c>
      <c r="K64">
        <v>10</v>
      </c>
      <c r="L64">
        <v>6</v>
      </c>
      <c r="M64">
        <v>7</v>
      </c>
      <c r="N64">
        <v>3</v>
      </c>
      <c r="O64">
        <v>5</v>
      </c>
      <c r="P64">
        <v>6</v>
      </c>
      <c r="Q64">
        <v>7</v>
      </c>
      <c r="R64">
        <v>5</v>
      </c>
      <c r="S64">
        <v>5</v>
      </c>
      <c r="T64">
        <v>5</v>
      </c>
      <c r="U64">
        <v>3</v>
      </c>
      <c r="V64" s="3">
        <v>13.746922051924447</v>
      </c>
      <c r="W64" s="3">
        <v>9.3861563952886282</v>
      </c>
      <c r="X64" s="3">
        <v>6.2012513503781053</v>
      </c>
      <c r="Y64" s="3">
        <v>6.6949984449109712</v>
      </c>
      <c r="Z64" s="3">
        <v>2.8100574384413299</v>
      </c>
      <c r="AA64" s="3">
        <v>5.3008511096746389</v>
      </c>
      <c r="AB64" s="3">
        <v>6.3995522027536742</v>
      </c>
      <c r="AC64" s="3">
        <v>6.420805302993986</v>
      </c>
      <c r="AD64" s="3">
        <v>5.2866933750844227</v>
      </c>
      <c r="AE64" s="3">
        <v>4.5604198444981145</v>
      </c>
      <c r="AF64" s="3">
        <v>5.2432331628303492</v>
      </c>
      <c r="AG64" s="3">
        <v>3.1865724806631874</v>
      </c>
      <c r="AH64" s="2">
        <f t="shared" si="5"/>
        <v>1.9812585484568161</v>
      </c>
      <c r="AI64" s="2">
        <f t="shared" si="6"/>
        <v>1.3938981195954216</v>
      </c>
      <c r="AJ64">
        <f t="shared" si="7"/>
        <v>0.13385586647652115</v>
      </c>
      <c r="AK64">
        <f t="shared" si="8"/>
        <v>2.4946857072910656E-2</v>
      </c>
    </row>
    <row r="65" spans="1:37" x14ac:dyDescent="0.25">
      <c r="A65">
        <v>1535</v>
      </c>
      <c r="B65" t="s">
        <v>623</v>
      </c>
      <c r="C65" t="s">
        <v>624</v>
      </c>
      <c r="D65" t="s">
        <v>1278</v>
      </c>
      <c r="E65" t="s">
        <v>17</v>
      </c>
      <c r="F65">
        <v>110108</v>
      </c>
      <c r="G65">
        <v>154.84</v>
      </c>
      <c r="H65">
        <v>11</v>
      </c>
      <c r="I65">
        <v>11</v>
      </c>
      <c r="J65">
        <v>1</v>
      </c>
      <c r="K65">
        <v>1</v>
      </c>
      <c r="L65">
        <v>0</v>
      </c>
      <c r="M65">
        <v>2</v>
      </c>
      <c r="N65">
        <v>2</v>
      </c>
      <c r="O65">
        <v>0</v>
      </c>
      <c r="P65">
        <v>6</v>
      </c>
      <c r="Q65">
        <v>2</v>
      </c>
      <c r="R65">
        <v>1</v>
      </c>
      <c r="S65">
        <v>6</v>
      </c>
      <c r="T65">
        <v>1</v>
      </c>
      <c r="U65">
        <v>0</v>
      </c>
      <c r="V65" s="3">
        <v>1.0574555424557266</v>
      </c>
      <c r="W65" s="3">
        <v>0.93861563952886273</v>
      </c>
      <c r="X65" s="3">
        <v>0</v>
      </c>
      <c r="Y65" s="3">
        <v>1.9128566985459918</v>
      </c>
      <c r="Z65" s="3">
        <v>1.8733716256275532</v>
      </c>
      <c r="AA65" s="3">
        <v>0</v>
      </c>
      <c r="AB65" s="3">
        <v>6.3995522027536742</v>
      </c>
      <c r="AC65" s="3">
        <v>1.8345158008554245</v>
      </c>
      <c r="AD65" s="3">
        <v>1.0573386750168845</v>
      </c>
      <c r="AE65" s="3">
        <v>5.4725038133977373</v>
      </c>
      <c r="AF65" s="3">
        <v>1.0486466325660697</v>
      </c>
      <c r="AG65" s="3">
        <v>0</v>
      </c>
      <c r="AH65" s="2">
        <f t="shared" si="5"/>
        <v>0.52719250163559273</v>
      </c>
      <c r="AI65" s="2">
        <f t="shared" si="6"/>
        <v>1.4248109678832508</v>
      </c>
      <c r="AJ65">
        <f t="shared" si="7"/>
        <v>0.18430445007746632</v>
      </c>
      <c r="AK65">
        <f t="shared" si="8"/>
        <v>7.1290679580539081E-3</v>
      </c>
    </row>
    <row r="66" spans="1:37" x14ac:dyDescent="0.25">
      <c r="A66">
        <v>879</v>
      </c>
      <c r="B66" t="s">
        <v>425</v>
      </c>
      <c r="C66" t="s">
        <v>426</v>
      </c>
      <c r="D66" t="s">
        <v>1101</v>
      </c>
      <c r="E66" t="s">
        <v>51</v>
      </c>
      <c r="F66">
        <v>37585</v>
      </c>
      <c r="G66">
        <v>238.06</v>
      </c>
      <c r="H66">
        <v>22</v>
      </c>
      <c r="I66">
        <v>22</v>
      </c>
      <c r="J66">
        <v>10</v>
      </c>
      <c r="K66">
        <v>13</v>
      </c>
      <c r="L66">
        <v>16</v>
      </c>
      <c r="M66">
        <v>6</v>
      </c>
      <c r="N66">
        <v>9</v>
      </c>
      <c r="O66">
        <v>9</v>
      </c>
      <c r="P66">
        <v>10</v>
      </c>
      <c r="Q66">
        <v>11</v>
      </c>
      <c r="R66">
        <v>13</v>
      </c>
      <c r="S66">
        <v>9</v>
      </c>
      <c r="T66">
        <v>6</v>
      </c>
      <c r="U66">
        <v>9</v>
      </c>
      <c r="V66" s="3">
        <v>10.574555424557266</v>
      </c>
      <c r="W66" s="3">
        <v>12.202003313875217</v>
      </c>
      <c r="X66" s="3">
        <v>16.536670267674946</v>
      </c>
      <c r="Y66" s="3">
        <v>5.738570095637975</v>
      </c>
      <c r="Z66" s="3">
        <v>8.4301723153239898</v>
      </c>
      <c r="AA66" s="3">
        <v>9.5415319974143493</v>
      </c>
      <c r="AB66" s="3">
        <v>10.66592033792279</v>
      </c>
      <c r="AC66" s="3">
        <v>10.089836904704836</v>
      </c>
      <c r="AD66" s="3">
        <v>13.7454027752195</v>
      </c>
      <c r="AE66" s="3">
        <v>8.2087557200966064</v>
      </c>
      <c r="AF66" s="3">
        <v>6.2918797953964187</v>
      </c>
      <c r="AG66" s="3">
        <v>9.5597174419895623</v>
      </c>
      <c r="AH66" s="2">
        <f t="shared" si="5"/>
        <v>1.6580672298005519</v>
      </c>
      <c r="AI66" s="2">
        <f t="shared" si="6"/>
        <v>1.4339423897402774</v>
      </c>
      <c r="AJ66">
        <f t="shared" si="7"/>
        <v>3.1668263266434175E-2</v>
      </c>
      <c r="AK66">
        <f t="shared" si="8"/>
        <v>2.1898401386205101E-2</v>
      </c>
    </row>
    <row r="67" spans="1:37" x14ac:dyDescent="0.25">
      <c r="A67">
        <v>800</v>
      </c>
      <c r="B67" t="s">
        <v>380</v>
      </c>
      <c r="C67" t="s">
        <v>381</v>
      </c>
      <c r="D67" s="1" t="s">
        <v>1063</v>
      </c>
      <c r="E67" t="s">
        <v>129</v>
      </c>
      <c r="F67">
        <v>48992</v>
      </c>
      <c r="G67">
        <v>254.48</v>
      </c>
      <c r="H67">
        <v>21</v>
      </c>
      <c r="I67">
        <v>21</v>
      </c>
      <c r="J67">
        <v>8</v>
      </c>
      <c r="K67">
        <v>11</v>
      </c>
      <c r="L67">
        <v>28</v>
      </c>
      <c r="M67">
        <v>11</v>
      </c>
      <c r="N67">
        <v>8</v>
      </c>
      <c r="O67">
        <v>16</v>
      </c>
      <c r="P67">
        <v>9</v>
      </c>
      <c r="Q67">
        <v>12</v>
      </c>
      <c r="R67">
        <v>16</v>
      </c>
      <c r="S67">
        <v>7</v>
      </c>
      <c r="T67">
        <v>6</v>
      </c>
      <c r="U67">
        <v>11</v>
      </c>
      <c r="V67" s="3">
        <v>8.4596443396458127</v>
      </c>
      <c r="W67" s="3">
        <v>10.324772034817491</v>
      </c>
      <c r="X67" s="3">
        <v>28.939172968431158</v>
      </c>
      <c r="Y67" s="3">
        <v>10.520711842002955</v>
      </c>
      <c r="Z67" s="3">
        <v>7.4934865025102129</v>
      </c>
      <c r="AA67" s="3">
        <v>16.962723550958845</v>
      </c>
      <c r="AB67" s="3">
        <v>9.5993283041305109</v>
      </c>
      <c r="AC67" s="3">
        <v>11.007094805132548</v>
      </c>
      <c r="AD67" s="3">
        <v>16.917418800270152</v>
      </c>
      <c r="AE67" s="3">
        <v>6.38458778229736</v>
      </c>
      <c r="AF67" s="3">
        <v>6.2918797953964187</v>
      </c>
      <c r="AG67" s="3">
        <v>11.684099095765021</v>
      </c>
      <c r="AH67" s="2">
        <f t="shared" si="5"/>
        <v>1.3644307948399708</v>
      </c>
      <c r="AI67" s="2">
        <f t="shared" si="6"/>
        <v>1.5403517665463831</v>
      </c>
      <c r="AJ67">
        <f t="shared" si="7"/>
        <v>0.41021680402159233</v>
      </c>
      <c r="AK67">
        <f t="shared" si="8"/>
        <v>1.8502897415421243E-2</v>
      </c>
    </row>
    <row r="68" spans="1:37" x14ac:dyDescent="0.25">
      <c r="A68">
        <v>935</v>
      </c>
      <c r="B68" t="s">
        <v>368</v>
      </c>
      <c r="C68" t="s">
        <v>369</v>
      </c>
      <c r="D68" s="1" t="s">
        <v>1052</v>
      </c>
      <c r="E68" t="s">
        <v>158</v>
      </c>
      <c r="F68">
        <v>110649</v>
      </c>
      <c r="G68">
        <v>258.70999999999998</v>
      </c>
      <c r="H68">
        <v>21</v>
      </c>
      <c r="I68">
        <v>21</v>
      </c>
      <c r="J68">
        <v>15</v>
      </c>
      <c r="K68">
        <v>23</v>
      </c>
      <c r="L68">
        <v>19</v>
      </c>
      <c r="M68">
        <v>3</v>
      </c>
      <c r="N68">
        <v>6</v>
      </c>
      <c r="O68">
        <v>4</v>
      </c>
      <c r="P68">
        <v>5</v>
      </c>
      <c r="Q68">
        <v>10</v>
      </c>
      <c r="R68">
        <v>6</v>
      </c>
      <c r="S68">
        <v>3</v>
      </c>
      <c r="T68">
        <v>6</v>
      </c>
      <c r="U68">
        <v>3</v>
      </c>
      <c r="V68" s="3">
        <v>15.8618331368359</v>
      </c>
      <c r="W68" s="3">
        <v>21.588159709163843</v>
      </c>
      <c r="X68" s="3">
        <v>19.637295942864</v>
      </c>
      <c r="Y68" s="3">
        <v>2.8692850478189875</v>
      </c>
      <c r="Z68" s="3">
        <v>5.6201148768826599</v>
      </c>
      <c r="AA68" s="3">
        <v>4.2406808877397113</v>
      </c>
      <c r="AB68" s="3">
        <v>5.332960168961395</v>
      </c>
      <c r="AC68" s="3">
        <v>9.1725790042771234</v>
      </c>
      <c r="AD68" s="3">
        <v>6.3440320501013074</v>
      </c>
      <c r="AE68" s="3">
        <v>2.7362519066988686</v>
      </c>
      <c r="AF68" s="3">
        <v>6.2918797953964187</v>
      </c>
      <c r="AG68" s="3">
        <v>3.1865724806631874</v>
      </c>
      <c r="AH68" s="2">
        <f t="shared" si="5"/>
        <v>4.4844404077208386</v>
      </c>
      <c r="AI68" s="2">
        <f t="shared" si="6"/>
        <v>1.7069239591385108</v>
      </c>
      <c r="AJ68">
        <f t="shared" si="7"/>
        <v>3.7800291078399582E-3</v>
      </c>
      <c r="AK68">
        <f t="shared" si="8"/>
        <v>3.1481830742978601E-3</v>
      </c>
    </row>
    <row r="69" spans="1:37" x14ac:dyDescent="0.25">
      <c r="A69">
        <v>1297</v>
      </c>
      <c r="B69" t="s">
        <v>520</v>
      </c>
      <c r="C69" t="s">
        <v>521</v>
      </c>
      <c r="D69" s="1" t="s">
        <v>1187</v>
      </c>
      <c r="E69" t="s">
        <v>47</v>
      </c>
      <c r="F69">
        <v>27535</v>
      </c>
      <c r="G69">
        <v>198.12</v>
      </c>
      <c r="H69">
        <v>14</v>
      </c>
      <c r="I69">
        <v>14</v>
      </c>
      <c r="J69">
        <v>5</v>
      </c>
      <c r="K69">
        <v>6</v>
      </c>
      <c r="L69">
        <v>5</v>
      </c>
      <c r="M69">
        <v>4</v>
      </c>
      <c r="N69">
        <v>5</v>
      </c>
      <c r="O69">
        <v>0</v>
      </c>
      <c r="P69">
        <v>4</v>
      </c>
      <c r="Q69">
        <v>6</v>
      </c>
      <c r="R69">
        <v>2</v>
      </c>
      <c r="S69">
        <v>3</v>
      </c>
      <c r="T69">
        <v>4</v>
      </c>
      <c r="U69">
        <v>0</v>
      </c>
      <c r="V69" s="3">
        <v>5.287277712278633</v>
      </c>
      <c r="W69" s="3">
        <v>5.6316938371731764</v>
      </c>
      <c r="X69" s="3">
        <v>5.1677094586484209</v>
      </c>
      <c r="Y69" s="3">
        <v>3.8257133970919837</v>
      </c>
      <c r="Z69" s="3">
        <v>4.6834290640688829</v>
      </c>
      <c r="AA69" s="3">
        <v>0</v>
      </c>
      <c r="AB69" s="3">
        <v>4.2663681351691158</v>
      </c>
      <c r="AC69" s="3">
        <v>5.5035474025662738</v>
      </c>
      <c r="AD69" s="3">
        <v>2.114677350033769</v>
      </c>
      <c r="AE69" s="3">
        <v>2.7362519066988686</v>
      </c>
      <c r="AF69" s="3">
        <v>4.1945865302642789</v>
      </c>
      <c r="AG69" s="3">
        <v>0</v>
      </c>
      <c r="AH69" s="2">
        <f t="shared" si="5"/>
        <v>1.8905172973100737</v>
      </c>
      <c r="AI69" s="2">
        <f t="shared" si="6"/>
        <v>1.7147410080123831</v>
      </c>
      <c r="AJ69">
        <f t="shared" si="7"/>
        <v>0.19778148136390905</v>
      </c>
      <c r="AK69">
        <f t="shared" si="8"/>
        <v>2.0535749642978718E-2</v>
      </c>
    </row>
    <row r="70" spans="1:37" x14ac:dyDescent="0.25">
      <c r="A70">
        <v>1650</v>
      </c>
      <c r="B70" t="s">
        <v>714</v>
      </c>
      <c r="C70" t="s">
        <v>715</v>
      </c>
      <c r="D70" s="1" t="s">
        <v>1361</v>
      </c>
      <c r="E70" t="s">
        <v>129</v>
      </c>
      <c r="F70">
        <v>16458</v>
      </c>
      <c r="G70">
        <v>109.03</v>
      </c>
      <c r="H70">
        <v>2</v>
      </c>
      <c r="I70">
        <v>2</v>
      </c>
      <c r="J70">
        <v>0</v>
      </c>
      <c r="K70">
        <v>1</v>
      </c>
      <c r="L70">
        <v>1</v>
      </c>
      <c r="M70">
        <v>1</v>
      </c>
      <c r="N70">
        <v>2</v>
      </c>
      <c r="O70">
        <v>1</v>
      </c>
      <c r="P70">
        <v>2</v>
      </c>
      <c r="Q70">
        <v>3</v>
      </c>
      <c r="R70">
        <v>2</v>
      </c>
      <c r="S70">
        <v>1</v>
      </c>
      <c r="T70">
        <v>2</v>
      </c>
      <c r="U70">
        <v>1</v>
      </c>
      <c r="V70" s="3">
        <v>0</v>
      </c>
      <c r="W70" s="3">
        <v>0.93861563952886273</v>
      </c>
      <c r="X70" s="3">
        <v>1.0335418917296841</v>
      </c>
      <c r="Y70" s="3">
        <v>0.95642834927299591</v>
      </c>
      <c r="Z70" s="3">
        <v>1.8733716256275532</v>
      </c>
      <c r="AA70" s="3">
        <v>1.0601702219349278</v>
      </c>
      <c r="AB70" s="3">
        <v>2.1331840675845579</v>
      </c>
      <c r="AC70" s="3">
        <v>2.7517737012831369</v>
      </c>
      <c r="AD70" s="3">
        <v>2.114677350033769</v>
      </c>
      <c r="AE70" s="3">
        <v>0.91208396889962284</v>
      </c>
      <c r="AF70" s="3">
        <v>2.0972932651321394</v>
      </c>
      <c r="AG70" s="3">
        <v>1.0621908268877291</v>
      </c>
      <c r="AH70" s="2">
        <f t="shared" si="5"/>
        <v>0.50698525476182654</v>
      </c>
      <c r="AI70" s="2">
        <f t="shared" si="6"/>
        <v>1.7191497266339992</v>
      </c>
      <c r="AJ70">
        <f t="shared" si="7"/>
        <v>0.17222538442290036</v>
      </c>
      <c r="AK70">
        <f t="shared" si="8"/>
        <v>2.8365675458629433E-2</v>
      </c>
    </row>
    <row r="71" spans="1:37" x14ac:dyDescent="0.25">
      <c r="A71">
        <v>1355</v>
      </c>
      <c r="B71" t="s">
        <v>568</v>
      </c>
      <c r="C71" t="s">
        <v>569</v>
      </c>
      <c r="D71" s="1" t="s">
        <v>1230</v>
      </c>
      <c r="E71" t="s">
        <v>129</v>
      </c>
      <c r="F71">
        <v>35080</v>
      </c>
      <c r="G71">
        <v>182.03</v>
      </c>
      <c r="H71">
        <v>12</v>
      </c>
      <c r="I71">
        <v>9</v>
      </c>
      <c r="J71">
        <v>4</v>
      </c>
      <c r="K71">
        <v>6</v>
      </c>
      <c r="L71">
        <v>9</v>
      </c>
      <c r="M71">
        <v>1</v>
      </c>
      <c r="N71">
        <v>2</v>
      </c>
      <c r="O71">
        <v>3</v>
      </c>
      <c r="P71">
        <v>1</v>
      </c>
      <c r="Q71">
        <v>4</v>
      </c>
      <c r="R71">
        <v>4</v>
      </c>
      <c r="S71">
        <v>0</v>
      </c>
      <c r="T71">
        <v>2</v>
      </c>
      <c r="U71">
        <v>2</v>
      </c>
      <c r="V71" s="3">
        <v>4.2298221698229064</v>
      </c>
      <c r="W71" s="3">
        <v>5.6316938371731764</v>
      </c>
      <c r="X71" s="3">
        <v>9.3018770255671583</v>
      </c>
      <c r="Y71" s="3">
        <v>0.95642834927299591</v>
      </c>
      <c r="Z71" s="3">
        <v>1.8733716256275532</v>
      </c>
      <c r="AA71" s="3">
        <v>3.1805106658047833</v>
      </c>
      <c r="AB71" s="3">
        <v>1.066592033792279</v>
      </c>
      <c r="AC71" s="3">
        <v>3.6690316017108491</v>
      </c>
      <c r="AD71" s="3">
        <v>4.229354700067538</v>
      </c>
      <c r="AE71" s="3">
        <v>0</v>
      </c>
      <c r="AF71" s="3">
        <v>2.0972932651321394</v>
      </c>
      <c r="AG71" s="3">
        <v>2.1243816537754583</v>
      </c>
      <c r="AH71" s="2">
        <f t="shared" si="5"/>
        <v>3.188419730384243</v>
      </c>
      <c r="AI71" s="2">
        <f t="shared" si="6"/>
        <v>2.1235596079222625</v>
      </c>
      <c r="AJ71">
        <f t="shared" si="7"/>
        <v>3.798069039273283E-2</v>
      </c>
      <c r="AK71">
        <f t="shared" si="8"/>
        <v>3.4122174807613377E-2</v>
      </c>
    </row>
    <row r="72" spans="1:37" x14ac:dyDescent="0.25">
      <c r="A72">
        <v>1414</v>
      </c>
      <c r="B72" t="s">
        <v>549</v>
      </c>
      <c r="C72" t="s">
        <v>550</v>
      </c>
      <c r="D72" s="1" t="s">
        <v>1212</v>
      </c>
      <c r="E72" t="s">
        <v>129</v>
      </c>
      <c r="F72">
        <v>59387</v>
      </c>
      <c r="G72">
        <v>190.66</v>
      </c>
      <c r="H72">
        <v>9</v>
      </c>
      <c r="I72">
        <v>7</v>
      </c>
      <c r="J72">
        <v>2</v>
      </c>
      <c r="K72">
        <v>6</v>
      </c>
      <c r="L72">
        <v>8</v>
      </c>
      <c r="M72">
        <v>1</v>
      </c>
      <c r="N72">
        <v>3</v>
      </c>
      <c r="O72">
        <v>1</v>
      </c>
      <c r="P72">
        <v>3</v>
      </c>
      <c r="Q72">
        <v>3</v>
      </c>
      <c r="R72">
        <v>2</v>
      </c>
      <c r="S72">
        <v>1</v>
      </c>
      <c r="T72">
        <v>1</v>
      </c>
      <c r="U72">
        <v>1</v>
      </c>
      <c r="V72" s="3">
        <v>2.1149110849114532</v>
      </c>
      <c r="W72" s="3">
        <v>5.6316938371731764</v>
      </c>
      <c r="X72" s="3">
        <v>8.2683351338374731</v>
      </c>
      <c r="Y72" s="3">
        <v>0.95642834927299591</v>
      </c>
      <c r="Z72" s="3">
        <v>2.8100574384413299</v>
      </c>
      <c r="AA72" s="3">
        <v>1.0601702219349278</v>
      </c>
      <c r="AB72" s="3">
        <v>3.1997761013768371</v>
      </c>
      <c r="AC72" s="3">
        <v>2.7517737012831369</v>
      </c>
      <c r="AD72" s="3">
        <v>2.114677350033769</v>
      </c>
      <c r="AE72" s="3">
        <v>0.91208396889962284</v>
      </c>
      <c r="AF72" s="3">
        <v>1.0486466325660697</v>
      </c>
      <c r="AG72" s="3">
        <v>1.0621908268877291</v>
      </c>
      <c r="AH72" s="2">
        <f t="shared" si="5"/>
        <v>3.3180197685324346</v>
      </c>
      <c r="AI72" s="2">
        <f t="shared" si="6"/>
        <v>2.6683548824778414</v>
      </c>
      <c r="AJ72">
        <f t="shared" si="7"/>
        <v>0.17470435217144864</v>
      </c>
      <c r="AK72">
        <f t="shared" si="8"/>
        <v>4.2202015582511736E-2</v>
      </c>
    </row>
    <row r="73" spans="1:37" x14ac:dyDescent="0.25">
      <c r="A73">
        <v>1728</v>
      </c>
      <c r="B73" t="s">
        <v>711</v>
      </c>
      <c r="C73" t="s">
        <v>712</v>
      </c>
      <c r="D73" s="1" t="s">
        <v>1359</v>
      </c>
      <c r="E73" t="s">
        <v>129</v>
      </c>
      <c r="F73">
        <v>30487</v>
      </c>
      <c r="G73">
        <v>109.67</v>
      </c>
      <c r="H73">
        <v>5</v>
      </c>
      <c r="I73">
        <v>5</v>
      </c>
      <c r="J73">
        <v>0</v>
      </c>
      <c r="K73">
        <v>1</v>
      </c>
      <c r="L73">
        <v>2</v>
      </c>
      <c r="M73">
        <v>1</v>
      </c>
      <c r="N73">
        <v>1</v>
      </c>
      <c r="O73">
        <v>1</v>
      </c>
      <c r="P73">
        <v>2</v>
      </c>
      <c r="Q73">
        <v>3</v>
      </c>
      <c r="R73">
        <v>1</v>
      </c>
      <c r="S73">
        <v>1</v>
      </c>
      <c r="T73">
        <v>1</v>
      </c>
      <c r="U73">
        <v>0</v>
      </c>
      <c r="V73" s="3">
        <v>0</v>
      </c>
      <c r="W73" s="3">
        <v>0.93861563952886273</v>
      </c>
      <c r="X73" s="3">
        <v>2.0670837834593683</v>
      </c>
      <c r="Y73" s="3">
        <v>0.95642834927299591</v>
      </c>
      <c r="Z73" s="3">
        <v>0.93668581281377661</v>
      </c>
      <c r="AA73" s="3">
        <v>1.0601702219349278</v>
      </c>
      <c r="AB73" s="3">
        <v>2.1331840675845579</v>
      </c>
      <c r="AC73" s="3">
        <v>2.7517737012831369</v>
      </c>
      <c r="AD73" s="3">
        <v>1.0573386750168845</v>
      </c>
      <c r="AE73" s="3">
        <v>0.91208396889962284</v>
      </c>
      <c r="AF73" s="3">
        <v>1.0486466325660697</v>
      </c>
      <c r="AG73" s="3">
        <v>0</v>
      </c>
      <c r="AH73" s="2">
        <f t="shared" si="5"/>
        <v>1.0177480500185196</v>
      </c>
      <c r="AI73" s="2">
        <f t="shared" si="6"/>
        <v>3.0306542058570267</v>
      </c>
      <c r="AJ73">
        <f t="shared" si="7"/>
        <v>0.97820933945965827</v>
      </c>
      <c r="AK73">
        <f t="shared" si="8"/>
        <v>2.0668778049084804E-2</v>
      </c>
    </row>
  </sheetData>
  <mergeCells count="12">
    <mergeCell ref="AJ1:AK2"/>
    <mergeCell ref="J2:L2"/>
    <mergeCell ref="M2:O2"/>
    <mergeCell ref="P2:R2"/>
    <mergeCell ref="S2:U2"/>
    <mergeCell ref="V2:X2"/>
    <mergeCell ref="Y2:AA2"/>
    <mergeCell ref="AB2:AD2"/>
    <mergeCell ref="AE2:AG2"/>
    <mergeCell ref="J1:U1"/>
    <mergeCell ref="V1:AG1"/>
    <mergeCell ref="AH1:AI2"/>
  </mergeCells>
  <conditionalFormatting sqref="AJ4:AK73">
    <cfRule type="cellIs" dxfId="1" priority="9" operator="lessThan">
      <formula>0.01</formula>
    </cfRule>
  </conditionalFormatting>
  <conditionalFormatting sqref="AH4:AI73">
    <cfRule type="colorScale" priority="8">
      <colorScale>
        <cfvo type="num" val="0.5"/>
        <cfvo type="num" val="1"/>
        <cfvo type="num" val="2"/>
        <color rgb="FF00B050"/>
        <color theme="0" tint="-4.9989318521683403E-2"/>
        <color rgb="FFFF0000"/>
      </colorScale>
    </cfRule>
  </conditionalFormatting>
  <conditionalFormatting sqref="AJ4:AK73">
    <cfRule type="cellIs" dxfId="0" priority="7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List</vt:lpstr>
      <vt:lpstr>GO_BP</vt:lpstr>
      <vt:lpstr>GO_CC</vt:lpstr>
      <vt:lpstr>GO_MF</vt:lpstr>
      <vt:lpstr>KEGG_pathway</vt:lpstr>
      <vt:lpstr>CapVsEj_biotin</vt:lpstr>
      <vt:lpstr>CapVsEj_biotin_increased</vt:lpstr>
      <vt:lpstr>CapVsEj_decreased</vt:lpstr>
      <vt:lpstr>INHvsVEH</vt:lpstr>
      <vt:lpstr>INH_list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Liu, Pei N.</dc:creator>
  <cp:lastModifiedBy>Zigo, Michal</cp:lastModifiedBy>
  <dcterms:created xsi:type="dcterms:W3CDTF">2020-10-23T15:35:49Z</dcterms:created>
  <dcterms:modified xsi:type="dcterms:W3CDTF">2023-06-05T22:15:10Z</dcterms:modified>
</cp:coreProperties>
</file>