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work\20230831\4-biomolecules-2484906\biomolecules-2484906-supplementary\"/>
    </mc:Choice>
  </mc:AlternateContent>
  <xr:revisionPtr revIDLastSave="0" documentId="13_ncr:1_{1E211127-941F-4E9A-A5ED-334BBF3FF18A}" xr6:coauthVersionLast="47" xr6:coauthVersionMax="47" xr10:uidLastSave="{00000000-0000-0000-0000-000000000000}"/>
  <bookViews>
    <workbookView xWindow="-108" yWindow="-108" windowWidth="23256" windowHeight="12576" xr2:uid="{1763CE9A-679C-4148-9EC5-4A094AE5F585}"/>
  </bookViews>
  <sheets>
    <sheet name="Sheet1" sheetId="1" r:id="rId1"/>
  </sheets>
  <definedNames>
    <definedName name="_xlnm.Print_Area" localSheetId="0">Sheet1!$B$1:$V$33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R8" i="1"/>
  <c r="S8" i="1"/>
  <c r="T8" i="1"/>
  <c r="U8" i="1"/>
  <c r="Q9" i="1"/>
  <c r="R9" i="1"/>
  <c r="S9" i="1"/>
  <c r="T9" i="1"/>
  <c r="U9" i="1"/>
  <c r="P9" i="1"/>
  <c r="P8" i="1"/>
  <c r="J18" i="1"/>
  <c r="K18" i="1"/>
  <c r="L18" i="1"/>
  <c r="J19" i="1"/>
  <c r="K19" i="1"/>
  <c r="L19" i="1"/>
  <c r="I18" i="1"/>
  <c r="I19" i="1"/>
  <c r="E18" i="1"/>
  <c r="F18" i="1"/>
  <c r="G18" i="1"/>
  <c r="H18" i="1"/>
  <c r="E19" i="1"/>
  <c r="F19" i="1"/>
  <c r="G19" i="1"/>
  <c r="H19" i="1"/>
  <c r="D19" i="1"/>
  <c r="D18" i="1"/>
  <c r="O9" i="1"/>
  <c r="N9" i="1"/>
  <c r="M9" i="1"/>
  <c r="L9" i="1"/>
  <c r="O8" i="1"/>
  <c r="N8" i="1"/>
  <c r="M8" i="1"/>
  <c r="L8" i="1"/>
  <c r="I9" i="1"/>
  <c r="H9" i="1"/>
  <c r="I8" i="1"/>
  <c r="H8" i="1"/>
  <c r="F9" i="1"/>
  <c r="G9" i="1"/>
  <c r="J9" i="1"/>
  <c r="K9" i="1"/>
  <c r="F8" i="1"/>
  <c r="G8" i="1"/>
  <c r="J8" i="1"/>
  <c r="K8" i="1"/>
  <c r="E8" i="1"/>
  <c r="E9" i="1"/>
  <c r="D9" i="1"/>
  <c r="D8" i="1"/>
</calcChain>
</file>

<file path=xl/sharedStrings.xml><?xml version="1.0" encoding="utf-8"?>
<sst xmlns="http://schemas.openxmlformats.org/spreadsheetml/2006/main" count="72" uniqueCount="20">
  <si>
    <t>DAPI</t>
  </si>
  <si>
    <t>Abracl</t>
  </si>
  <si>
    <t>Dlx2</t>
  </si>
  <si>
    <t>Ascl1</t>
  </si>
  <si>
    <t>Ki67</t>
  </si>
  <si>
    <t>Lhx6 (MGE only)</t>
  </si>
  <si>
    <t>Gad</t>
  </si>
  <si>
    <t>Tubb3</t>
  </si>
  <si>
    <t>Repeat 1</t>
  </si>
  <si>
    <t>Repeat 2</t>
  </si>
  <si>
    <t>Repeat 3</t>
  </si>
  <si>
    <t>SD</t>
  </si>
  <si>
    <t>Mean</t>
  </si>
  <si>
    <t>Tbr1</t>
  </si>
  <si>
    <t>SUBPALLIUM</t>
  </si>
  <si>
    <t>PALLIUM</t>
  </si>
  <si>
    <t>SUPPLEMENTARY TABLES</t>
  </si>
  <si>
    <t>Table S1</t>
  </si>
  <si>
    <t>Table S2</t>
  </si>
  <si>
    <t>Table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</si>
</sst>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5C7E8"/>
        <bgColor indexed="64"/>
      </patternFill>
    </fill>
    <fill>
      <patternFill patternType="solid">
        <fgColor rgb="FFF9CCAD"/>
        <bgColor indexed="64"/>
      </patternFill>
    </fill>
  </fills>
  <borders count="1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10" fontId="0" fillId="0" borderId="0" xfId="0" applyNumberFormat="1"/>
    <xf numFmtId="165" fontId="0" fillId="0" borderId="0" xfId="0" applyNumberFormat="1"/>
    <xf numFmtId="0" fontId="3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/>
    <xf numFmtId="10" fontId="0" fillId="0" borderId="6" xfId="0" applyNumberFormat="1" applyBorder="1"/>
    <xf numFmtId="10" fontId="0" fillId="0" borderId="7" xfId="0" applyNumberFormat="1" applyBorder="1"/>
    <xf numFmtId="10" fontId="0" fillId="2" borderId="6" xfId="0" applyNumberFormat="1" applyFill="1" applyBorder="1"/>
    <xf numFmtId="10" fontId="0" fillId="2" borderId="7" xfId="0" applyNumberFormat="1" applyFill="1" applyBorder="1"/>
    <xf numFmtId="10" fontId="0" fillId="3" borderId="8" xfId="0" applyNumberFormat="1" applyFill="1" applyBorder="1"/>
    <xf numFmtId="10" fontId="0" fillId="3" borderId="9" xfId="0" applyNumberFormat="1" applyFill="1" applyBorder="1"/>
    <xf numFmtId="10" fontId="0" fillId="0" borderId="2" xfId="0" applyNumberFormat="1" applyBorder="1"/>
    <xf numFmtId="10" fontId="0" fillId="2" borderId="2" xfId="0" applyNumberFormat="1" applyFill="1" applyBorder="1"/>
    <xf numFmtId="10" fontId="0" fillId="3" borderId="11" xfId="0" applyNumberFormat="1" applyFill="1" applyBorder="1"/>
    <xf numFmtId="0" fontId="0" fillId="4" borderId="1" xfId="0" applyFill="1" applyBorder="1"/>
    <xf numFmtId="0" fontId="0" fillId="4" borderId="2" xfId="0" applyFill="1" applyBorder="1"/>
    <xf numFmtId="0" fontId="0" fillId="5" borderId="1" xfId="0" applyFill="1" applyBorder="1"/>
    <xf numFmtId="0" fontId="0" fillId="5" borderId="2" xfId="0" applyFill="1" applyBorder="1"/>
    <xf numFmtId="0" fontId="2" fillId="4" borderId="1" xfId="0" applyFont="1" applyFill="1" applyBorder="1"/>
    <xf numFmtId="0" fontId="2" fillId="5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0" fillId="2" borderId="6" xfId="0" applyNumberFormat="1" applyFill="1" applyBorder="1"/>
    <xf numFmtId="164" fontId="0" fillId="2" borderId="7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9CCAD"/>
      <color rgb="FFB5C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A263C-64E3-994A-8E70-743059933321}">
  <sheetPr>
    <pageSetUpPr fitToPage="1"/>
  </sheetPr>
  <dimension ref="B1:U29"/>
  <sheetViews>
    <sheetView tabSelected="1" workbookViewId="0">
      <selection activeCell="F21" sqref="F21"/>
    </sheetView>
  </sheetViews>
  <sheetFormatPr defaultColWidth="11.19921875" defaultRowHeight="15.6" x14ac:dyDescent="0.3"/>
  <cols>
    <col min="2" max="21" width="14.5" customWidth="1"/>
  </cols>
  <sheetData>
    <row r="1" spans="2:21" ht="21" x14ac:dyDescent="0.4">
      <c r="B1" s="3" t="s">
        <v>16</v>
      </c>
    </row>
    <row r="3" spans="2:21" ht="16.2" thickBot="1" x14ac:dyDescent="0.35">
      <c r="B3" s="4" t="s">
        <v>17</v>
      </c>
      <c r="C3" s="4"/>
      <c r="D3" s="41" t="s">
        <v>14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 t="s">
        <v>15</v>
      </c>
      <c r="Q3" s="41"/>
      <c r="R3" s="41"/>
      <c r="S3" s="41"/>
      <c r="T3" s="41"/>
      <c r="U3" s="41"/>
    </row>
    <row r="4" spans="2:21" s="29" customFormat="1" x14ac:dyDescent="0.3">
      <c r="B4" s="24"/>
      <c r="C4" s="25" t="s">
        <v>0</v>
      </c>
      <c r="D4" s="26" t="s">
        <v>1</v>
      </c>
      <c r="E4" s="27" t="s">
        <v>2</v>
      </c>
      <c r="F4" s="26" t="s">
        <v>1</v>
      </c>
      <c r="G4" s="27" t="s">
        <v>3</v>
      </c>
      <c r="H4" s="26" t="s">
        <v>1</v>
      </c>
      <c r="I4" s="27" t="s">
        <v>5</v>
      </c>
      <c r="J4" s="26" t="s">
        <v>1</v>
      </c>
      <c r="K4" s="27" t="s">
        <v>4</v>
      </c>
      <c r="L4" s="26" t="s">
        <v>1</v>
      </c>
      <c r="M4" s="27" t="s">
        <v>6</v>
      </c>
      <c r="N4" s="26" t="s">
        <v>1</v>
      </c>
      <c r="O4" s="28" t="s">
        <v>7</v>
      </c>
      <c r="P4" s="26" t="s">
        <v>1</v>
      </c>
      <c r="Q4" s="28" t="s">
        <v>4</v>
      </c>
      <c r="R4" s="26" t="s">
        <v>1</v>
      </c>
      <c r="S4" s="27" t="s">
        <v>13</v>
      </c>
      <c r="T4" s="26" t="s">
        <v>1</v>
      </c>
      <c r="U4" s="27" t="s">
        <v>7</v>
      </c>
    </row>
    <row r="5" spans="2:21" x14ac:dyDescent="0.3">
      <c r="B5" s="4" t="s">
        <v>8</v>
      </c>
      <c r="C5" s="8">
        <v>100</v>
      </c>
      <c r="D5" s="9">
        <v>0.30690000000000001</v>
      </c>
      <c r="E5" s="10">
        <v>0.28449999999999998</v>
      </c>
      <c r="F5" s="9">
        <v>0.32150000000000001</v>
      </c>
      <c r="G5" s="10">
        <v>0.32590000000000002</v>
      </c>
      <c r="H5" s="9">
        <v>0.54139999999999999</v>
      </c>
      <c r="I5" s="10">
        <v>0.44230000000000003</v>
      </c>
      <c r="J5" s="9">
        <v>0.31030000000000002</v>
      </c>
      <c r="K5" s="10">
        <v>0.3624</v>
      </c>
      <c r="L5" s="9">
        <v>0.3397</v>
      </c>
      <c r="M5" s="10">
        <v>0.20880000000000001</v>
      </c>
      <c r="N5" s="9">
        <v>0.31480000000000002</v>
      </c>
      <c r="O5" s="15">
        <v>0.255</v>
      </c>
      <c r="P5" s="9">
        <v>0.16250000000000001</v>
      </c>
      <c r="Q5" s="15">
        <v>0.69610000000000005</v>
      </c>
      <c r="R5" s="9">
        <v>0.14360000000000001</v>
      </c>
      <c r="S5" s="10">
        <v>0.16589999999999999</v>
      </c>
      <c r="T5" s="9">
        <v>0.18579999999999999</v>
      </c>
      <c r="U5" s="10">
        <v>0.14860000000000001</v>
      </c>
    </row>
    <row r="6" spans="2:21" x14ac:dyDescent="0.3">
      <c r="B6" s="4" t="s">
        <v>9</v>
      </c>
      <c r="C6" s="8">
        <v>100</v>
      </c>
      <c r="D6" s="9">
        <v>0.31669999999999998</v>
      </c>
      <c r="E6" s="10">
        <v>0.28079999999999999</v>
      </c>
      <c r="F6" s="9">
        <v>0.27100000000000002</v>
      </c>
      <c r="G6" s="10">
        <v>0.20180000000000001</v>
      </c>
      <c r="H6" s="9">
        <v>0.50919999999999999</v>
      </c>
      <c r="I6" s="10">
        <v>0.45140000000000002</v>
      </c>
      <c r="J6" s="9">
        <v>0.29530000000000001</v>
      </c>
      <c r="K6" s="10">
        <v>0.39760000000000001</v>
      </c>
      <c r="L6" s="9">
        <v>0.30159999999999998</v>
      </c>
      <c r="M6" s="10">
        <v>0.2326</v>
      </c>
      <c r="N6" s="9">
        <v>0.33879999999999999</v>
      </c>
      <c r="O6" s="15">
        <v>0.22120000000000001</v>
      </c>
      <c r="P6" s="9">
        <v>0.1613</v>
      </c>
      <c r="Q6" s="15">
        <v>0.4798</v>
      </c>
      <c r="R6" s="9">
        <v>0.19159999999999999</v>
      </c>
      <c r="S6" s="10">
        <v>0.18210000000000001</v>
      </c>
      <c r="T6" s="9">
        <v>0.23730000000000001</v>
      </c>
      <c r="U6" s="10">
        <v>0.1971</v>
      </c>
    </row>
    <row r="7" spans="2:21" x14ac:dyDescent="0.3">
      <c r="B7" s="4" t="s">
        <v>10</v>
      </c>
      <c r="C7" s="8">
        <v>100</v>
      </c>
      <c r="D7" s="9">
        <v>0.25330000000000003</v>
      </c>
      <c r="E7" s="10">
        <v>0.29380000000000001</v>
      </c>
      <c r="F7" s="9">
        <v>0.29149999999999998</v>
      </c>
      <c r="G7" s="10">
        <v>0.29089999999999999</v>
      </c>
      <c r="H7" s="9">
        <v>0.48370000000000002</v>
      </c>
      <c r="I7" s="10">
        <v>0.43390000000000001</v>
      </c>
      <c r="J7" s="9">
        <v>0.3281</v>
      </c>
      <c r="K7" s="10">
        <v>0.39639999999999997</v>
      </c>
      <c r="L7" s="9">
        <v>0.28310000000000002</v>
      </c>
      <c r="M7" s="10">
        <v>0.2165</v>
      </c>
      <c r="N7" s="9">
        <v>0.29930000000000001</v>
      </c>
      <c r="O7" s="15">
        <v>0.26179999999999998</v>
      </c>
      <c r="P7" s="9">
        <v>0.1802</v>
      </c>
      <c r="Q7" s="15">
        <v>0.49469999999999997</v>
      </c>
      <c r="R7" s="9">
        <v>0.16639999999999999</v>
      </c>
      <c r="S7" s="10">
        <v>0.1459</v>
      </c>
      <c r="T7" s="9">
        <v>0.20369999999999999</v>
      </c>
      <c r="U7" s="10">
        <v>0.1673</v>
      </c>
    </row>
    <row r="8" spans="2:21" x14ac:dyDescent="0.3">
      <c r="B8" s="22" t="s">
        <v>12</v>
      </c>
      <c r="C8" s="19"/>
      <c r="D8" s="11">
        <f>AVERAGE(D5:D7)</f>
        <v>0.2923</v>
      </c>
      <c r="E8" s="12">
        <f>AVERAGE(E5:E7)</f>
        <v>0.28636666666666666</v>
      </c>
      <c r="F8" s="11">
        <f t="shared" ref="F8:K8" si="0">AVERAGE(F5:F7)</f>
        <v>0.29466666666666669</v>
      </c>
      <c r="G8" s="12">
        <f t="shared" si="0"/>
        <v>0.27286666666666665</v>
      </c>
      <c r="H8" s="11">
        <f t="shared" ref="H8" si="1">AVERAGE(H5:H7)</f>
        <v>0.5114333333333333</v>
      </c>
      <c r="I8" s="12">
        <f t="shared" ref="I8" si="2">AVERAGE(I5:I7)</f>
        <v>0.44253333333333339</v>
      </c>
      <c r="J8" s="11">
        <f t="shared" si="0"/>
        <v>0.31123333333333331</v>
      </c>
      <c r="K8" s="12">
        <f t="shared" si="0"/>
        <v>0.38546666666666668</v>
      </c>
      <c r="L8" s="11">
        <f t="shared" ref="L8" si="3">AVERAGE(L5:L7)</f>
        <v>0.30813333333333331</v>
      </c>
      <c r="M8" s="12">
        <f t="shared" ref="M8" si="4">AVERAGE(M5:M7)</f>
        <v>0.21930000000000002</v>
      </c>
      <c r="N8" s="11">
        <f t="shared" ref="N8" si="5">AVERAGE(N5:N7)</f>
        <v>0.31763333333333332</v>
      </c>
      <c r="O8" s="16">
        <f t="shared" ref="O8" si="6">AVERAGE(O5:O7)</f>
        <v>0.246</v>
      </c>
      <c r="P8" s="11">
        <f>AVERAGE(P5:P7)</f>
        <v>0.16800000000000001</v>
      </c>
      <c r="Q8" s="16">
        <f t="shared" ref="Q8:U8" si="7">AVERAGE(Q5:Q7)</f>
        <v>0.55686666666666662</v>
      </c>
      <c r="R8" s="11">
        <f t="shared" si="7"/>
        <v>0.16720000000000002</v>
      </c>
      <c r="S8" s="12">
        <f t="shared" si="7"/>
        <v>0.16463333333333333</v>
      </c>
      <c r="T8" s="11">
        <f t="shared" si="7"/>
        <v>0.20893333333333333</v>
      </c>
      <c r="U8" s="12">
        <f t="shared" si="7"/>
        <v>0.17100000000000001</v>
      </c>
    </row>
    <row r="9" spans="2:21" ht="16.2" thickBot="1" x14ac:dyDescent="0.35">
      <c r="B9" s="23" t="s">
        <v>11</v>
      </c>
      <c r="C9" s="21"/>
      <c r="D9" s="13">
        <f>STDEV(D5:D7)</f>
        <v>3.41285803982527E-2</v>
      </c>
      <c r="E9" s="14">
        <f>STDEV(E5:E7)</f>
        <v>6.6980096546163208E-3</v>
      </c>
      <c r="F9" s="13">
        <f t="shared" ref="F9:K9" si="8">STDEV(F5:F7)</f>
        <v>2.5398490768810126E-2</v>
      </c>
      <c r="G9" s="14">
        <f t="shared" si="8"/>
        <v>6.398518057592191E-2</v>
      </c>
      <c r="H9" s="13">
        <f t="shared" ref="H9:I9" si="9">STDEV(H5:H7)</f>
        <v>2.8914759783427779E-2</v>
      </c>
      <c r="I9" s="14">
        <f t="shared" si="9"/>
        <v>8.7523330223051657E-3</v>
      </c>
      <c r="J9" s="13">
        <f t="shared" si="8"/>
        <v>1.6419906617680054E-2</v>
      </c>
      <c r="K9" s="14">
        <f t="shared" si="8"/>
        <v>1.9985327951608227E-2</v>
      </c>
      <c r="L9" s="13">
        <f t="shared" ref="L9:O9" si="10">STDEV(L5:L7)</f>
        <v>2.8860064679992196E-2</v>
      </c>
      <c r="M9" s="14">
        <f t="shared" si="10"/>
        <v>1.2144546101028225E-2</v>
      </c>
      <c r="N9" s="13">
        <f t="shared" si="10"/>
        <v>1.9901842460770633E-2</v>
      </c>
      <c r="O9" s="17">
        <f t="shared" si="10"/>
        <v>2.1744884455889835E-2</v>
      </c>
      <c r="P9" s="13">
        <f>STDEV(P5:P7)</f>
        <v>1.0582532778120745E-2</v>
      </c>
      <c r="Q9" s="17">
        <f t="shared" ref="Q9:U9" si="11">STDEV(Q5:Q7)</f>
        <v>0.12080953328828584</v>
      </c>
      <c r="R9" s="13">
        <f t="shared" si="11"/>
        <v>2.4009997917534068E-2</v>
      </c>
      <c r="S9" s="14">
        <f t="shared" si="11"/>
        <v>1.8133210783899619E-2</v>
      </c>
      <c r="T9" s="13">
        <f t="shared" si="11"/>
        <v>2.614580909693414E-2</v>
      </c>
      <c r="U9" s="14">
        <f t="shared" si="11"/>
        <v>2.4460784942434043E-2</v>
      </c>
    </row>
    <row r="10" spans="2:21" x14ac:dyDescent="0.3">
      <c r="E10" s="1"/>
    </row>
    <row r="13" spans="2:21" x14ac:dyDescent="0.3">
      <c r="B13" s="4" t="s">
        <v>18</v>
      </c>
      <c r="C13" s="4"/>
      <c r="D13" s="42" t="s">
        <v>14</v>
      </c>
      <c r="E13" s="42"/>
      <c r="F13" s="42"/>
      <c r="G13" s="42"/>
      <c r="H13" s="42"/>
      <c r="I13" s="42"/>
      <c r="J13" s="43" t="s">
        <v>15</v>
      </c>
      <c r="K13" s="43"/>
      <c r="L13" s="43"/>
    </row>
    <row r="14" spans="2:21" s="30" customFormat="1" x14ac:dyDescent="0.3">
      <c r="B14" s="6"/>
      <c r="C14" s="6" t="s">
        <v>1</v>
      </c>
      <c r="D14" s="6" t="s">
        <v>2</v>
      </c>
      <c r="E14" s="6" t="s">
        <v>3</v>
      </c>
      <c r="F14" s="6" t="s">
        <v>4</v>
      </c>
      <c r="G14" s="6" t="s">
        <v>6</v>
      </c>
      <c r="H14" s="6" t="s">
        <v>7</v>
      </c>
      <c r="I14" s="6" t="s">
        <v>5</v>
      </c>
      <c r="J14" s="6" t="s">
        <v>4</v>
      </c>
      <c r="K14" s="6" t="s">
        <v>13</v>
      </c>
      <c r="L14" s="6" t="s">
        <v>7</v>
      </c>
    </row>
    <row r="15" spans="2:21" x14ac:dyDescent="0.3">
      <c r="B15" s="4" t="s">
        <v>8</v>
      </c>
      <c r="C15" s="5">
        <v>100</v>
      </c>
      <c r="D15" s="31">
        <v>0.48159009449332024</v>
      </c>
      <c r="E15" s="31">
        <v>0.77231726283048208</v>
      </c>
      <c r="F15" s="31">
        <v>6.6709635836287459E-2</v>
      </c>
      <c r="G15" s="31">
        <v>0.52104798351486603</v>
      </c>
      <c r="H15" s="31">
        <v>0.63532401524777637</v>
      </c>
      <c r="I15" s="31">
        <v>0.6246767639453269</v>
      </c>
      <c r="J15" s="31">
        <v>0.14769230769230768</v>
      </c>
      <c r="K15" s="31">
        <v>0.68802228412256272</v>
      </c>
      <c r="L15" s="31">
        <v>0.73196986006458564</v>
      </c>
    </row>
    <row r="16" spans="2:21" x14ac:dyDescent="0.3">
      <c r="B16" s="4" t="s">
        <v>9</v>
      </c>
      <c r="C16" s="5">
        <v>100</v>
      </c>
      <c r="D16" s="31">
        <v>0.43700663088095987</v>
      </c>
      <c r="E16" s="31">
        <v>0.62619926199261988</v>
      </c>
      <c r="F16" s="31">
        <v>8.2966474771418899E-2</v>
      </c>
      <c r="G16" s="31">
        <v>0.63693633952254647</v>
      </c>
      <c r="H16" s="31">
        <v>0.63164108618654069</v>
      </c>
      <c r="I16" s="31">
        <v>0.59701492537313428</v>
      </c>
      <c r="J16" s="31">
        <v>0.11469311841289524</v>
      </c>
      <c r="K16" s="31">
        <v>0.61012526096033404</v>
      </c>
      <c r="L16" s="31">
        <v>0.7168141592920354</v>
      </c>
    </row>
    <row r="17" spans="2:20" x14ac:dyDescent="0.3">
      <c r="B17" s="4" t="s">
        <v>10</v>
      </c>
      <c r="C17" s="5">
        <v>100</v>
      </c>
      <c r="D17" s="31">
        <v>0.48637978681405453</v>
      </c>
      <c r="E17" s="31">
        <v>0.7401168786524579</v>
      </c>
      <c r="F17" s="31">
        <v>8.3815909783602552E-2</v>
      </c>
      <c r="G17" s="31">
        <v>0.66407629812787006</v>
      </c>
      <c r="H17" s="31">
        <v>0.7617774807885066</v>
      </c>
      <c r="I17" s="31">
        <v>0.63634484184411833</v>
      </c>
      <c r="J17" s="31">
        <v>7.4361820199778036E-2</v>
      </c>
      <c r="K17" s="31">
        <v>0.67127403846153844</v>
      </c>
      <c r="L17" s="31">
        <v>0.72950417280314184</v>
      </c>
    </row>
    <row r="18" spans="2:20" x14ac:dyDescent="0.3">
      <c r="B18" s="22" t="s">
        <v>12</v>
      </c>
      <c r="C18" s="18"/>
      <c r="D18" s="32">
        <f>AVERAGE(D15:D17)</f>
        <v>0.46832550406277823</v>
      </c>
      <c r="E18" s="32">
        <f t="shared" ref="E18:I18" si="12">AVERAGE(E15:E17)</f>
        <v>0.71287780115852006</v>
      </c>
      <c r="F18" s="32">
        <f t="shared" si="12"/>
        <v>7.7830673463769637E-2</v>
      </c>
      <c r="G18" s="32">
        <f t="shared" si="12"/>
        <v>0.60735354038842748</v>
      </c>
      <c r="H18" s="32">
        <f t="shared" si="12"/>
        <v>0.67624752740760785</v>
      </c>
      <c r="I18" s="32">
        <f t="shared" si="12"/>
        <v>0.6193455103875265</v>
      </c>
      <c r="J18" s="32">
        <f t="shared" ref="J18" si="13">AVERAGE(J15:J17)</f>
        <v>0.11224908210166033</v>
      </c>
      <c r="K18" s="32">
        <f t="shared" ref="K18" si="14">AVERAGE(K15:K17)</f>
        <v>0.65647386118147832</v>
      </c>
      <c r="L18" s="32">
        <f t="shared" ref="L18" si="15">AVERAGE(L15:L17)</f>
        <v>0.72609606405325433</v>
      </c>
    </row>
    <row r="19" spans="2:20" x14ac:dyDescent="0.3">
      <c r="B19" s="23" t="s">
        <v>11</v>
      </c>
      <c r="C19" s="20"/>
      <c r="D19" s="33">
        <f>STDEV(D15:D17)</f>
        <v>2.7228462152055898E-2</v>
      </c>
      <c r="E19" s="33">
        <f t="shared" ref="E19:I19" si="16">STDEV(E15:E17)</f>
        <v>7.6772996875554764E-2</v>
      </c>
      <c r="F19" s="33">
        <f t="shared" si="16"/>
        <v>9.6404612645810284E-3</v>
      </c>
      <c r="G19" s="33">
        <f t="shared" si="16"/>
        <v>7.5964670727360808E-2</v>
      </c>
      <c r="H19" s="33">
        <f t="shared" si="16"/>
        <v>7.4093998985218457E-2</v>
      </c>
      <c r="I19" s="33">
        <f t="shared" si="16"/>
        <v>2.0199685165289461E-2</v>
      </c>
      <c r="J19" s="33">
        <f t="shared" ref="J19:L19" si="17">STDEV(J15:J17)</f>
        <v>3.6726286010036253E-2</v>
      </c>
      <c r="K19" s="33">
        <f t="shared" si="17"/>
        <v>4.1003298526156431E-2</v>
      </c>
      <c r="L19" s="33">
        <f t="shared" si="17"/>
        <v>8.1323563876077778E-3</v>
      </c>
    </row>
    <row r="20" spans="2:20" x14ac:dyDescent="0.3">
      <c r="K20" s="2"/>
      <c r="L20" s="2"/>
    </row>
    <row r="23" spans="2:20" ht="16.2" thickBot="1" x14ac:dyDescent="0.35">
      <c r="B23" s="4" t="s">
        <v>19</v>
      </c>
      <c r="C23" s="41" t="s">
        <v>14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 t="s">
        <v>15</v>
      </c>
      <c r="P23" s="41"/>
      <c r="Q23" s="41"/>
      <c r="R23" s="41"/>
      <c r="S23" s="41"/>
      <c r="T23" s="41"/>
    </row>
    <row r="24" spans="2:20" s="30" customFormat="1" x14ac:dyDescent="0.3">
      <c r="B24" s="34"/>
      <c r="C24" s="35" t="s">
        <v>2</v>
      </c>
      <c r="D24" s="36" t="s">
        <v>1</v>
      </c>
      <c r="E24" s="35" t="s">
        <v>3</v>
      </c>
      <c r="F24" s="36" t="s">
        <v>1</v>
      </c>
      <c r="G24" s="35" t="s">
        <v>4</v>
      </c>
      <c r="H24" s="36" t="s">
        <v>1</v>
      </c>
      <c r="I24" s="35" t="s">
        <v>5</v>
      </c>
      <c r="J24" s="36" t="s">
        <v>1</v>
      </c>
      <c r="K24" s="35" t="s">
        <v>6</v>
      </c>
      <c r="L24" s="36" t="s">
        <v>1</v>
      </c>
      <c r="M24" s="35" t="s">
        <v>7</v>
      </c>
      <c r="N24" s="36" t="s">
        <v>1</v>
      </c>
      <c r="O24" s="35" t="s">
        <v>4</v>
      </c>
      <c r="P24" s="36" t="s">
        <v>1</v>
      </c>
      <c r="Q24" s="35" t="s">
        <v>13</v>
      </c>
      <c r="R24" s="36" t="s">
        <v>1</v>
      </c>
      <c r="S24" s="35" t="s">
        <v>7</v>
      </c>
      <c r="T24" s="36" t="s">
        <v>1</v>
      </c>
    </row>
    <row r="25" spans="2:20" x14ac:dyDescent="0.3">
      <c r="B25" s="7" t="s">
        <v>8</v>
      </c>
      <c r="C25" s="9">
        <v>1</v>
      </c>
      <c r="D25" s="10">
        <v>0.51985940246045703</v>
      </c>
      <c r="E25" s="9">
        <v>1</v>
      </c>
      <c r="F25" s="10">
        <v>0.75932721712538209</v>
      </c>
      <c r="G25" s="9">
        <v>1</v>
      </c>
      <c r="H25" s="10">
        <v>5.7119205298013238E-2</v>
      </c>
      <c r="I25" s="9">
        <v>1</v>
      </c>
      <c r="J25" s="10">
        <v>0.76463938503278328</v>
      </c>
      <c r="K25" s="9">
        <v>1</v>
      </c>
      <c r="L25" s="10">
        <v>0.8477011494252874</v>
      </c>
      <c r="M25" s="9">
        <v>1</v>
      </c>
      <c r="N25" s="10">
        <v>0.78868360277136251</v>
      </c>
      <c r="O25" s="9">
        <v>1</v>
      </c>
      <c r="P25" s="10">
        <v>3.8332534738859607E-2</v>
      </c>
      <c r="Q25" s="9">
        <v>1</v>
      </c>
      <c r="R25" s="10">
        <v>0.59553948161543102</v>
      </c>
      <c r="S25" s="9">
        <v>1</v>
      </c>
      <c r="T25" s="10">
        <v>0.91520861372812923</v>
      </c>
    </row>
    <row r="26" spans="2:20" x14ac:dyDescent="0.3">
      <c r="B26" s="7" t="s">
        <v>9</v>
      </c>
      <c r="C26" s="9">
        <v>1</v>
      </c>
      <c r="D26" s="10">
        <v>0.49358059914407992</v>
      </c>
      <c r="E26" s="9">
        <v>1</v>
      </c>
      <c r="F26" s="10">
        <v>0.81714568880079275</v>
      </c>
      <c r="G26" s="9">
        <v>1</v>
      </c>
      <c r="H26" s="10">
        <v>6.1619718309859163E-2</v>
      </c>
      <c r="I26" s="9">
        <v>1</v>
      </c>
      <c r="J26" s="10">
        <v>0.67346034559149315</v>
      </c>
      <c r="K26" s="9">
        <v>1</v>
      </c>
      <c r="L26" s="10">
        <v>0.83190025795356837</v>
      </c>
      <c r="M26" s="9">
        <v>1</v>
      </c>
      <c r="N26" s="10">
        <v>0.96708746618575292</v>
      </c>
      <c r="O26" s="9">
        <v>1</v>
      </c>
      <c r="P26" s="10">
        <v>3.6319612590799029E-2</v>
      </c>
      <c r="Q26" s="9">
        <v>1</v>
      </c>
      <c r="R26" s="10">
        <v>0.63949671772428873</v>
      </c>
      <c r="S26" s="9">
        <v>1</v>
      </c>
      <c r="T26" s="10">
        <v>0.86147623862487355</v>
      </c>
    </row>
    <row r="27" spans="2:20" x14ac:dyDescent="0.3">
      <c r="B27" s="7" t="s">
        <v>10</v>
      </c>
      <c r="C27" s="9">
        <v>1</v>
      </c>
      <c r="D27" s="10">
        <v>0.41933287950987069</v>
      </c>
      <c r="E27" s="9">
        <v>1</v>
      </c>
      <c r="F27" s="10">
        <v>0.7322103815744242</v>
      </c>
      <c r="G27" s="9">
        <v>1</v>
      </c>
      <c r="H27" s="10">
        <v>6.9374369323915233E-2</v>
      </c>
      <c r="I27" s="9">
        <v>1</v>
      </c>
      <c r="J27" s="10">
        <v>0.70921658986175118</v>
      </c>
      <c r="K27" s="9">
        <v>1</v>
      </c>
      <c r="L27" s="10">
        <v>0.86928406466512709</v>
      </c>
      <c r="M27" s="9">
        <v>1</v>
      </c>
      <c r="N27" s="10">
        <v>0.86401515151515151</v>
      </c>
      <c r="O27" s="9">
        <v>1</v>
      </c>
      <c r="P27" s="10">
        <v>2.686986164026469E-2</v>
      </c>
      <c r="Q27" s="9">
        <v>1</v>
      </c>
      <c r="R27" s="10">
        <v>0.76559287183002056</v>
      </c>
      <c r="S27" s="9">
        <v>1</v>
      </c>
      <c r="T27" s="10">
        <v>0.88505062537224544</v>
      </c>
    </row>
    <row r="28" spans="2:20" x14ac:dyDescent="0.3">
      <c r="B28" s="7" t="s">
        <v>12</v>
      </c>
      <c r="C28" s="37"/>
      <c r="D28" s="38">
        <v>0.47759096037146925</v>
      </c>
      <c r="E28" s="37"/>
      <c r="F28" s="38">
        <v>0.76956109583353305</v>
      </c>
      <c r="G28" s="37"/>
      <c r="H28" s="38">
        <v>6.270443097726254E-2</v>
      </c>
      <c r="I28" s="37"/>
      <c r="J28" s="38">
        <v>0.71577210682867587</v>
      </c>
      <c r="K28" s="37"/>
      <c r="L28" s="38">
        <v>0.84962849068132762</v>
      </c>
      <c r="M28" s="37"/>
      <c r="N28" s="38">
        <v>0.87326207349075557</v>
      </c>
      <c r="O28" s="37"/>
      <c r="P28" s="38">
        <v>3.3840669656641113E-2</v>
      </c>
      <c r="Q28" s="37"/>
      <c r="R28" s="38">
        <v>0.6668763570565801</v>
      </c>
      <c r="S28" s="37"/>
      <c r="T28" s="38">
        <v>0.88724515924174929</v>
      </c>
    </row>
    <row r="29" spans="2:20" ht="16.2" thickBot="1" x14ac:dyDescent="0.35">
      <c r="B29" s="7" t="s">
        <v>11</v>
      </c>
      <c r="C29" s="39"/>
      <c r="D29" s="40">
        <v>5.2135850095616762E-2</v>
      </c>
      <c r="E29" s="39"/>
      <c r="F29" s="40">
        <v>4.3382609516593881E-2</v>
      </c>
      <c r="G29" s="39"/>
      <c r="H29" s="40">
        <v>6.1991703076750213E-3</v>
      </c>
      <c r="I29" s="39"/>
      <c r="J29" s="40">
        <v>4.5941652238320876E-2</v>
      </c>
      <c r="K29" s="39"/>
      <c r="L29" s="40">
        <v>1.8766279181012993E-2</v>
      </c>
      <c r="M29" s="39"/>
      <c r="N29" s="40">
        <v>8.9560671027032274E-2</v>
      </c>
      <c r="O29" s="39"/>
      <c r="P29" s="40">
        <v>6.1202195380902179E-3</v>
      </c>
      <c r="Q29" s="39"/>
      <c r="R29" s="40">
        <v>8.8271016581569509E-2</v>
      </c>
      <c r="S29" s="39"/>
      <c r="T29" s="40">
        <v>2.6933325411793153E-2</v>
      </c>
    </row>
  </sheetData>
  <mergeCells count="6">
    <mergeCell ref="D3:O3"/>
    <mergeCell ref="P3:U3"/>
    <mergeCell ref="D13:I13"/>
    <mergeCell ref="J13:L13"/>
    <mergeCell ref="C23:N23"/>
    <mergeCell ref="O23:T23"/>
  </mergeCells>
  <pageMargins left="0.7" right="0.7" top="0.75" bottom="0.75" header="0.3" footer="0.3"/>
  <pageSetup paperSize="9" scale="41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Nikistratos Siskos</dc:creator>
  <cp:lastModifiedBy>MDPI</cp:lastModifiedBy>
  <cp:lastPrinted>2023-05-14T11:14:41Z</cp:lastPrinted>
  <dcterms:created xsi:type="dcterms:W3CDTF">2023-05-13T19:42:40Z</dcterms:created>
  <dcterms:modified xsi:type="dcterms:W3CDTF">2023-08-31T06:43:54Z</dcterms:modified>
</cp:coreProperties>
</file>