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ez Biochimica e Biologia Molecolare\_Prof Palmerini\Esperimenti biofortification Subcolture olivo e selenio\"/>
    </mc:Choice>
  </mc:AlternateContent>
  <bookViews>
    <workbookView xWindow="0" yWindow="0" windowWidth="21195" windowHeight="9450" activeTab="1"/>
  </bookViews>
  <sheets>
    <sheet name="Moraiolo Dataset" sheetId="1" r:id="rId1"/>
    <sheet name="Shoots" sheetId="2" r:id="rId2"/>
    <sheet name="Shoots length" sheetId="3" r:id="rId3"/>
    <sheet name="Nodes" sheetId="7" r:id="rId4"/>
    <sheet name="Green fresh weight" sheetId="4" r:id="rId5"/>
    <sheet name="Callus fresh weight" sheetId="5" r:id="rId6"/>
    <sheet name="Total dry weight" sheetId="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5" l="1"/>
  <c r="L10" i="2"/>
</calcChain>
</file>

<file path=xl/sharedStrings.xml><?xml version="1.0" encoding="utf-8"?>
<sst xmlns="http://schemas.openxmlformats.org/spreadsheetml/2006/main" count="331" uniqueCount="72">
  <si>
    <t>Tesi</t>
  </si>
  <si>
    <t>subcoltura</t>
  </si>
  <si>
    <t>varietà</t>
  </si>
  <si>
    <t>dosaggio</t>
  </si>
  <si>
    <t>vitalità</t>
  </si>
  <si>
    <t>germogli n°</t>
  </si>
  <si>
    <t>lunghezza germogli</t>
  </si>
  <si>
    <t>nodi prodotti</t>
  </si>
  <si>
    <t>peso fresco verde</t>
  </si>
  <si>
    <t>peso fresco callo</t>
  </si>
  <si>
    <t>peso secco totale</t>
  </si>
  <si>
    <t>SUB1 SE0</t>
  </si>
  <si>
    <t>Moraiolo</t>
  </si>
  <si>
    <t>SUB1 SE10</t>
  </si>
  <si>
    <t>SUB1 SE20</t>
  </si>
  <si>
    <t>SUB1 SE40</t>
  </si>
  <si>
    <t>SUB1 SE80</t>
  </si>
  <si>
    <t>SUB2 SE0</t>
  </si>
  <si>
    <t>moraiolo</t>
  </si>
  <si>
    <t>SUB2 SE10</t>
  </si>
  <si>
    <t>SUB2 SE20</t>
  </si>
  <si>
    <t>SUB3 SE0</t>
  </si>
  <si>
    <t>ANALYSIS OF VARIANCE</t>
  </si>
  <si>
    <t>ANOVA TABLE</t>
  </si>
  <si>
    <t>VARIABLE: germogli n°</t>
  </si>
  <si>
    <t>EFFECT</t>
  </si>
  <si>
    <t>SS</t>
  </si>
  <si>
    <t>DF</t>
  </si>
  <si>
    <t>MS</t>
  </si>
  <si>
    <t>F</t>
  </si>
  <si>
    <t>ProbF</t>
  </si>
  <si>
    <t>Sign.</t>
  </si>
  <si>
    <t>C.V. (%)</t>
  </si>
  <si>
    <t>S.E.M.</t>
  </si>
  <si>
    <t>S.E.D. 1</t>
  </si>
  <si>
    <t>S.E.D. 2</t>
  </si>
  <si>
    <t>Satter. DF</t>
  </si>
  <si>
    <t>Subcoltura</t>
  </si>
  <si>
    <t>ns</t>
  </si>
  <si>
    <t>Media di germogli n°</t>
  </si>
  <si>
    <t>Media subcoltura</t>
  </si>
  <si>
    <t>Dosaggio</t>
  </si>
  <si>
    <t>Interaction</t>
  </si>
  <si>
    <t>Model</t>
  </si>
  <si>
    <t>-</t>
  </si>
  <si>
    <t>Residual</t>
  </si>
  <si>
    <t>--</t>
  </si>
  <si>
    <t>Total</t>
  </si>
  <si>
    <t>Media dosaggio</t>
  </si>
  <si>
    <t>b</t>
  </si>
  <si>
    <t>a</t>
  </si>
  <si>
    <t>ab</t>
  </si>
  <si>
    <t>bc</t>
  </si>
  <si>
    <t>c</t>
  </si>
  <si>
    <t>*</t>
  </si>
  <si>
    <t>Media di lunghezza germogli</t>
  </si>
  <si>
    <t>VARIABLE: lunghezza germogli</t>
  </si>
  <si>
    <t>VARIABLE: peso fresco verde</t>
  </si>
  <si>
    <t>Media di peso fresco verde</t>
  </si>
  <si>
    <t>bd</t>
  </si>
  <si>
    <t>Overall Means</t>
  </si>
  <si>
    <t>VARIABLE: peso fresco callo</t>
  </si>
  <si>
    <t>Media di peso fresco callo</t>
  </si>
  <si>
    <t>VARIABLE: peso secco totale</t>
  </si>
  <si>
    <t>Media di peso secco totale</t>
  </si>
  <si>
    <t>VARIABLE: nodi prodotti</t>
  </si>
  <si>
    <t>Media di nodi prodotti</t>
  </si>
  <si>
    <t>ef</t>
  </si>
  <si>
    <t>f</t>
  </si>
  <si>
    <t>cf</t>
  </si>
  <si>
    <t>be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</si>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</sst>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left" vertical="center"/>
    </xf>
    <xf numFmtId="2" fontId="0" fillId="0" borderId="4" xfId="0" applyNumberFormat="1" applyBorder="1" applyAlignment="1">
      <alignment horizontal="right" vertical="center"/>
    </xf>
    <xf numFmtId="2" fontId="0" fillId="0" borderId="4" xfId="0" applyNumberFormat="1" applyBorder="1" applyAlignment="1">
      <alignment horizontal="left" vertical="center"/>
    </xf>
    <xf numFmtId="2" fontId="0" fillId="0" borderId="3" xfId="0" applyNumberFormat="1" applyBorder="1" applyAlignment="1">
      <alignment horizontal="right" vertical="center"/>
    </xf>
    <xf numFmtId="2" fontId="0" fillId="0" borderId="10" xfId="0" applyNumberFormat="1" applyBorder="1" applyAlignment="1">
      <alignment horizontal="left" vertical="center"/>
    </xf>
    <xf numFmtId="2" fontId="0" fillId="0" borderId="12" xfId="0" applyNumberFormat="1" applyBorder="1" applyAlignment="1">
      <alignment horizontal="right" vertical="center"/>
    </xf>
    <xf numFmtId="2" fontId="0" fillId="0" borderId="12" xfId="0" applyNumberFormat="1" applyBorder="1" applyAlignment="1">
      <alignment horizontal="left" vertical="center"/>
    </xf>
    <xf numFmtId="2" fontId="0" fillId="0" borderId="11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2" fontId="0" fillId="0" borderId="14" xfId="0" applyNumberFormat="1" applyBorder="1" applyAlignment="1">
      <alignment horizontal="right" vertical="center"/>
    </xf>
    <xf numFmtId="2" fontId="0" fillId="0" borderId="15" xfId="0" applyNumberFormat="1" applyBorder="1" applyAlignment="1">
      <alignment horizontal="left" vertical="center"/>
    </xf>
    <xf numFmtId="2" fontId="0" fillId="0" borderId="17" xfId="0" applyNumberFormat="1" applyBorder="1" applyAlignment="1">
      <alignment horizontal="right" vertical="center"/>
    </xf>
    <xf numFmtId="2" fontId="0" fillId="0" borderId="17" xfId="0" applyNumberFormat="1" applyBorder="1" applyAlignment="1">
      <alignment horizontal="left" vertical="center"/>
    </xf>
    <xf numFmtId="2" fontId="0" fillId="0" borderId="16" xfId="0" applyNumberFormat="1" applyBorder="1" applyAlignment="1">
      <alignment horizontal="right" vertical="center"/>
    </xf>
    <xf numFmtId="1" fontId="0" fillId="0" borderId="5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E5" sqref="E5"/>
    </sheetView>
  </sheetViews>
  <sheetFormatPr defaultRowHeight="15" x14ac:dyDescent="0.25"/>
  <cols>
    <col min="1" max="1" width="11.7109375" customWidth="1"/>
    <col min="9" max="9" width="14.85546875" customWidth="1"/>
    <col min="10" max="10" width="15.5703125" customWidth="1"/>
    <col min="11" max="11" width="14.425781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t="s">
        <v>11</v>
      </c>
      <c r="B2">
        <v>1</v>
      </c>
      <c r="C2" t="s">
        <v>12</v>
      </c>
      <c r="D2">
        <v>0</v>
      </c>
      <c r="E2">
        <v>100</v>
      </c>
      <c r="F2">
        <v>3.8</v>
      </c>
      <c r="G2">
        <v>77</v>
      </c>
      <c r="H2">
        <v>8</v>
      </c>
      <c r="I2">
        <v>419</v>
      </c>
      <c r="J2">
        <v>198</v>
      </c>
      <c r="K2">
        <v>385</v>
      </c>
    </row>
    <row r="3" spans="1:11" x14ac:dyDescent="0.25">
      <c r="A3" t="s">
        <v>11</v>
      </c>
      <c r="B3">
        <v>1</v>
      </c>
      <c r="C3" t="s">
        <v>12</v>
      </c>
      <c r="D3">
        <v>0</v>
      </c>
      <c r="E3">
        <v>100</v>
      </c>
      <c r="F3">
        <v>2.6</v>
      </c>
      <c r="G3">
        <v>67</v>
      </c>
      <c r="H3">
        <v>8.4</v>
      </c>
      <c r="I3">
        <v>315</v>
      </c>
      <c r="J3">
        <v>376</v>
      </c>
      <c r="K3">
        <v>495</v>
      </c>
    </row>
    <row r="4" spans="1:11" x14ac:dyDescent="0.25">
      <c r="A4" t="s">
        <v>11</v>
      </c>
      <c r="B4">
        <v>1</v>
      </c>
      <c r="C4" t="s">
        <v>12</v>
      </c>
      <c r="D4">
        <v>0</v>
      </c>
      <c r="E4">
        <v>100</v>
      </c>
      <c r="F4">
        <v>3</v>
      </c>
      <c r="G4">
        <v>69</v>
      </c>
      <c r="H4">
        <v>8.8000000000000007</v>
      </c>
      <c r="I4">
        <v>388</v>
      </c>
      <c r="J4">
        <v>327</v>
      </c>
      <c r="K4">
        <v>570</v>
      </c>
    </row>
    <row r="5" spans="1:11" x14ac:dyDescent="0.25">
      <c r="A5" t="s">
        <v>13</v>
      </c>
      <c r="B5">
        <v>1</v>
      </c>
      <c r="C5" t="s">
        <v>12</v>
      </c>
      <c r="D5">
        <v>10</v>
      </c>
      <c r="E5">
        <v>100</v>
      </c>
      <c r="F5">
        <v>4.8</v>
      </c>
      <c r="G5">
        <v>154</v>
      </c>
      <c r="H5">
        <v>14.2</v>
      </c>
      <c r="I5">
        <v>858</v>
      </c>
      <c r="J5">
        <v>434</v>
      </c>
      <c r="K5">
        <v>910</v>
      </c>
    </row>
    <row r="6" spans="1:11" x14ac:dyDescent="0.25">
      <c r="A6" t="s">
        <v>13</v>
      </c>
      <c r="B6">
        <v>1</v>
      </c>
      <c r="C6" t="s">
        <v>12</v>
      </c>
      <c r="D6">
        <v>10</v>
      </c>
      <c r="E6">
        <v>100</v>
      </c>
      <c r="F6">
        <v>4.4000000000000004</v>
      </c>
      <c r="G6">
        <v>137</v>
      </c>
      <c r="H6">
        <v>13</v>
      </c>
      <c r="I6">
        <v>670</v>
      </c>
      <c r="J6">
        <v>356</v>
      </c>
      <c r="K6">
        <v>690</v>
      </c>
    </row>
    <row r="7" spans="1:11" x14ac:dyDescent="0.25">
      <c r="A7" t="s">
        <v>13</v>
      </c>
      <c r="B7">
        <v>1</v>
      </c>
      <c r="C7" t="s">
        <v>12</v>
      </c>
      <c r="D7">
        <v>10</v>
      </c>
      <c r="E7">
        <v>100</v>
      </c>
      <c r="F7">
        <v>4.2</v>
      </c>
      <c r="G7">
        <v>125</v>
      </c>
      <c r="H7">
        <v>11.2</v>
      </c>
      <c r="I7">
        <v>551</v>
      </c>
      <c r="J7">
        <v>682</v>
      </c>
      <c r="K7">
        <v>820</v>
      </c>
    </row>
    <row r="8" spans="1:11" x14ac:dyDescent="0.25">
      <c r="A8" t="s">
        <v>14</v>
      </c>
      <c r="B8">
        <v>1</v>
      </c>
      <c r="C8" t="s">
        <v>12</v>
      </c>
      <c r="D8">
        <v>20</v>
      </c>
      <c r="E8">
        <v>100</v>
      </c>
      <c r="F8">
        <v>4.8</v>
      </c>
      <c r="G8">
        <v>150</v>
      </c>
      <c r="H8">
        <v>15.6</v>
      </c>
      <c r="I8">
        <v>572</v>
      </c>
      <c r="J8">
        <v>598</v>
      </c>
      <c r="K8">
        <v>700</v>
      </c>
    </row>
    <row r="9" spans="1:11" x14ac:dyDescent="0.25">
      <c r="A9" t="s">
        <v>14</v>
      </c>
      <c r="B9">
        <v>1</v>
      </c>
      <c r="C9" t="s">
        <v>12</v>
      </c>
      <c r="D9">
        <v>20</v>
      </c>
      <c r="E9">
        <v>100</v>
      </c>
      <c r="F9">
        <v>2.6</v>
      </c>
      <c r="G9">
        <v>71</v>
      </c>
      <c r="H9">
        <v>8.4</v>
      </c>
      <c r="I9">
        <v>328</v>
      </c>
      <c r="J9">
        <v>172</v>
      </c>
      <c r="K9">
        <v>410</v>
      </c>
    </row>
    <row r="10" spans="1:11" x14ac:dyDescent="0.25">
      <c r="A10" t="s">
        <v>14</v>
      </c>
      <c r="B10">
        <v>1</v>
      </c>
      <c r="C10" t="s">
        <v>12</v>
      </c>
      <c r="D10">
        <v>20</v>
      </c>
      <c r="E10">
        <v>100</v>
      </c>
      <c r="F10">
        <v>3.2</v>
      </c>
      <c r="G10">
        <v>95</v>
      </c>
      <c r="H10">
        <v>10.199999999999999</v>
      </c>
      <c r="I10">
        <v>360</v>
      </c>
      <c r="J10">
        <v>463</v>
      </c>
      <c r="K10">
        <v>590</v>
      </c>
    </row>
    <row r="11" spans="1:11" x14ac:dyDescent="0.25">
      <c r="A11" t="s">
        <v>15</v>
      </c>
      <c r="B11">
        <v>1</v>
      </c>
      <c r="C11" t="s">
        <v>12</v>
      </c>
      <c r="D11">
        <v>40</v>
      </c>
      <c r="E11">
        <v>100</v>
      </c>
      <c r="F11">
        <v>2.4</v>
      </c>
      <c r="G11">
        <v>90</v>
      </c>
      <c r="H11">
        <v>10.6</v>
      </c>
      <c r="I11">
        <v>319</v>
      </c>
      <c r="J11">
        <v>387</v>
      </c>
      <c r="K11">
        <v>510</v>
      </c>
    </row>
    <row r="12" spans="1:11" x14ac:dyDescent="0.25">
      <c r="A12" t="s">
        <v>15</v>
      </c>
      <c r="B12">
        <v>1</v>
      </c>
      <c r="C12" t="s">
        <v>12</v>
      </c>
      <c r="D12">
        <v>40</v>
      </c>
      <c r="E12">
        <v>100</v>
      </c>
      <c r="F12">
        <v>2.2000000000000002</v>
      </c>
      <c r="G12">
        <v>77</v>
      </c>
      <c r="H12">
        <v>7.8</v>
      </c>
      <c r="I12">
        <v>234</v>
      </c>
      <c r="J12">
        <v>164</v>
      </c>
      <c r="K12">
        <v>295</v>
      </c>
    </row>
    <row r="13" spans="1:11" x14ac:dyDescent="0.25">
      <c r="A13" t="s">
        <v>15</v>
      </c>
      <c r="B13">
        <v>1</v>
      </c>
      <c r="C13" t="s">
        <v>12</v>
      </c>
      <c r="D13">
        <v>40</v>
      </c>
      <c r="E13">
        <v>100</v>
      </c>
      <c r="F13">
        <v>3</v>
      </c>
      <c r="G13">
        <v>86</v>
      </c>
      <c r="H13">
        <v>8.6</v>
      </c>
      <c r="I13">
        <v>354</v>
      </c>
      <c r="J13">
        <v>210</v>
      </c>
      <c r="K13">
        <v>360</v>
      </c>
    </row>
    <row r="14" spans="1:11" x14ac:dyDescent="0.25">
      <c r="A14" t="s">
        <v>16</v>
      </c>
      <c r="B14">
        <v>1</v>
      </c>
      <c r="C14" t="s">
        <v>12</v>
      </c>
      <c r="D14">
        <v>80</v>
      </c>
      <c r="E14">
        <v>100</v>
      </c>
      <c r="F14">
        <v>3.4</v>
      </c>
      <c r="G14">
        <v>91</v>
      </c>
      <c r="H14">
        <v>10</v>
      </c>
      <c r="I14">
        <v>359</v>
      </c>
      <c r="J14">
        <v>242</v>
      </c>
      <c r="K14">
        <v>400</v>
      </c>
    </row>
    <row r="15" spans="1:11" x14ac:dyDescent="0.25">
      <c r="A15" t="s">
        <v>16</v>
      </c>
      <c r="B15">
        <v>1</v>
      </c>
      <c r="C15" t="s">
        <v>12</v>
      </c>
      <c r="D15">
        <v>80</v>
      </c>
      <c r="E15">
        <v>100</v>
      </c>
      <c r="F15">
        <v>2</v>
      </c>
      <c r="G15">
        <v>69</v>
      </c>
      <c r="H15">
        <v>7.2</v>
      </c>
      <c r="I15">
        <v>267</v>
      </c>
      <c r="J15">
        <v>273</v>
      </c>
      <c r="K15">
        <v>390</v>
      </c>
    </row>
    <row r="16" spans="1:11" x14ac:dyDescent="0.25">
      <c r="A16" t="s">
        <v>16</v>
      </c>
      <c r="B16">
        <v>1</v>
      </c>
      <c r="C16" t="s">
        <v>12</v>
      </c>
      <c r="D16">
        <v>80</v>
      </c>
      <c r="E16">
        <v>100</v>
      </c>
      <c r="F16">
        <v>1.4</v>
      </c>
      <c r="G16">
        <v>49</v>
      </c>
      <c r="H16">
        <v>5.6</v>
      </c>
      <c r="I16">
        <v>222</v>
      </c>
      <c r="J16">
        <v>173</v>
      </c>
      <c r="K16">
        <v>305</v>
      </c>
    </row>
    <row r="17" spans="1:11" x14ac:dyDescent="0.25">
      <c r="A17" t="s">
        <v>17</v>
      </c>
      <c r="B17">
        <v>2</v>
      </c>
      <c r="C17" t="s">
        <v>18</v>
      </c>
      <c r="D17">
        <v>0</v>
      </c>
      <c r="E17">
        <v>100</v>
      </c>
      <c r="F17">
        <v>4</v>
      </c>
      <c r="G17">
        <v>124.6</v>
      </c>
      <c r="H17">
        <v>15</v>
      </c>
      <c r="I17">
        <v>483</v>
      </c>
      <c r="J17">
        <v>415</v>
      </c>
      <c r="K17" s="2">
        <v>637.57999999999993</v>
      </c>
    </row>
    <row r="18" spans="1:11" x14ac:dyDescent="0.25">
      <c r="A18" t="s">
        <v>17</v>
      </c>
      <c r="B18">
        <v>2</v>
      </c>
      <c r="C18" t="s">
        <v>18</v>
      </c>
      <c r="D18">
        <v>0</v>
      </c>
      <c r="E18">
        <v>100</v>
      </c>
      <c r="F18">
        <v>2.2000000000000002</v>
      </c>
      <c r="G18">
        <v>111</v>
      </c>
      <c r="H18">
        <v>12.4</v>
      </c>
      <c r="I18">
        <v>380</v>
      </c>
      <c r="J18">
        <v>403</v>
      </c>
      <c r="K18" s="2">
        <v>555.92999999999995</v>
      </c>
    </row>
    <row r="19" spans="1:11" x14ac:dyDescent="0.25">
      <c r="A19" t="s">
        <v>17</v>
      </c>
      <c r="B19">
        <v>2</v>
      </c>
      <c r="C19" t="s">
        <v>18</v>
      </c>
      <c r="D19">
        <v>0</v>
      </c>
      <c r="E19">
        <v>100</v>
      </c>
      <c r="F19">
        <v>3.6</v>
      </c>
      <c r="G19">
        <v>91</v>
      </c>
      <c r="H19">
        <v>9.1999999999999993</v>
      </c>
      <c r="I19">
        <v>407</v>
      </c>
      <c r="J19">
        <v>787</v>
      </c>
      <c r="K19" s="2">
        <v>847.74</v>
      </c>
    </row>
    <row r="20" spans="1:11" x14ac:dyDescent="0.25">
      <c r="A20" t="s">
        <v>19</v>
      </c>
      <c r="B20">
        <v>2</v>
      </c>
      <c r="C20" t="s">
        <v>18</v>
      </c>
      <c r="D20">
        <v>10</v>
      </c>
      <c r="E20">
        <v>100</v>
      </c>
      <c r="F20">
        <v>2.4</v>
      </c>
      <c r="G20">
        <v>82</v>
      </c>
      <c r="H20">
        <v>10.6</v>
      </c>
      <c r="I20">
        <v>299</v>
      </c>
      <c r="J20">
        <v>193</v>
      </c>
      <c r="K20" s="2">
        <v>349.32</v>
      </c>
    </row>
    <row r="21" spans="1:11" x14ac:dyDescent="0.25">
      <c r="A21" t="s">
        <v>19</v>
      </c>
      <c r="B21">
        <v>2</v>
      </c>
      <c r="C21" t="s">
        <v>18</v>
      </c>
      <c r="D21">
        <v>10</v>
      </c>
      <c r="E21">
        <v>100</v>
      </c>
      <c r="F21">
        <v>3.2</v>
      </c>
      <c r="G21">
        <v>85</v>
      </c>
      <c r="H21">
        <v>11.2</v>
      </c>
      <c r="I21">
        <v>272</v>
      </c>
      <c r="J21">
        <v>159</v>
      </c>
      <c r="K21" s="2">
        <v>306.01</v>
      </c>
    </row>
    <row r="22" spans="1:11" x14ac:dyDescent="0.25">
      <c r="A22" t="s">
        <v>19</v>
      </c>
      <c r="B22">
        <v>2</v>
      </c>
      <c r="C22" t="s">
        <v>18</v>
      </c>
      <c r="D22">
        <v>10</v>
      </c>
      <c r="E22">
        <v>100</v>
      </c>
      <c r="F22">
        <v>4.4000000000000004</v>
      </c>
      <c r="G22">
        <v>124</v>
      </c>
      <c r="H22">
        <v>14.2</v>
      </c>
      <c r="I22">
        <v>609</v>
      </c>
      <c r="J22">
        <v>911</v>
      </c>
      <c r="K22" s="2">
        <v>1079.2</v>
      </c>
    </row>
    <row r="23" spans="1:11" x14ac:dyDescent="0.25">
      <c r="A23" t="s">
        <v>20</v>
      </c>
      <c r="B23">
        <v>2</v>
      </c>
      <c r="C23" t="s">
        <v>18</v>
      </c>
      <c r="D23">
        <v>20</v>
      </c>
      <c r="E23">
        <v>100</v>
      </c>
      <c r="F23">
        <v>4.2</v>
      </c>
      <c r="G23">
        <v>146</v>
      </c>
      <c r="H23">
        <v>15.8</v>
      </c>
      <c r="I23">
        <v>448</v>
      </c>
      <c r="J23">
        <v>309</v>
      </c>
      <c r="K23" s="2">
        <v>537.47</v>
      </c>
    </row>
    <row r="24" spans="1:11" x14ac:dyDescent="0.25">
      <c r="A24" t="s">
        <v>20</v>
      </c>
      <c r="B24">
        <v>2</v>
      </c>
      <c r="C24" t="s">
        <v>18</v>
      </c>
      <c r="D24">
        <v>20</v>
      </c>
      <c r="E24">
        <v>100</v>
      </c>
      <c r="F24">
        <v>2.2000000000000002</v>
      </c>
      <c r="G24">
        <v>96</v>
      </c>
      <c r="H24">
        <v>11.8</v>
      </c>
      <c r="I24">
        <v>289</v>
      </c>
      <c r="J24">
        <v>284</v>
      </c>
      <c r="K24" s="2">
        <v>406.83</v>
      </c>
    </row>
    <row r="25" spans="1:11" x14ac:dyDescent="0.25">
      <c r="A25" t="s">
        <v>20</v>
      </c>
      <c r="B25">
        <v>2</v>
      </c>
      <c r="C25" t="s">
        <v>18</v>
      </c>
      <c r="D25">
        <v>20</v>
      </c>
      <c r="E25">
        <v>100</v>
      </c>
      <c r="F25">
        <v>2.2000000000000002</v>
      </c>
      <c r="G25">
        <v>77</v>
      </c>
      <c r="H25">
        <v>11.2</v>
      </c>
      <c r="I25">
        <v>260</v>
      </c>
      <c r="J25">
        <v>150</v>
      </c>
      <c r="K25" s="2">
        <v>291.09999999999997</v>
      </c>
    </row>
    <row r="26" spans="1:11" x14ac:dyDescent="0.25">
      <c r="A26" t="s">
        <v>21</v>
      </c>
      <c r="B26">
        <v>3</v>
      </c>
      <c r="C26" t="s">
        <v>18</v>
      </c>
      <c r="D26">
        <v>0</v>
      </c>
      <c r="E26">
        <v>100</v>
      </c>
      <c r="F26">
        <v>4.2</v>
      </c>
      <c r="G26">
        <v>121</v>
      </c>
      <c r="H26">
        <v>18.600000000000001</v>
      </c>
      <c r="I26">
        <v>497</v>
      </c>
      <c r="J26">
        <v>979</v>
      </c>
      <c r="K26">
        <v>1008</v>
      </c>
    </row>
    <row r="27" spans="1:11" x14ac:dyDescent="0.25">
      <c r="A27" t="s">
        <v>21</v>
      </c>
      <c r="B27">
        <v>3</v>
      </c>
      <c r="C27" t="s">
        <v>18</v>
      </c>
      <c r="D27">
        <v>0</v>
      </c>
      <c r="E27">
        <v>100</v>
      </c>
      <c r="F27">
        <v>3.2</v>
      </c>
      <c r="G27">
        <v>87</v>
      </c>
      <c r="H27">
        <v>13.6</v>
      </c>
      <c r="I27">
        <v>430</v>
      </c>
      <c r="J27">
        <v>666</v>
      </c>
      <c r="K27">
        <v>724</v>
      </c>
    </row>
    <row r="28" spans="1:11" x14ac:dyDescent="0.25">
      <c r="A28" t="s">
        <v>21</v>
      </c>
      <c r="B28">
        <v>3</v>
      </c>
      <c r="C28" t="s">
        <v>18</v>
      </c>
      <c r="D28">
        <v>0</v>
      </c>
      <c r="E28">
        <v>100</v>
      </c>
      <c r="F28">
        <v>3</v>
      </c>
      <c r="G28">
        <v>79</v>
      </c>
      <c r="H28">
        <v>11.4</v>
      </c>
      <c r="I28">
        <v>424</v>
      </c>
      <c r="J28">
        <v>953</v>
      </c>
      <c r="K28">
        <v>903</v>
      </c>
    </row>
    <row r="29" spans="1:11" x14ac:dyDescent="0.25">
      <c r="A29" t="s">
        <v>19</v>
      </c>
      <c r="B29">
        <v>3</v>
      </c>
      <c r="C29" t="s">
        <v>18</v>
      </c>
      <c r="D29">
        <v>10</v>
      </c>
      <c r="E29">
        <v>100</v>
      </c>
      <c r="F29">
        <v>2.8</v>
      </c>
      <c r="G29">
        <v>110</v>
      </c>
      <c r="H29">
        <v>13.4</v>
      </c>
      <c r="I29">
        <v>432</v>
      </c>
      <c r="J29">
        <v>922</v>
      </c>
      <c r="K29">
        <v>787</v>
      </c>
    </row>
    <row r="30" spans="1:11" x14ac:dyDescent="0.25">
      <c r="A30" t="s">
        <v>19</v>
      </c>
      <c r="B30">
        <v>3</v>
      </c>
      <c r="C30" t="s">
        <v>18</v>
      </c>
      <c r="D30">
        <v>10</v>
      </c>
      <c r="E30">
        <v>100</v>
      </c>
      <c r="F30">
        <v>4.2</v>
      </c>
      <c r="G30">
        <v>154</v>
      </c>
      <c r="H30">
        <v>18.600000000000001</v>
      </c>
      <c r="I30">
        <v>506</v>
      </c>
      <c r="J30">
        <v>1104</v>
      </c>
      <c r="K30">
        <v>986</v>
      </c>
    </row>
    <row r="31" spans="1:11" x14ac:dyDescent="0.25">
      <c r="A31" t="s">
        <v>19</v>
      </c>
      <c r="B31">
        <v>3</v>
      </c>
      <c r="C31" t="s">
        <v>18</v>
      </c>
      <c r="D31">
        <v>10</v>
      </c>
      <c r="E31">
        <v>100</v>
      </c>
      <c r="F31">
        <v>3.8</v>
      </c>
      <c r="G31">
        <v>156</v>
      </c>
      <c r="H31">
        <v>16.8</v>
      </c>
      <c r="I31">
        <v>526</v>
      </c>
      <c r="J31">
        <v>1029</v>
      </c>
      <c r="K31">
        <v>714</v>
      </c>
    </row>
    <row r="32" spans="1:11" x14ac:dyDescent="0.25">
      <c r="A32" t="s">
        <v>20</v>
      </c>
      <c r="B32">
        <v>3</v>
      </c>
      <c r="C32" t="s">
        <v>18</v>
      </c>
      <c r="D32">
        <v>20</v>
      </c>
      <c r="E32">
        <v>100</v>
      </c>
      <c r="F32">
        <v>5.4</v>
      </c>
      <c r="G32">
        <v>182</v>
      </c>
      <c r="H32">
        <v>19.600000000000001</v>
      </c>
      <c r="I32">
        <v>523</v>
      </c>
      <c r="J32">
        <v>1195</v>
      </c>
      <c r="K32">
        <v>1066</v>
      </c>
    </row>
    <row r="33" spans="1:11" x14ac:dyDescent="0.25">
      <c r="A33" t="s">
        <v>20</v>
      </c>
      <c r="B33">
        <v>3</v>
      </c>
      <c r="C33" t="s">
        <v>18</v>
      </c>
      <c r="D33">
        <v>20</v>
      </c>
      <c r="E33">
        <v>100</v>
      </c>
      <c r="F33">
        <v>3.6</v>
      </c>
      <c r="G33">
        <v>120</v>
      </c>
      <c r="H33">
        <v>13.8</v>
      </c>
      <c r="I33">
        <v>388</v>
      </c>
      <c r="J33">
        <v>789</v>
      </c>
      <c r="K33">
        <v>958</v>
      </c>
    </row>
    <row r="34" spans="1:11" x14ac:dyDescent="0.25">
      <c r="A34" t="s">
        <v>20</v>
      </c>
      <c r="B34">
        <v>3</v>
      </c>
      <c r="C34" t="s">
        <v>18</v>
      </c>
      <c r="D34">
        <v>20</v>
      </c>
      <c r="E34">
        <v>100</v>
      </c>
      <c r="F34">
        <v>4.8</v>
      </c>
      <c r="G34">
        <v>172</v>
      </c>
      <c r="H34">
        <v>20.8</v>
      </c>
      <c r="I34">
        <v>495</v>
      </c>
      <c r="J34">
        <v>843</v>
      </c>
      <c r="K34">
        <v>910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workbookViewId="0">
      <selection activeCell="I1" sqref="I1:T1"/>
    </sheetView>
  </sheetViews>
  <sheetFormatPr defaultRowHeight="15" x14ac:dyDescent="0.25"/>
  <cols>
    <col min="1" max="1" width="11.5703125" customWidth="1"/>
    <col min="2" max="6" width="7.85546875" customWidth="1"/>
    <col min="7" max="7" width="12" customWidth="1"/>
    <col min="8" max="8" width="4.85546875" customWidth="1"/>
    <col min="9" max="9" width="10.7109375" customWidth="1"/>
    <col min="11" max="11" width="5.140625" customWidth="1"/>
    <col min="15" max="15" width="7.140625" customWidth="1"/>
  </cols>
  <sheetData>
    <row r="1" spans="1:20" x14ac:dyDescent="0.25">
      <c r="A1" t="s">
        <v>22</v>
      </c>
    </row>
    <row r="2" spans="1:20" x14ac:dyDescent="0.25">
      <c r="A2" t="s">
        <v>24</v>
      </c>
      <c r="I2" t="s">
        <v>23</v>
      </c>
    </row>
    <row r="3" spans="1:20" ht="15.75" thickBot="1" x14ac:dyDescent="0.3"/>
    <row r="4" spans="1:20" x14ac:dyDescent="0.25">
      <c r="I4" s="3" t="s">
        <v>25</v>
      </c>
      <c r="J4" s="4" t="s">
        <v>26</v>
      </c>
      <c r="K4" s="4" t="s">
        <v>27</v>
      </c>
      <c r="L4" s="4" t="s">
        <v>28</v>
      </c>
      <c r="M4" s="4" t="s">
        <v>29</v>
      </c>
      <c r="N4" s="4" t="s">
        <v>30</v>
      </c>
      <c r="O4" s="4" t="s">
        <v>31</v>
      </c>
      <c r="P4" s="4" t="s">
        <v>32</v>
      </c>
      <c r="Q4" s="4" t="s">
        <v>33</v>
      </c>
      <c r="R4" s="4" t="s">
        <v>34</v>
      </c>
      <c r="S4" s="4" t="s">
        <v>35</v>
      </c>
      <c r="T4" s="4" t="s">
        <v>36</v>
      </c>
    </row>
    <row r="5" spans="1:20" ht="30" customHeight="1" x14ac:dyDescent="0.25">
      <c r="A5" s="7" t="s">
        <v>39</v>
      </c>
      <c r="B5" s="48" t="s">
        <v>3</v>
      </c>
      <c r="C5" s="49"/>
      <c r="D5" s="49"/>
      <c r="E5" s="49"/>
      <c r="F5" s="50"/>
      <c r="G5" s="51" t="s">
        <v>40</v>
      </c>
      <c r="I5" s="5" t="s">
        <v>37</v>
      </c>
      <c r="J5" s="6">
        <v>4.11381</v>
      </c>
      <c r="K5" s="6">
        <v>2</v>
      </c>
      <c r="L5" s="6">
        <v>2.0569099999999998</v>
      </c>
      <c r="M5" s="6">
        <v>3.3056999999999999</v>
      </c>
      <c r="N5" s="6">
        <v>5.8619999999999998E-2</v>
      </c>
      <c r="O5" s="6" t="s">
        <v>38</v>
      </c>
      <c r="P5" s="6">
        <v>24.878469719491029</v>
      </c>
      <c r="Q5" s="6">
        <v>0.29731307022799164</v>
      </c>
      <c r="R5" s="6">
        <v>0.42046417618721021</v>
      </c>
      <c r="S5" s="6"/>
      <c r="T5" s="6"/>
    </row>
    <row r="6" spans="1:20" ht="15" customHeight="1" x14ac:dyDescent="0.25">
      <c r="A6" s="8" t="s">
        <v>1</v>
      </c>
      <c r="B6" s="9">
        <v>0</v>
      </c>
      <c r="C6" s="10">
        <v>10</v>
      </c>
      <c r="D6" s="10">
        <v>20</v>
      </c>
      <c r="E6" s="10">
        <v>40</v>
      </c>
      <c r="F6" s="11">
        <v>80</v>
      </c>
      <c r="G6" s="52"/>
      <c r="I6" s="5" t="s">
        <v>41</v>
      </c>
      <c r="J6" s="6">
        <v>5.4085000000000001</v>
      </c>
      <c r="K6" s="6">
        <v>4</v>
      </c>
      <c r="L6" s="6">
        <v>1.35212</v>
      </c>
      <c r="M6" s="6">
        <v>2.1730299999999998</v>
      </c>
      <c r="N6" s="6">
        <v>0.11114</v>
      </c>
      <c r="O6" s="6" t="s">
        <v>38</v>
      </c>
      <c r="P6" s="6"/>
      <c r="Q6" s="6"/>
      <c r="R6" s="6"/>
      <c r="S6" s="6"/>
      <c r="T6" s="6"/>
    </row>
    <row r="7" spans="1:20" x14ac:dyDescent="0.25">
      <c r="A7" s="12">
        <v>1</v>
      </c>
      <c r="B7" s="13">
        <v>3.1333333333333333</v>
      </c>
      <c r="C7" s="13">
        <v>4.4666666666666659</v>
      </c>
      <c r="D7" s="13">
        <v>3.5333333333333337</v>
      </c>
      <c r="E7" s="13">
        <v>2.5333333333333332</v>
      </c>
      <c r="F7" s="13">
        <v>2.2666666666666671</v>
      </c>
      <c r="G7" s="14">
        <v>3.186666666666667</v>
      </c>
      <c r="I7" s="5" t="s">
        <v>42</v>
      </c>
      <c r="J7" s="6">
        <v>8.4057899999999997</v>
      </c>
      <c r="K7" s="6">
        <v>7</v>
      </c>
      <c r="L7" s="6">
        <v>1.2008300000000001</v>
      </c>
      <c r="M7" s="6">
        <v>1.92988</v>
      </c>
      <c r="N7" s="6">
        <v>0.12053</v>
      </c>
      <c r="O7" s="6" t="s">
        <v>38</v>
      </c>
      <c r="P7" s="6"/>
      <c r="Q7" s="6">
        <v>0.50086345198154003</v>
      </c>
      <c r="R7" s="6">
        <v>0.40307460327149092</v>
      </c>
      <c r="S7" s="6"/>
      <c r="T7" s="6"/>
    </row>
    <row r="8" spans="1:20" x14ac:dyDescent="0.25">
      <c r="A8" s="15">
        <v>2</v>
      </c>
      <c r="B8" s="13">
        <v>3.2666666666666671</v>
      </c>
      <c r="C8" s="16">
        <v>3.3333333333333335</v>
      </c>
      <c r="D8" s="16">
        <v>2.8666666666666671</v>
      </c>
      <c r="E8" s="16" t="s">
        <v>44</v>
      </c>
      <c r="F8" s="16" t="s">
        <v>44</v>
      </c>
      <c r="G8" s="17">
        <v>3.1555555555555559</v>
      </c>
      <c r="I8" s="5" t="s">
        <v>43</v>
      </c>
      <c r="J8" s="6">
        <v>19.30733</v>
      </c>
      <c r="K8" s="6">
        <v>13</v>
      </c>
      <c r="L8" s="6">
        <v>1.4851799999999999</v>
      </c>
      <c r="M8" s="6">
        <v>2.38687</v>
      </c>
      <c r="N8" s="6">
        <v>4.1439999999999998E-2</v>
      </c>
      <c r="O8" s="6"/>
      <c r="P8" s="6"/>
      <c r="Q8" s="6">
        <v>0.50086345198154003</v>
      </c>
      <c r="R8" s="6">
        <v>0.69814569210689059</v>
      </c>
      <c r="S8" s="6">
        <v>0.70832788668929936</v>
      </c>
      <c r="T8" s="6">
        <v>17.970717779982945</v>
      </c>
    </row>
    <row r="9" spans="1:20" x14ac:dyDescent="0.25">
      <c r="A9" s="18">
        <v>3</v>
      </c>
      <c r="B9" s="13">
        <v>3.4666666666666668</v>
      </c>
      <c r="C9" s="16">
        <v>3.6</v>
      </c>
      <c r="D9" s="16">
        <v>4.6000000000000005</v>
      </c>
      <c r="E9" s="16" t="s">
        <v>44</v>
      </c>
      <c r="F9" s="16" t="s">
        <v>44</v>
      </c>
      <c r="G9" s="19">
        <v>3.8888888888888888</v>
      </c>
      <c r="I9" s="5" t="s">
        <v>45</v>
      </c>
      <c r="J9" s="6">
        <v>11.82236</v>
      </c>
      <c r="K9" s="6">
        <v>19</v>
      </c>
      <c r="L9" s="6">
        <v>0.62222999999999995</v>
      </c>
      <c r="M9" s="6" t="s">
        <v>46</v>
      </c>
      <c r="N9" s="6" t="s">
        <v>46</v>
      </c>
      <c r="O9" s="6"/>
      <c r="P9" s="6">
        <v>19.849545050707899</v>
      </c>
      <c r="Q9" s="6"/>
      <c r="R9" s="6"/>
      <c r="S9" s="6"/>
      <c r="T9" s="6"/>
    </row>
    <row r="10" spans="1:20" ht="30.75" thickBot="1" x14ac:dyDescent="0.3">
      <c r="A10" s="7" t="s">
        <v>48</v>
      </c>
      <c r="B10" s="22">
        <v>3.2888888888888892</v>
      </c>
      <c r="C10" s="23">
        <v>3.7999999999999994</v>
      </c>
      <c r="D10" s="23">
        <v>3.6666666666666665</v>
      </c>
      <c r="E10" s="23">
        <v>2.5333333333333332</v>
      </c>
      <c r="F10" s="24">
        <v>2.2666666666666671</v>
      </c>
      <c r="G10" s="25">
        <v>3.3696969696969696</v>
      </c>
      <c r="I10" s="20" t="s">
        <v>47</v>
      </c>
      <c r="J10" s="21">
        <v>31.1297</v>
      </c>
      <c r="K10" s="21">
        <v>32</v>
      </c>
      <c r="L10" s="21">
        <f>J10/K10</f>
        <v>0.97280312499999999</v>
      </c>
      <c r="M10" s="21" t="s">
        <v>46</v>
      </c>
      <c r="N10" s="21" t="s">
        <v>46</v>
      </c>
      <c r="O10" s="21"/>
      <c r="P10" s="21"/>
      <c r="Q10" s="21"/>
      <c r="R10" s="21"/>
      <c r="S10" s="21"/>
      <c r="T10" s="21"/>
    </row>
  </sheetData>
  <mergeCells count="2">
    <mergeCell ref="B5:F5"/>
    <mergeCell ref="G5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selection activeCell="O1" sqref="O1:Z1"/>
    </sheetView>
  </sheetViews>
  <sheetFormatPr defaultRowHeight="15" x14ac:dyDescent="0.25"/>
  <cols>
    <col min="1" max="1" width="13" customWidth="1"/>
    <col min="2" max="2" width="7" customWidth="1"/>
    <col min="3" max="3" width="3.28515625" customWidth="1"/>
    <col min="4" max="4" width="7" customWidth="1"/>
    <col min="5" max="5" width="3.28515625" customWidth="1"/>
    <col min="6" max="6" width="7" customWidth="1"/>
    <col min="7" max="7" width="3.28515625" customWidth="1"/>
    <col min="8" max="8" width="7" customWidth="1"/>
    <col min="9" max="9" width="3.28515625" customWidth="1"/>
    <col min="10" max="10" width="7" customWidth="1"/>
    <col min="11" max="11" width="3.28515625" customWidth="1"/>
    <col min="12" max="12" width="8.140625" customWidth="1"/>
    <col min="13" max="13" width="4.7109375" customWidth="1"/>
    <col min="14" max="14" width="4.140625" customWidth="1"/>
    <col min="15" max="15" width="10.5703125" customWidth="1"/>
    <col min="17" max="17" width="4.85546875" customWidth="1"/>
    <col min="21" max="21" width="5.85546875" customWidth="1"/>
  </cols>
  <sheetData>
    <row r="1" spans="1:26" x14ac:dyDescent="0.25">
      <c r="A1" t="s">
        <v>22</v>
      </c>
    </row>
    <row r="2" spans="1:26" x14ac:dyDescent="0.25">
      <c r="A2" t="s">
        <v>56</v>
      </c>
      <c r="O2" t="s">
        <v>23</v>
      </c>
    </row>
    <row r="3" spans="1:26" ht="15.75" thickBot="1" x14ac:dyDescent="0.3"/>
    <row r="4" spans="1:26" x14ac:dyDescent="0.25">
      <c r="O4" s="3" t="s">
        <v>25</v>
      </c>
      <c r="P4" s="4" t="s">
        <v>26</v>
      </c>
      <c r="Q4" s="4" t="s">
        <v>27</v>
      </c>
      <c r="R4" s="4" t="s">
        <v>28</v>
      </c>
      <c r="S4" s="4" t="s">
        <v>29</v>
      </c>
      <c r="T4" s="4" t="s">
        <v>30</v>
      </c>
      <c r="U4" s="4" t="s">
        <v>31</v>
      </c>
      <c r="V4" s="4" t="s">
        <v>32</v>
      </c>
      <c r="W4" s="4" t="s">
        <v>33</v>
      </c>
      <c r="X4" s="4" t="s">
        <v>34</v>
      </c>
      <c r="Y4" s="4" t="s">
        <v>35</v>
      </c>
      <c r="Z4" s="4" t="s">
        <v>36</v>
      </c>
    </row>
    <row r="5" spans="1:26" ht="45" x14ac:dyDescent="0.25">
      <c r="A5" s="7" t="s">
        <v>55</v>
      </c>
      <c r="B5" s="48" t="s">
        <v>3</v>
      </c>
      <c r="C5" s="49"/>
      <c r="D5" s="49"/>
      <c r="E5" s="49"/>
      <c r="F5" s="49"/>
      <c r="G5" s="49"/>
      <c r="H5" s="49"/>
      <c r="I5" s="49"/>
      <c r="J5" s="49"/>
      <c r="K5" s="50"/>
      <c r="L5" s="55" t="s">
        <v>40</v>
      </c>
      <c r="M5" s="56"/>
      <c r="O5" s="5" t="s">
        <v>37</v>
      </c>
      <c r="P5" s="6">
        <v>2502.4097900000002</v>
      </c>
      <c r="Q5" s="6">
        <v>2</v>
      </c>
      <c r="R5" s="6">
        <v>1251.2049</v>
      </c>
      <c r="S5" s="6">
        <v>2.1650499999999999</v>
      </c>
      <c r="T5" s="6">
        <v>0.14222000000000001</v>
      </c>
      <c r="U5" s="6" t="s">
        <v>38</v>
      </c>
      <c r="V5" s="6">
        <v>21.493489663617499</v>
      </c>
      <c r="W5" s="6">
        <v>8.1266619066413526</v>
      </c>
      <c r="X5" s="6">
        <v>11.492835485192996</v>
      </c>
      <c r="Y5" s="6"/>
      <c r="Z5" s="6"/>
    </row>
    <row r="6" spans="1:26" ht="15" customHeight="1" x14ac:dyDescent="0.25">
      <c r="A6" s="8" t="s">
        <v>1</v>
      </c>
      <c r="B6" s="45">
        <v>0</v>
      </c>
      <c r="C6" s="44"/>
      <c r="D6" s="44">
        <v>10</v>
      </c>
      <c r="E6" s="44"/>
      <c r="F6" s="44">
        <v>20</v>
      </c>
      <c r="G6" s="44"/>
      <c r="H6" s="44">
        <v>40</v>
      </c>
      <c r="I6" s="44"/>
      <c r="J6" s="44">
        <v>80</v>
      </c>
      <c r="K6" s="43"/>
      <c r="L6" s="57"/>
      <c r="M6" s="58"/>
      <c r="O6" s="5" t="s">
        <v>41</v>
      </c>
      <c r="P6" s="6">
        <v>8832.7108100000005</v>
      </c>
      <c r="Q6" s="6">
        <v>4</v>
      </c>
      <c r="R6" s="6">
        <v>2208.1777000000002</v>
      </c>
      <c r="S6" s="6">
        <v>3.82097</v>
      </c>
      <c r="T6" s="6">
        <v>1.9220000000000001E-2</v>
      </c>
      <c r="U6" s="6" t="s">
        <v>54</v>
      </c>
      <c r="W6" s="6"/>
      <c r="X6" s="6"/>
      <c r="Y6" s="6"/>
      <c r="Z6" s="6"/>
    </row>
    <row r="7" spans="1:26" x14ac:dyDescent="0.25">
      <c r="A7" s="12">
        <v>1</v>
      </c>
      <c r="B7" s="42">
        <v>71</v>
      </c>
      <c r="C7" s="41" t="s">
        <v>53</v>
      </c>
      <c r="D7" s="40">
        <v>138.66666666666666</v>
      </c>
      <c r="E7" s="41" t="s">
        <v>51</v>
      </c>
      <c r="F7" s="40">
        <v>105.33333333333333</v>
      </c>
      <c r="G7" s="41" t="s">
        <v>52</v>
      </c>
      <c r="H7" s="40">
        <v>84.333333333333329</v>
      </c>
      <c r="I7" s="41" t="s">
        <v>53</v>
      </c>
      <c r="J7" s="40">
        <v>69.666666666666671</v>
      </c>
      <c r="K7" s="39" t="s">
        <v>53</v>
      </c>
      <c r="L7" s="59">
        <v>93.8</v>
      </c>
      <c r="M7" s="60"/>
      <c r="O7" s="5" t="s">
        <v>42</v>
      </c>
      <c r="P7" s="6">
        <v>9494.9907000000003</v>
      </c>
      <c r="Q7" s="6">
        <v>7</v>
      </c>
      <c r="R7" s="6">
        <v>1356.42724</v>
      </c>
      <c r="S7" s="6">
        <v>2.3471199999999999</v>
      </c>
      <c r="T7" s="6">
        <v>4.598E-2</v>
      </c>
      <c r="U7" s="6" t="s">
        <v>54</v>
      </c>
      <c r="V7" s="6"/>
      <c r="W7" s="6">
        <v>15.235176969236376</v>
      </c>
      <c r="X7" s="6">
        <v>12.886736729641637</v>
      </c>
      <c r="Y7" s="6"/>
      <c r="Z7" s="6"/>
    </row>
    <row r="8" spans="1:26" x14ac:dyDescent="0.25">
      <c r="A8" s="15">
        <v>2</v>
      </c>
      <c r="B8" s="38">
        <v>108.86666666666667</v>
      </c>
      <c r="C8" s="37" t="s">
        <v>52</v>
      </c>
      <c r="D8" s="27">
        <v>97</v>
      </c>
      <c r="E8" s="37" t="s">
        <v>52</v>
      </c>
      <c r="F8" s="27">
        <v>106.33333333333333</v>
      </c>
      <c r="G8" s="37" t="s">
        <v>52</v>
      </c>
      <c r="H8" s="27" t="s">
        <v>44</v>
      </c>
      <c r="I8" s="37"/>
      <c r="J8" s="27" t="s">
        <v>44</v>
      </c>
      <c r="K8" s="36"/>
      <c r="L8" s="61">
        <v>104.06666666666666</v>
      </c>
      <c r="M8" s="62"/>
      <c r="O8" s="5" t="s">
        <v>43</v>
      </c>
      <c r="P8" s="6">
        <v>26918.223559999999</v>
      </c>
      <c r="Q8" s="6">
        <v>13</v>
      </c>
      <c r="R8" s="6">
        <v>2070.63258</v>
      </c>
      <c r="S8" s="6">
        <v>3.58297</v>
      </c>
      <c r="T8" s="6">
        <v>5.9199999999999999E-3</v>
      </c>
      <c r="U8" s="6"/>
      <c r="V8" s="6"/>
      <c r="W8" s="6">
        <v>15.235176969236376</v>
      </c>
      <c r="X8" s="6">
        <v>22.32048275950331</v>
      </c>
      <c r="Y8" s="6">
        <v>21.545793895048309</v>
      </c>
      <c r="Z8" s="6">
        <v>17.809129480308179</v>
      </c>
    </row>
    <row r="9" spans="1:26" x14ac:dyDescent="0.25">
      <c r="A9" s="18">
        <v>3</v>
      </c>
      <c r="B9" s="35">
        <v>95.666666666666671</v>
      </c>
      <c r="C9" s="34" t="s">
        <v>52</v>
      </c>
      <c r="D9" s="33">
        <v>140</v>
      </c>
      <c r="E9" s="34" t="s">
        <v>51</v>
      </c>
      <c r="F9" s="33">
        <v>158</v>
      </c>
      <c r="G9" s="34" t="s">
        <v>50</v>
      </c>
      <c r="H9" s="33" t="s">
        <v>44</v>
      </c>
      <c r="I9" s="34"/>
      <c r="J9" s="33" t="s">
        <v>44</v>
      </c>
      <c r="K9" s="32"/>
      <c r="L9" s="63">
        <v>131.22222222222223</v>
      </c>
      <c r="M9" s="64"/>
      <c r="O9" s="5" t="s">
        <v>45</v>
      </c>
      <c r="P9" s="6">
        <v>10980.29523</v>
      </c>
      <c r="Q9" s="6">
        <v>19</v>
      </c>
      <c r="R9" s="6">
        <v>577.91027999999994</v>
      </c>
      <c r="S9" s="6" t="s">
        <v>46</v>
      </c>
      <c r="T9" s="6" t="s">
        <v>46</v>
      </c>
      <c r="U9" s="6"/>
      <c r="V9" s="6">
        <v>19.1003138914819</v>
      </c>
      <c r="W9" s="6"/>
      <c r="X9" s="6"/>
      <c r="Y9" s="6"/>
      <c r="Z9" s="6"/>
    </row>
    <row r="10" spans="1:26" ht="30.75" thickBot="1" x14ac:dyDescent="0.3">
      <c r="A10" s="7" t="s">
        <v>48</v>
      </c>
      <c r="B10" s="31">
        <v>91.844444444444449</v>
      </c>
      <c r="C10" s="30" t="s">
        <v>49</v>
      </c>
      <c r="D10" s="29">
        <v>125.22222222222223</v>
      </c>
      <c r="E10" s="30" t="s">
        <v>50</v>
      </c>
      <c r="F10" s="29">
        <v>123.22222222222223</v>
      </c>
      <c r="G10" s="30" t="s">
        <v>50</v>
      </c>
      <c r="H10" s="29">
        <v>84.333333333333329</v>
      </c>
      <c r="I10" s="30" t="s">
        <v>49</v>
      </c>
      <c r="J10" s="29">
        <v>69.666666666666671</v>
      </c>
      <c r="K10" s="28" t="s">
        <v>49</v>
      </c>
      <c r="L10" s="53">
        <v>106.8060606060606</v>
      </c>
      <c r="M10" s="54"/>
      <c r="O10" s="20" t="s">
        <v>47</v>
      </c>
      <c r="P10" s="21">
        <v>37898.518790000002</v>
      </c>
      <c r="Q10" s="21">
        <v>32</v>
      </c>
      <c r="R10" s="21">
        <v>1184.3287121875001</v>
      </c>
      <c r="S10" s="21" t="s">
        <v>46</v>
      </c>
      <c r="T10" s="21" t="s">
        <v>46</v>
      </c>
      <c r="U10" s="21"/>
      <c r="V10" s="21"/>
      <c r="W10" s="21"/>
      <c r="X10" s="21"/>
      <c r="Y10" s="21"/>
      <c r="Z10" s="21"/>
    </row>
    <row r="13" spans="1:26" x14ac:dyDescent="0.25">
      <c r="O13" s="27"/>
      <c r="Q13" s="26"/>
      <c r="R13" s="27"/>
    </row>
    <row r="14" spans="1:26" x14ac:dyDescent="0.25">
      <c r="O14" s="27"/>
      <c r="Q14" s="26"/>
      <c r="R14" s="27"/>
    </row>
    <row r="15" spans="1:26" x14ac:dyDescent="0.25">
      <c r="O15" s="27"/>
      <c r="Q15" s="26"/>
      <c r="R15" s="27"/>
    </row>
    <row r="16" spans="1:26" x14ac:dyDescent="0.25">
      <c r="O16" s="27"/>
      <c r="Q16" s="26"/>
      <c r="R16" s="27"/>
    </row>
    <row r="17" spans="15:18" x14ac:dyDescent="0.25">
      <c r="O17" s="27"/>
      <c r="Q17" s="26"/>
      <c r="R17" s="27"/>
    </row>
    <row r="18" spans="15:18" x14ac:dyDescent="0.25">
      <c r="O18" s="27"/>
      <c r="Q18" s="26"/>
      <c r="R18" s="26"/>
    </row>
    <row r="19" spans="15:18" x14ac:dyDescent="0.25">
      <c r="O19" s="27"/>
      <c r="Q19" s="26"/>
      <c r="R19" s="26"/>
    </row>
    <row r="20" spans="15:18" x14ac:dyDescent="0.25">
      <c r="O20" s="27"/>
      <c r="Q20" s="26"/>
      <c r="R20" s="26"/>
    </row>
    <row r="21" spans="15:18" x14ac:dyDescent="0.25">
      <c r="O21" s="27"/>
      <c r="Q21" s="26"/>
      <c r="R21" s="26"/>
    </row>
    <row r="22" spans="15:18" x14ac:dyDescent="0.25">
      <c r="O22" s="27"/>
      <c r="Q22" s="26"/>
      <c r="R22" s="26"/>
    </row>
    <row r="23" spans="15:18" x14ac:dyDescent="0.25">
      <c r="O23" s="27"/>
      <c r="Q23" s="26"/>
      <c r="R23" s="26"/>
    </row>
  </sheetData>
  <mergeCells count="6">
    <mergeCell ref="L10:M10"/>
    <mergeCell ref="B5:K5"/>
    <mergeCell ref="L5:M6"/>
    <mergeCell ref="L7:M7"/>
    <mergeCell ref="L8:M8"/>
    <mergeCell ref="L9:M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I1" sqref="I1:T1"/>
    </sheetView>
  </sheetViews>
  <sheetFormatPr defaultRowHeight="15" x14ac:dyDescent="0.25"/>
  <cols>
    <col min="1" max="1" width="11.5703125" customWidth="1"/>
    <col min="2" max="6" width="7.85546875" customWidth="1"/>
    <col min="7" max="7" width="12" customWidth="1"/>
    <col min="9" max="9" width="10.85546875" customWidth="1"/>
    <col min="11" max="11" width="5" customWidth="1"/>
    <col min="15" max="15" width="6.140625" customWidth="1"/>
  </cols>
  <sheetData>
    <row r="1" spans="1:20" x14ac:dyDescent="0.25">
      <c r="A1" t="s">
        <v>22</v>
      </c>
    </row>
    <row r="2" spans="1:20" x14ac:dyDescent="0.25">
      <c r="A2" t="s">
        <v>65</v>
      </c>
      <c r="I2" t="s">
        <v>23</v>
      </c>
    </row>
    <row r="3" spans="1:20" ht="15.75" thickBot="1" x14ac:dyDescent="0.3"/>
    <row r="4" spans="1:20" x14ac:dyDescent="0.25">
      <c r="I4" s="3" t="s">
        <v>25</v>
      </c>
      <c r="J4" s="4" t="s">
        <v>26</v>
      </c>
      <c r="K4" s="4" t="s">
        <v>27</v>
      </c>
      <c r="L4" s="4" t="s">
        <v>28</v>
      </c>
      <c r="M4" s="4" t="s">
        <v>29</v>
      </c>
      <c r="N4" s="4" t="s">
        <v>30</v>
      </c>
      <c r="O4" s="4" t="s">
        <v>31</v>
      </c>
      <c r="P4" s="4" t="s">
        <v>32</v>
      </c>
      <c r="Q4" s="4" t="s">
        <v>33</v>
      </c>
      <c r="R4" s="4" t="s">
        <v>34</v>
      </c>
      <c r="S4" s="4" t="s">
        <v>35</v>
      </c>
      <c r="T4" s="4" t="s">
        <v>36</v>
      </c>
    </row>
    <row r="5" spans="1:20" ht="45" customHeight="1" x14ac:dyDescent="0.25">
      <c r="A5" s="7" t="s">
        <v>66</v>
      </c>
      <c r="B5" s="48" t="s">
        <v>3</v>
      </c>
      <c r="C5" s="49"/>
      <c r="D5" s="49"/>
      <c r="E5" s="49"/>
      <c r="F5" s="50"/>
      <c r="G5" s="51" t="s">
        <v>40</v>
      </c>
      <c r="I5" s="5" t="s">
        <v>37</v>
      </c>
      <c r="J5" s="6">
        <v>17.749759999999998</v>
      </c>
      <c r="K5" s="6">
        <v>2</v>
      </c>
      <c r="L5" s="6">
        <v>8.8748799999999992</v>
      </c>
      <c r="M5" s="6">
        <v>1.24681</v>
      </c>
      <c r="N5" s="6">
        <v>0.30990000000000001</v>
      </c>
      <c r="O5" s="6" t="s">
        <v>38</v>
      </c>
      <c r="P5" s="6">
        <v>23.079159683163795</v>
      </c>
      <c r="Q5" s="6">
        <v>0.71996799197256645</v>
      </c>
      <c r="R5" s="6">
        <v>1.018188498722127</v>
      </c>
      <c r="S5" s="6"/>
      <c r="T5" s="6"/>
    </row>
    <row r="6" spans="1:20" ht="15" customHeight="1" x14ac:dyDescent="0.25">
      <c r="A6" s="8" t="s">
        <v>1</v>
      </c>
      <c r="B6" s="9">
        <v>0</v>
      </c>
      <c r="C6" s="10">
        <v>10</v>
      </c>
      <c r="D6" s="10">
        <v>20</v>
      </c>
      <c r="E6" s="10">
        <v>40</v>
      </c>
      <c r="F6" s="11">
        <v>80</v>
      </c>
      <c r="G6" s="52"/>
      <c r="I6" s="5" t="s">
        <v>41</v>
      </c>
      <c r="J6" s="6">
        <v>47.657260000000001</v>
      </c>
      <c r="K6" s="6">
        <v>4</v>
      </c>
      <c r="L6" s="6">
        <v>11.91432</v>
      </c>
      <c r="M6" s="6">
        <v>1.6738200000000001</v>
      </c>
      <c r="N6" s="6">
        <v>0.19749</v>
      </c>
      <c r="O6" s="6" t="s">
        <v>38</v>
      </c>
      <c r="P6" s="46"/>
      <c r="Q6" s="6"/>
      <c r="R6" s="6"/>
      <c r="S6" s="6"/>
      <c r="T6" s="6"/>
    </row>
    <row r="7" spans="1:20" x14ac:dyDescent="0.25">
      <c r="A7" s="12">
        <v>1</v>
      </c>
      <c r="B7" s="13">
        <v>8.4</v>
      </c>
      <c r="C7" s="13">
        <v>12.799999999999999</v>
      </c>
      <c r="D7" s="13">
        <v>11.4</v>
      </c>
      <c r="E7" s="13">
        <v>9</v>
      </c>
      <c r="F7" s="13">
        <v>7.5999999999999988</v>
      </c>
      <c r="G7" s="14">
        <v>9.8399999999999981</v>
      </c>
      <c r="I7" s="5" t="s">
        <v>42</v>
      </c>
      <c r="J7" s="6">
        <v>38.392490000000002</v>
      </c>
      <c r="K7" s="6">
        <v>7</v>
      </c>
      <c r="L7" s="6">
        <v>5.4846399999999997</v>
      </c>
      <c r="M7" s="6">
        <v>0.77053000000000005</v>
      </c>
      <c r="N7" s="6">
        <v>0.61882999999999999</v>
      </c>
      <c r="O7" s="6" t="s">
        <v>38</v>
      </c>
      <c r="P7" s="6"/>
      <c r="Q7" s="6">
        <v>1.6043151686915649</v>
      </c>
      <c r="R7" s="6">
        <v>1.4336921744324458</v>
      </c>
      <c r="S7" s="6"/>
      <c r="T7" s="6"/>
    </row>
    <row r="8" spans="1:20" x14ac:dyDescent="0.25">
      <c r="A8" s="15">
        <v>2</v>
      </c>
      <c r="B8" s="13">
        <v>12.199999999999998</v>
      </c>
      <c r="C8" s="16">
        <v>12</v>
      </c>
      <c r="D8" s="16">
        <v>12.933333333333332</v>
      </c>
      <c r="E8" s="16" t="s">
        <v>44</v>
      </c>
      <c r="F8" s="16" t="s">
        <v>44</v>
      </c>
      <c r="G8" s="17">
        <v>12.377777777777776</v>
      </c>
      <c r="I8" s="5" t="s">
        <v>43</v>
      </c>
      <c r="J8" s="6">
        <v>329.00420000000003</v>
      </c>
      <c r="K8" s="6">
        <v>13</v>
      </c>
      <c r="L8" s="6">
        <v>25.308019999999999</v>
      </c>
      <c r="M8" s="6">
        <v>3.5554700000000001</v>
      </c>
      <c r="N8" s="6">
        <v>6.1700000000000001E-3</v>
      </c>
      <c r="O8" s="6"/>
      <c r="P8" s="6"/>
      <c r="Q8" s="6">
        <v>1.6043151686915649</v>
      </c>
      <c r="R8" s="6">
        <v>2.4832276885308975</v>
      </c>
      <c r="S8" s="6">
        <v>2.2688442698844908</v>
      </c>
      <c r="T8" s="6">
        <v>16.692390178742183</v>
      </c>
    </row>
    <row r="9" spans="1:20" x14ac:dyDescent="0.25">
      <c r="A9" s="18">
        <v>3</v>
      </c>
      <c r="B9" s="13">
        <v>14.533333333333333</v>
      </c>
      <c r="C9" s="16">
        <v>16.266666666666666</v>
      </c>
      <c r="D9" s="16">
        <v>18.066666666666666</v>
      </c>
      <c r="E9" s="16" t="s">
        <v>44</v>
      </c>
      <c r="F9" s="16" t="s">
        <v>44</v>
      </c>
      <c r="G9" s="19">
        <v>16.288888888888888</v>
      </c>
      <c r="I9" s="5" t="s">
        <v>45</v>
      </c>
      <c r="J9" s="6">
        <v>135.24306999999999</v>
      </c>
      <c r="K9" s="6">
        <v>19</v>
      </c>
      <c r="L9" s="6">
        <v>7.1180599999999998</v>
      </c>
      <c r="M9" s="6" t="s">
        <v>46</v>
      </c>
      <c r="N9" s="6" t="s">
        <v>46</v>
      </c>
      <c r="O9" s="6"/>
      <c r="P9" s="6">
        <v>16.390502346761629</v>
      </c>
      <c r="Q9" s="6"/>
      <c r="R9" s="6"/>
      <c r="S9" s="6"/>
      <c r="T9" s="6"/>
    </row>
    <row r="10" spans="1:20" ht="30.75" thickBot="1" x14ac:dyDescent="0.3">
      <c r="A10" s="7" t="s">
        <v>48</v>
      </c>
      <c r="B10" s="22">
        <v>11.711111111111112</v>
      </c>
      <c r="C10" s="23">
        <v>13.68888888888889</v>
      </c>
      <c r="D10" s="23">
        <v>14.133333333333333</v>
      </c>
      <c r="E10" s="23">
        <v>9</v>
      </c>
      <c r="F10" s="24">
        <v>7.5999999999999988</v>
      </c>
      <c r="G10" s="25">
        <v>12.290909090909087</v>
      </c>
      <c r="I10" s="20" t="s">
        <v>47</v>
      </c>
      <c r="J10" s="21">
        <v>464.24727000000001</v>
      </c>
      <c r="K10" s="21">
        <v>32</v>
      </c>
      <c r="L10" s="21">
        <v>14.5077271875</v>
      </c>
      <c r="M10" s="21" t="s">
        <v>46</v>
      </c>
      <c r="N10" s="21" t="s">
        <v>46</v>
      </c>
      <c r="O10" s="21"/>
      <c r="P10" s="21"/>
      <c r="Q10" s="21"/>
      <c r="R10" s="21"/>
      <c r="S10" s="21"/>
      <c r="T10" s="21"/>
    </row>
  </sheetData>
  <mergeCells count="2">
    <mergeCell ref="B5:F5"/>
    <mergeCell ref="G5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N1" sqref="N1:Y1"/>
    </sheetView>
  </sheetViews>
  <sheetFormatPr defaultRowHeight="15" x14ac:dyDescent="0.25"/>
  <cols>
    <col min="1" max="1" width="13" customWidth="1"/>
    <col min="2" max="2" width="7" customWidth="1"/>
    <col min="3" max="3" width="3.28515625" customWidth="1"/>
    <col min="4" max="4" width="7" customWidth="1"/>
    <col min="5" max="5" width="3.28515625" customWidth="1"/>
    <col min="6" max="6" width="7" customWidth="1"/>
    <col min="7" max="7" width="3.28515625" customWidth="1"/>
    <col min="8" max="8" width="7" customWidth="1"/>
    <col min="9" max="9" width="3.28515625" customWidth="1"/>
    <col min="10" max="10" width="7" customWidth="1"/>
    <col min="11" max="11" width="3.28515625" customWidth="1"/>
    <col min="12" max="12" width="10" customWidth="1"/>
    <col min="14" max="14" width="10.42578125" customWidth="1"/>
    <col min="16" max="16" width="5.140625" customWidth="1"/>
    <col min="20" max="20" width="5.85546875" customWidth="1"/>
  </cols>
  <sheetData>
    <row r="1" spans="1:25" x14ac:dyDescent="0.25">
      <c r="A1" t="s">
        <v>22</v>
      </c>
    </row>
    <row r="2" spans="1:25" x14ac:dyDescent="0.25">
      <c r="A2" t="s">
        <v>57</v>
      </c>
      <c r="N2" t="s">
        <v>23</v>
      </c>
    </row>
    <row r="3" spans="1:25" ht="15.75" thickBot="1" x14ac:dyDescent="0.3"/>
    <row r="4" spans="1:25" x14ac:dyDescent="0.25">
      <c r="N4" s="3" t="s">
        <v>25</v>
      </c>
      <c r="O4" s="4" t="s">
        <v>26</v>
      </c>
      <c r="P4" s="4" t="s">
        <v>27</v>
      </c>
      <c r="Q4" s="4" t="s">
        <v>28</v>
      </c>
      <c r="R4" s="4" t="s">
        <v>29</v>
      </c>
      <c r="S4" s="4" t="s">
        <v>30</v>
      </c>
      <c r="T4" s="4" t="s">
        <v>31</v>
      </c>
      <c r="U4" s="4" t="s">
        <v>32</v>
      </c>
      <c r="V4" s="4" t="s">
        <v>33</v>
      </c>
      <c r="W4" s="4" t="s">
        <v>34</v>
      </c>
      <c r="X4" s="4" t="s">
        <v>35</v>
      </c>
      <c r="Y4" s="4" t="s">
        <v>36</v>
      </c>
    </row>
    <row r="5" spans="1:25" ht="45" customHeight="1" x14ac:dyDescent="0.25">
      <c r="A5" s="7" t="s">
        <v>58</v>
      </c>
      <c r="B5" s="48" t="s">
        <v>3</v>
      </c>
      <c r="C5" s="49"/>
      <c r="D5" s="49"/>
      <c r="E5" s="49"/>
      <c r="F5" s="49"/>
      <c r="G5" s="49"/>
      <c r="H5" s="49"/>
      <c r="I5" s="49"/>
      <c r="J5" s="49"/>
      <c r="K5" s="50"/>
      <c r="L5" s="51" t="s">
        <v>40</v>
      </c>
      <c r="N5" s="5" t="s">
        <v>37</v>
      </c>
      <c r="O5" s="6">
        <v>48947.140939999997</v>
      </c>
      <c r="P5" s="6">
        <v>2</v>
      </c>
      <c r="Q5" s="6">
        <v>24473.570469999999</v>
      </c>
      <c r="R5" s="6">
        <v>2.7368700000000001</v>
      </c>
      <c r="S5" s="6">
        <v>9.0260000000000007E-2</v>
      </c>
      <c r="T5" s="6" t="s">
        <v>38</v>
      </c>
      <c r="U5" s="6">
        <v>27.413516477053673</v>
      </c>
      <c r="V5" s="6">
        <v>41.049202635825182</v>
      </c>
      <c r="W5" s="6">
        <v>58.052339092185377</v>
      </c>
      <c r="X5" s="6"/>
      <c r="Y5" s="6"/>
    </row>
    <row r="6" spans="1:25" x14ac:dyDescent="0.25">
      <c r="A6" s="8" t="s">
        <v>1</v>
      </c>
      <c r="B6" s="45">
        <v>0</v>
      </c>
      <c r="C6" s="44"/>
      <c r="D6" s="44">
        <v>10</v>
      </c>
      <c r="E6" s="44"/>
      <c r="F6" s="44">
        <v>20</v>
      </c>
      <c r="G6" s="44"/>
      <c r="H6" s="44">
        <v>40</v>
      </c>
      <c r="I6" s="44"/>
      <c r="J6" s="44">
        <v>80</v>
      </c>
      <c r="K6" s="43"/>
      <c r="L6" s="52"/>
      <c r="N6" s="5" t="s">
        <v>41</v>
      </c>
      <c r="O6" s="6">
        <v>125685.55278</v>
      </c>
      <c r="P6" s="6">
        <v>4</v>
      </c>
      <c r="Q6" s="6">
        <v>31421.388200000001</v>
      </c>
      <c r="R6" s="6">
        <v>3.5138400000000001</v>
      </c>
      <c r="S6" s="6">
        <v>2.6169999999999999E-2</v>
      </c>
      <c r="T6" s="6" t="s">
        <v>54</v>
      </c>
      <c r="U6" s="46"/>
      <c r="V6" s="6"/>
      <c r="W6" s="6"/>
      <c r="X6" s="6"/>
      <c r="Y6" s="6"/>
    </row>
    <row r="7" spans="1:25" x14ac:dyDescent="0.25">
      <c r="A7" s="12">
        <v>1</v>
      </c>
      <c r="B7" s="42">
        <v>374</v>
      </c>
      <c r="C7" s="41" t="s">
        <v>69</v>
      </c>
      <c r="D7" s="40">
        <v>693</v>
      </c>
      <c r="E7" s="41" t="s">
        <v>50</v>
      </c>
      <c r="F7" s="40">
        <v>420</v>
      </c>
      <c r="G7" s="41" t="s">
        <v>59</v>
      </c>
      <c r="H7" s="40">
        <v>302.33333333333331</v>
      </c>
      <c r="I7" s="41" t="s">
        <v>67</v>
      </c>
      <c r="J7" s="40">
        <v>282.66666666666669</v>
      </c>
      <c r="K7" s="39" t="s">
        <v>68</v>
      </c>
      <c r="L7" s="14">
        <v>414.4</v>
      </c>
      <c r="N7" s="5" t="s">
        <v>42</v>
      </c>
      <c r="O7" s="6">
        <v>166937.77848000001</v>
      </c>
      <c r="P7" s="6">
        <v>7</v>
      </c>
      <c r="Q7" s="6">
        <v>23848.254069999999</v>
      </c>
      <c r="R7" s="6">
        <v>2.6669399999999999</v>
      </c>
      <c r="S7" s="6">
        <v>4.2110000000000002E-2</v>
      </c>
      <c r="T7" s="6" t="s">
        <v>54</v>
      </c>
      <c r="U7" s="6"/>
      <c r="V7" s="6">
        <v>61.381522936667885</v>
      </c>
      <c r="W7" s="6">
        <v>45.636107645017759</v>
      </c>
      <c r="X7" s="6"/>
      <c r="Y7" s="6"/>
    </row>
    <row r="8" spans="1:25" x14ac:dyDescent="0.25">
      <c r="A8" s="15">
        <v>2</v>
      </c>
      <c r="B8" s="38">
        <v>423.33333333333331</v>
      </c>
      <c r="C8" s="37" t="s">
        <v>59</v>
      </c>
      <c r="D8" s="27">
        <v>393.33333333333331</v>
      </c>
      <c r="E8" s="37" t="s">
        <v>70</v>
      </c>
      <c r="F8" s="27">
        <v>332.33333333333331</v>
      </c>
      <c r="G8" s="37" t="s">
        <v>71</v>
      </c>
      <c r="H8" s="27" t="s">
        <v>44</v>
      </c>
      <c r="I8" s="37"/>
      <c r="J8" s="27" t="s">
        <v>44</v>
      </c>
      <c r="K8" s="36"/>
      <c r="L8" s="17">
        <v>383</v>
      </c>
      <c r="N8" s="5" t="s">
        <v>43</v>
      </c>
      <c r="O8" s="6">
        <v>427919.21282000002</v>
      </c>
      <c r="P8" s="6">
        <v>13</v>
      </c>
      <c r="Q8" s="6">
        <v>32916.862520000002</v>
      </c>
      <c r="R8" s="6">
        <v>3.6810800000000001</v>
      </c>
      <c r="S8" s="6">
        <v>5.11E-3</v>
      </c>
      <c r="T8" s="6"/>
      <c r="U8" s="6"/>
      <c r="V8" s="6">
        <v>61.381522936667885</v>
      </c>
      <c r="W8" s="6">
        <v>79.044057100853223</v>
      </c>
      <c r="X8" s="6">
        <v>86.806582216150929</v>
      </c>
      <c r="Y8" s="6">
        <v>17.007133573168048</v>
      </c>
    </row>
    <row r="9" spans="1:25" x14ac:dyDescent="0.25">
      <c r="A9" s="18">
        <v>3</v>
      </c>
      <c r="B9" s="35">
        <v>450.33333333333331</v>
      </c>
      <c r="C9" s="34" t="s">
        <v>52</v>
      </c>
      <c r="D9" s="33">
        <v>488</v>
      </c>
      <c r="E9" s="34" t="s">
        <v>49</v>
      </c>
      <c r="F9" s="33">
        <v>468.66666666666669</v>
      </c>
      <c r="G9" s="34" t="s">
        <v>52</v>
      </c>
      <c r="H9" s="33" t="s">
        <v>44</v>
      </c>
      <c r="I9" s="34"/>
      <c r="J9" s="33" t="s">
        <v>44</v>
      </c>
      <c r="K9" s="32"/>
      <c r="L9" s="19">
        <v>469</v>
      </c>
      <c r="N9" s="5" t="s">
        <v>45</v>
      </c>
      <c r="O9" s="6">
        <v>169901.33264000001</v>
      </c>
      <c r="P9" s="6">
        <v>19</v>
      </c>
      <c r="Q9" s="6">
        <v>8942.1754000000001</v>
      </c>
      <c r="R9" s="6" t="s">
        <v>46</v>
      </c>
      <c r="S9" s="6" t="s">
        <v>46</v>
      </c>
      <c r="T9" s="6"/>
      <c r="U9" s="6">
        <v>21.550314913041927</v>
      </c>
      <c r="V9" s="6"/>
      <c r="W9" s="6"/>
      <c r="X9" s="6"/>
      <c r="Y9" s="6"/>
    </row>
    <row r="10" spans="1:25" ht="30.75" thickBot="1" x14ac:dyDescent="0.3">
      <c r="A10" s="7" t="s">
        <v>60</v>
      </c>
      <c r="B10" s="31">
        <v>415.88888888888891</v>
      </c>
      <c r="C10" s="30" t="s">
        <v>51</v>
      </c>
      <c r="D10" s="29">
        <v>524.77777777777783</v>
      </c>
      <c r="E10" s="30" t="s">
        <v>50</v>
      </c>
      <c r="F10" s="29">
        <v>407</v>
      </c>
      <c r="G10" s="30" t="s">
        <v>51</v>
      </c>
      <c r="H10" s="29">
        <v>302.33333333333331</v>
      </c>
      <c r="I10" s="30" t="s">
        <v>52</v>
      </c>
      <c r="J10" s="29">
        <v>282.66666666666669</v>
      </c>
      <c r="K10" s="28" t="s">
        <v>53</v>
      </c>
      <c r="L10" s="25">
        <v>420.72727272727275</v>
      </c>
      <c r="N10" s="20" t="s">
        <v>47</v>
      </c>
      <c r="O10" s="21">
        <v>597820.54544999998</v>
      </c>
      <c r="P10" s="21">
        <v>32</v>
      </c>
      <c r="Q10" s="21">
        <v>18681.892045312499</v>
      </c>
      <c r="R10" s="21" t="s">
        <v>46</v>
      </c>
      <c r="S10" s="21" t="s">
        <v>46</v>
      </c>
      <c r="T10" s="21"/>
      <c r="U10" s="21"/>
      <c r="V10" s="21"/>
      <c r="W10" s="21"/>
      <c r="X10" s="21"/>
      <c r="Y10" s="21"/>
    </row>
  </sheetData>
  <mergeCells count="2">
    <mergeCell ref="B5:K5"/>
    <mergeCell ref="L5:L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workbookViewId="0">
      <selection activeCell="I1" sqref="I1:T1"/>
    </sheetView>
  </sheetViews>
  <sheetFormatPr defaultRowHeight="15" x14ac:dyDescent="0.25"/>
  <cols>
    <col min="1" max="1" width="11.5703125" customWidth="1"/>
    <col min="2" max="6" width="7.85546875" customWidth="1"/>
    <col min="7" max="7" width="12" customWidth="1"/>
    <col min="8" max="8" width="4.85546875" customWidth="1"/>
    <col min="9" max="9" width="11" customWidth="1"/>
    <col min="11" max="11" width="5.28515625" customWidth="1"/>
    <col min="15" max="15" width="6.42578125" customWidth="1"/>
  </cols>
  <sheetData>
    <row r="1" spans="1:20" x14ac:dyDescent="0.25">
      <c r="A1" t="s">
        <v>22</v>
      </c>
    </row>
    <row r="2" spans="1:20" x14ac:dyDescent="0.25">
      <c r="A2" t="s">
        <v>61</v>
      </c>
      <c r="I2" t="s">
        <v>23</v>
      </c>
    </row>
    <row r="3" spans="1:20" ht="15.75" thickBot="1" x14ac:dyDescent="0.3"/>
    <row r="4" spans="1:20" x14ac:dyDescent="0.25">
      <c r="I4" s="3" t="s">
        <v>25</v>
      </c>
      <c r="J4" s="4" t="s">
        <v>26</v>
      </c>
      <c r="K4" s="4" t="s">
        <v>27</v>
      </c>
      <c r="L4" s="4" t="s">
        <v>28</v>
      </c>
      <c r="M4" s="4" t="s">
        <v>29</v>
      </c>
      <c r="N4" s="4" t="s">
        <v>30</v>
      </c>
      <c r="O4" s="4" t="s">
        <v>31</v>
      </c>
      <c r="P4" s="4" t="s">
        <v>32</v>
      </c>
      <c r="Q4" s="4" t="s">
        <v>33</v>
      </c>
      <c r="R4" s="4" t="s">
        <v>34</v>
      </c>
      <c r="S4" s="4" t="s">
        <v>35</v>
      </c>
      <c r="T4" s="4" t="s">
        <v>36</v>
      </c>
    </row>
    <row r="5" spans="1:20" ht="29.25" customHeight="1" x14ac:dyDescent="0.25">
      <c r="A5" s="7" t="s">
        <v>62</v>
      </c>
      <c r="B5" s="48" t="s">
        <v>3</v>
      </c>
      <c r="C5" s="49"/>
      <c r="D5" s="49"/>
      <c r="E5" s="49"/>
      <c r="F5" s="50"/>
      <c r="G5" s="51" t="s">
        <v>40</v>
      </c>
      <c r="I5" s="5" t="s">
        <v>37</v>
      </c>
      <c r="J5" s="6">
        <v>84737.075410000005</v>
      </c>
      <c r="K5" s="6">
        <v>2</v>
      </c>
      <c r="L5" s="6">
        <v>42368.537700000001</v>
      </c>
      <c r="M5" s="6">
        <v>1.0761000000000001</v>
      </c>
      <c r="N5" s="6">
        <v>0.36081000000000002</v>
      </c>
      <c r="O5" s="6" t="s">
        <v>38</v>
      </c>
      <c r="P5" s="6">
        <v>39.138670795451588</v>
      </c>
      <c r="Q5" s="6">
        <v>75.846878453852298</v>
      </c>
      <c r="R5" s="6">
        <v>107.26368417310159</v>
      </c>
      <c r="S5" s="6"/>
      <c r="T5" s="6"/>
    </row>
    <row r="6" spans="1:20" ht="15" customHeight="1" x14ac:dyDescent="0.25">
      <c r="A6" s="8" t="s">
        <v>1</v>
      </c>
      <c r="B6" s="9">
        <v>0</v>
      </c>
      <c r="C6" s="10">
        <v>10</v>
      </c>
      <c r="D6" s="10">
        <v>20</v>
      </c>
      <c r="E6" s="10">
        <v>40</v>
      </c>
      <c r="F6" s="11">
        <v>80</v>
      </c>
      <c r="G6" s="52"/>
      <c r="I6" s="5" t="s">
        <v>41</v>
      </c>
      <c r="J6" s="6">
        <v>126313.60552</v>
      </c>
      <c r="K6" s="6">
        <v>4</v>
      </c>
      <c r="L6" s="6">
        <v>31578.401379999999</v>
      </c>
      <c r="M6" s="6">
        <v>0.80205000000000004</v>
      </c>
      <c r="N6" s="6">
        <v>0.53885000000000005</v>
      </c>
      <c r="O6" s="6" t="s">
        <v>38</v>
      </c>
      <c r="P6" s="6"/>
      <c r="Q6" s="6"/>
      <c r="R6" s="6"/>
      <c r="S6" s="6"/>
      <c r="T6" s="6"/>
    </row>
    <row r="7" spans="1:20" x14ac:dyDescent="0.25">
      <c r="A7" s="12">
        <v>1</v>
      </c>
      <c r="B7" s="13">
        <v>300.33333333333331</v>
      </c>
      <c r="C7" s="13">
        <v>490.66666666666669</v>
      </c>
      <c r="D7" s="13">
        <v>411</v>
      </c>
      <c r="E7" s="13">
        <v>253.66666666666666</v>
      </c>
      <c r="F7" s="13">
        <v>229.33333333333334</v>
      </c>
      <c r="G7" s="14">
        <v>337</v>
      </c>
      <c r="I7" s="5" t="s">
        <v>42</v>
      </c>
      <c r="J7" s="6">
        <v>257881.36796999999</v>
      </c>
      <c r="K7" s="6">
        <v>7</v>
      </c>
      <c r="L7" s="6">
        <v>36840.195419999996</v>
      </c>
      <c r="M7" s="6">
        <v>0.93569000000000002</v>
      </c>
      <c r="N7" s="6">
        <v>0.50246999999999997</v>
      </c>
      <c r="O7" s="6" t="s">
        <v>38</v>
      </c>
      <c r="P7" s="6"/>
      <c r="Q7" s="6">
        <v>122.82352089054697</v>
      </c>
      <c r="R7" s="6">
        <v>96.606771567821198</v>
      </c>
      <c r="S7" s="6"/>
      <c r="T7" s="6"/>
    </row>
    <row r="8" spans="1:20" x14ac:dyDescent="0.25">
      <c r="A8" s="15">
        <v>2</v>
      </c>
      <c r="B8" s="13">
        <v>535</v>
      </c>
      <c r="C8" s="16">
        <v>421</v>
      </c>
      <c r="D8" s="16">
        <v>247.66666666666666</v>
      </c>
      <c r="E8" s="16" t="s">
        <v>44</v>
      </c>
      <c r="F8" s="16" t="s">
        <v>44</v>
      </c>
      <c r="G8" s="17">
        <v>401.22222222222223</v>
      </c>
      <c r="I8" s="5" t="s">
        <v>43</v>
      </c>
      <c r="J8" s="6">
        <v>2640584.3915400002</v>
      </c>
      <c r="K8" s="6">
        <v>13</v>
      </c>
      <c r="L8" s="6">
        <v>203121.87627000001</v>
      </c>
      <c r="M8" s="6">
        <v>5.1590199999999999</v>
      </c>
      <c r="N8" s="6">
        <v>6.9362099999999995E-4</v>
      </c>
      <c r="O8" s="6"/>
      <c r="P8" s="6"/>
      <c r="Q8" s="6">
        <v>122.82352089054697</v>
      </c>
      <c r="R8" s="6">
        <v>167.32783671066676</v>
      </c>
      <c r="S8" s="6">
        <v>173.69868902182668</v>
      </c>
      <c r="T8" s="6">
        <v>17.815240440903018</v>
      </c>
    </row>
    <row r="9" spans="1:20" x14ac:dyDescent="0.25">
      <c r="A9" s="18">
        <v>3</v>
      </c>
      <c r="B9" s="13">
        <v>866</v>
      </c>
      <c r="C9" s="16">
        <v>1018.3333333333334</v>
      </c>
      <c r="D9" s="16">
        <v>942.33333333333337</v>
      </c>
      <c r="E9" s="16" t="s">
        <v>44</v>
      </c>
      <c r="F9" s="16" t="s">
        <v>44</v>
      </c>
      <c r="G9" s="19">
        <v>942.22222222222217</v>
      </c>
      <c r="I9" s="5" t="s">
        <v>45</v>
      </c>
      <c r="J9" s="6">
        <v>748071.66906999995</v>
      </c>
      <c r="K9" s="6">
        <v>19</v>
      </c>
      <c r="L9" s="6">
        <v>39372.19311</v>
      </c>
      <c r="M9" s="6" t="s">
        <v>46</v>
      </c>
      <c r="N9" s="6" t="s">
        <v>46</v>
      </c>
      <c r="O9" s="6"/>
      <c r="P9" s="6">
        <v>35.250146945377061</v>
      </c>
      <c r="Q9" s="6"/>
      <c r="R9" s="6"/>
      <c r="S9" s="6"/>
      <c r="T9" s="6"/>
    </row>
    <row r="10" spans="1:20" ht="30.75" thickBot="1" x14ac:dyDescent="0.3">
      <c r="A10" s="7" t="s">
        <v>48</v>
      </c>
      <c r="B10" s="22">
        <v>567.11111111111109</v>
      </c>
      <c r="C10" s="23">
        <v>643.33333333333337</v>
      </c>
      <c r="D10" s="23">
        <v>533.66666666666663</v>
      </c>
      <c r="E10" s="23">
        <v>253.66666666666666</v>
      </c>
      <c r="F10" s="24">
        <v>229.33333333333334</v>
      </c>
      <c r="G10" s="25">
        <v>519.57575757575762</v>
      </c>
      <c r="I10" s="20" t="s">
        <v>47</v>
      </c>
      <c r="J10" s="21">
        <v>3388656.06061</v>
      </c>
      <c r="K10" s="21">
        <v>32</v>
      </c>
      <c r="L10" s="21">
        <f>J10/K10</f>
        <v>105895.5018940625</v>
      </c>
      <c r="M10" s="21" t="s">
        <v>46</v>
      </c>
      <c r="N10" s="21" t="s">
        <v>46</v>
      </c>
      <c r="O10" s="21"/>
      <c r="P10" s="21"/>
      <c r="Q10" s="21"/>
      <c r="R10" s="21"/>
      <c r="S10" s="21"/>
      <c r="T10" s="21"/>
    </row>
    <row r="16" spans="1:20" x14ac:dyDescent="0.25">
      <c r="N16" s="47"/>
    </row>
  </sheetData>
  <mergeCells count="2">
    <mergeCell ref="B5:F5"/>
    <mergeCell ref="G5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I1" sqref="I1:T1"/>
    </sheetView>
  </sheetViews>
  <sheetFormatPr defaultRowHeight="15" x14ac:dyDescent="0.25"/>
  <cols>
    <col min="1" max="1" width="12.28515625" customWidth="1"/>
    <col min="2" max="6" width="7.85546875" customWidth="1"/>
    <col min="7" max="7" width="12" customWidth="1"/>
    <col min="8" max="8" width="6.42578125" customWidth="1"/>
    <col min="9" max="9" width="11" customWidth="1"/>
    <col min="11" max="11" width="5.85546875" customWidth="1"/>
    <col min="15" max="15" width="5.85546875" customWidth="1"/>
  </cols>
  <sheetData>
    <row r="1" spans="1:20" x14ac:dyDescent="0.25">
      <c r="A1" t="s">
        <v>22</v>
      </c>
    </row>
    <row r="2" spans="1:20" x14ac:dyDescent="0.25">
      <c r="A2" t="s">
        <v>63</v>
      </c>
      <c r="I2" t="s">
        <v>23</v>
      </c>
    </row>
    <row r="3" spans="1:20" ht="15.75" thickBot="1" x14ac:dyDescent="0.3"/>
    <row r="4" spans="1:20" x14ac:dyDescent="0.25">
      <c r="I4" s="3" t="s">
        <v>25</v>
      </c>
      <c r="J4" s="4" t="s">
        <v>26</v>
      </c>
      <c r="K4" s="4" t="s">
        <v>27</v>
      </c>
      <c r="L4" s="4" t="s">
        <v>28</v>
      </c>
      <c r="M4" s="4" t="s">
        <v>29</v>
      </c>
      <c r="N4" s="4" t="s">
        <v>30</v>
      </c>
      <c r="O4" s="4" t="s">
        <v>31</v>
      </c>
      <c r="P4" s="4" t="s">
        <v>32</v>
      </c>
      <c r="Q4" s="4" t="s">
        <v>33</v>
      </c>
      <c r="R4" s="4" t="s">
        <v>34</v>
      </c>
      <c r="S4" s="4" t="s">
        <v>35</v>
      </c>
      <c r="T4" s="4" t="s">
        <v>36</v>
      </c>
    </row>
    <row r="5" spans="1:20" ht="42.75" customHeight="1" x14ac:dyDescent="0.25">
      <c r="A5" s="7" t="s">
        <v>64</v>
      </c>
      <c r="B5" s="48" t="s">
        <v>3</v>
      </c>
      <c r="C5" s="49"/>
      <c r="D5" s="49"/>
      <c r="E5" s="49"/>
      <c r="F5" s="50"/>
      <c r="G5" s="51" t="s">
        <v>40</v>
      </c>
      <c r="I5" s="5" t="s">
        <v>37</v>
      </c>
      <c r="J5" s="6">
        <v>28332.94857</v>
      </c>
      <c r="K5" s="6">
        <v>2</v>
      </c>
      <c r="L5" s="6">
        <v>14166.47428</v>
      </c>
      <c r="M5" s="6">
        <v>0.43221999999999999</v>
      </c>
      <c r="N5" s="6">
        <v>0.65529000000000004</v>
      </c>
      <c r="O5" s="6" t="s">
        <v>38</v>
      </c>
      <c r="P5" s="6">
        <v>27.351103928689348</v>
      </c>
      <c r="Q5" s="6">
        <v>62.931783594776611</v>
      </c>
      <c r="R5" s="6">
        <v>88.998981864061733</v>
      </c>
      <c r="S5" s="6"/>
      <c r="T5" s="6"/>
    </row>
    <row r="6" spans="1:20" ht="15" customHeight="1" x14ac:dyDescent="0.25">
      <c r="A6" s="8" t="s">
        <v>1</v>
      </c>
      <c r="B6" s="9">
        <v>0</v>
      </c>
      <c r="C6" s="10">
        <v>10</v>
      </c>
      <c r="D6" s="10">
        <v>20</v>
      </c>
      <c r="E6" s="10">
        <v>40</v>
      </c>
      <c r="F6" s="11">
        <v>80</v>
      </c>
      <c r="G6" s="52"/>
      <c r="I6" s="5" t="s">
        <v>41</v>
      </c>
      <c r="J6" s="6">
        <v>48308.785600000003</v>
      </c>
      <c r="K6" s="6">
        <v>4</v>
      </c>
      <c r="L6" s="6">
        <v>12077.196400000001</v>
      </c>
      <c r="M6" s="6">
        <v>0.36847999999999997</v>
      </c>
      <c r="N6" s="6">
        <v>0.82806999999999997</v>
      </c>
      <c r="O6" s="6" t="s">
        <v>38</v>
      </c>
      <c r="Q6" s="6"/>
      <c r="R6" s="6"/>
      <c r="S6" s="6"/>
      <c r="T6" s="6"/>
    </row>
    <row r="7" spans="1:20" x14ac:dyDescent="0.25">
      <c r="A7" s="12">
        <v>1</v>
      </c>
      <c r="B7" s="13">
        <v>483.33333333333331</v>
      </c>
      <c r="C7" s="13">
        <v>806.66666666666663</v>
      </c>
      <c r="D7" s="13">
        <v>566.66666666666663</v>
      </c>
      <c r="E7" s="13">
        <v>388.33333333333331</v>
      </c>
      <c r="F7" s="13">
        <v>365</v>
      </c>
      <c r="G7" s="14">
        <v>522</v>
      </c>
      <c r="I7" s="5" t="s">
        <v>42</v>
      </c>
      <c r="J7" s="6">
        <v>318102.32224000001</v>
      </c>
      <c r="K7" s="6">
        <v>7</v>
      </c>
      <c r="L7" s="6">
        <v>45443.188889999998</v>
      </c>
      <c r="M7" s="6">
        <v>1.38649</v>
      </c>
      <c r="N7" s="6">
        <v>0.26730999999999999</v>
      </c>
      <c r="O7" s="6" t="s">
        <v>38</v>
      </c>
      <c r="P7" s="6"/>
      <c r="Q7" s="6">
        <v>108.13967848557233</v>
      </c>
      <c r="R7" s="6">
        <v>87.941916493462671</v>
      </c>
      <c r="S7" s="6"/>
      <c r="T7" s="6"/>
    </row>
    <row r="8" spans="1:20" x14ac:dyDescent="0.25">
      <c r="A8" s="15">
        <v>2</v>
      </c>
      <c r="B8" s="13">
        <v>680.41666666666663</v>
      </c>
      <c r="C8" s="16">
        <v>578.17666666666662</v>
      </c>
      <c r="D8" s="16">
        <v>411.79999999999995</v>
      </c>
      <c r="E8" s="16" t="s">
        <v>44</v>
      </c>
      <c r="F8" s="16" t="s">
        <v>44</v>
      </c>
      <c r="G8" s="17">
        <v>556.79777777777781</v>
      </c>
      <c r="I8" s="5" t="s">
        <v>43</v>
      </c>
      <c r="J8" s="6">
        <v>1419889.01144</v>
      </c>
      <c r="K8" s="6">
        <v>13</v>
      </c>
      <c r="L8" s="6">
        <v>109222.23165</v>
      </c>
      <c r="M8" s="6">
        <v>3.3324099999999999</v>
      </c>
      <c r="N8" s="6">
        <v>8.6800000000000002E-3</v>
      </c>
      <c r="O8" s="6"/>
      <c r="P8" s="6"/>
      <c r="Q8" s="6">
        <v>108.13967848557233</v>
      </c>
      <c r="R8" s="6">
        <v>152.31986748165679</v>
      </c>
      <c r="S8" s="6">
        <v>152.93259994496239</v>
      </c>
      <c r="T8" s="6">
        <v>17.997697992070812</v>
      </c>
    </row>
    <row r="9" spans="1:20" x14ac:dyDescent="0.25">
      <c r="A9" s="18">
        <v>3</v>
      </c>
      <c r="B9" s="13">
        <v>878.33333333333337</v>
      </c>
      <c r="C9" s="16">
        <v>829</v>
      </c>
      <c r="D9" s="16">
        <v>978</v>
      </c>
      <c r="E9" s="16" t="s">
        <v>44</v>
      </c>
      <c r="F9" s="16" t="s">
        <v>44</v>
      </c>
      <c r="G9" s="19">
        <v>895.11111111111109</v>
      </c>
      <c r="I9" s="5" t="s">
        <v>45</v>
      </c>
      <c r="J9" s="6">
        <v>622738.69210999995</v>
      </c>
      <c r="K9" s="6">
        <v>19</v>
      </c>
      <c r="L9" s="6">
        <v>32775.72064</v>
      </c>
      <c r="M9" s="6" t="s">
        <v>46</v>
      </c>
      <c r="N9" s="6" t="s">
        <v>46</v>
      </c>
      <c r="O9" s="6"/>
      <c r="P9" s="6">
        <v>27.026247349376632</v>
      </c>
      <c r="Q9" s="6"/>
      <c r="R9" s="6"/>
      <c r="S9" s="6"/>
      <c r="T9" s="6"/>
    </row>
    <row r="10" spans="1:20" ht="30.75" thickBot="1" x14ac:dyDescent="0.3">
      <c r="A10" s="7" t="s">
        <v>48</v>
      </c>
      <c r="B10" s="22">
        <v>680.69444444444446</v>
      </c>
      <c r="C10" s="23">
        <v>737.94777777777779</v>
      </c>
      <c r="D10" s="23">
        <v>652.15555555555557</v>
      </c>
      <c r="E10" s="23">
        <v>388.33333333333331</v>
      </c>
      <c r="F10" s="24">
        <v>365</v>
      </c>
      <c r="G10" s="25">
        <v>633.24787878787879</v>
      </c>
      <c r="I10" s="20" t="s">
        <v>47</v>
      </c>
      <c r="J10" s="21">
        <v>2042627.70355</v>
      </c>
      <c r="K10" s="21">
        <v>32</v>
      </c>
      <c r="L10" s="21">
        <v>63832.115735937499</v>
      </c>
      <c r="M10" s="21" t="s">
        <v>46</v>
      </c>
      <c r="N10" s="21" t="s">
        <v>46</v>
      </c>
      <c r="O10" s="21"/>
      <c r="P10" s="21"/>
      <c r="Q10" s="21"/>
      <c r="R10" s="21"/>
      <c r="S10" s="21"/>
      <c r="T10" s="21"/>
    </row>
  </sheetData>
  <mergeCells count="2">
    <mergeCell ref="B5:F5"/>
    <mergeCell ref="G5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Moraiolo Dataset</vt:lpstr>
      <vt:lpstr>Shoots</vt:lpstr>
      <vt:lpstr>Shoots length</vt:lpstr>
      <vt:lpstr>Nodes</vt:lpstr>
      <vt:lpstr>Green fresh weight</vt:lpstr>
      <vt:lpstr>Callus fresh weight</vt:lpstr>
      <vt:lpstr>Total dry 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Marco Del Pino</dc:creator>
  <cp:lastModifiedBy>Alberto Marco Del Pino</cp:lastModifiedBy>
  <dcterms:created xsi:type="dcterms:W3CDTF">2020-12-04T11:18:08Z</dcterms:created>
  <dcterms:modified xsi:type="dcterms:W3CDTF">2021-07-29T07:21:40Z</dcterms:modified>
</cp:coreProperties>
</file>