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2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DPI\Desktop\Radovi\2022\6 Jun\24.06.22\pdf\1\"/>
    </mc:Choice>
  </mc:AlternateContent>
  <xr:revisionPtr revIDLastSave="0" documentId="13_ncr:1_{C0D1715F-9757-48CA-8E3E-97F369A59067}" xr6:coauthVersionLast="47" xr6:coauthVersionMax="47" xr10:uidLastSave="{00000000-0000-0000-0000-000000000000}"/>
  <bookViews>
    <workbookView xWindow="0" yWindow="0" windowWidth="23040" windowHeight="12360" activeTab="4" xr2:uid="{00000000-000D-0000-FFFF-FFFF00000000}"/>
  </bookViews>
  <sheets>
    <sheet name="Table S1" sheetId="1" r:id="rId1"/>
    <sheet name="Table S2" sheetId="2" r:id="rId2"/>
    <sheet name="Table S3" sheetId="3" r:id="rId3"/>
    <sheet name="Table S4" sheetId="5" r:id="rId4"/>
    <sheet name="Table S5" sheetId="7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39" i="1" l="1"/>
  <c r="G18" i="2" l="1"/>
  <c r="E18" i="2"/>
  <c r="C18" i="2"/>
  <c r="G10" i="2"/>
  <c r="E10" i="2"/>
  <c r="C10" i="2"/>
  <c r="D39" i="1" l="1"/>
  <c r="D30" i="1"/>
  <c r="C30" i="1"/>
  <c r="D19" i="1"/>
  <c r="C19" i="1"/>
  <c r="D13" i="3"/>
  <c r="C13" i="3"/>
  <c r="E13" i="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Jens Borum</author>
  </authors>
  <commentList>
    <comment ref="A8" authorId="0" shapeId="0" xr:uid="{00000000-0006-0000-0400-000001000000}">
      <text>
        <r>
          <rPr>
            <b/>
            <sz val="9"/>
            <color indexed="81"/>
            <rFont val="Tahoma"/>
            <family val="2"/>
          </rPr>
          <t>Jens Borum:</t>
        </r>
        <r>
          <rPr>
            <sz val="9"/>
            <color indexed="81"/>
            <rFont val="Tahoma"/>
            <family val="2"/>
          </rPr>
          <t xml:space="preserve">
stolonifera?</t>
        </r>
      </text>
    </comment>
  </commentList>
</comments>
</file>

<file path=xl/sharedStrings.xml><?xml version="1.0" encoding="utf-8"?>
<sst xmlns="http://schemas.openxmlformats.org/spreadsheetml/2006/main" count="191" uniqueCount="111">
  <si>
    <t>uM</t>
  </si>
  <si>
    <t>pH</t>
  </si>
  <si>
    <t>Mean</t>
  </si>
  <si>
    <t>Range</t>
  </si>
  <si>
    <t>Pond no.</t>
  </si>
  <si>
    <r>
      <t>meq. L</t>
    </r>
    <r>
      <rPr>
        <vertAlign val="superscript"/>
        <sz val="11"/>
        <color theme="1"/>
        <rFont val="Calibri"/>
        <family val="2"/>
        <scheme val="minor"/>
      </rPr>
      <t>-1</t>
    </r>
  </si>
  <si>
    <t>Alkalinity</t>
  </si>
  <si>
    <t>8.9-10.2</t>
  </si>
  <si>
    <t>0.06-2.7</t>
  </si>
  <si>
    <t>0.78-1.21</t>
  </si>
  <si>
    <t>Alisma lanceolatum</t>
  </si>
  <si>
    <t>Alisma plantago-aqautica</t>
  </si>
  <si>
    <t>Alopecurus geniculatus</t>
  </si>
  <si>
    <t>Artemisia campestris</t>
  </si>
  <si>
    <t>Camptothecium lustescens</t>
  </si>
  <si>
    <t>Eloecharis palustris</t>
  </si>
  <si>
    <t>Juncus articulatus</t>
  </si>
  <si>
    <t>Leontodon autumnalis</t>
  </si>
  <si>
    <t>Lycopus europaeus</t>
  </si>
  <si>
    <t>Poa compressa</t>
  </si>
  <si>
    <t>Prunella vulgaris</t>
  </si>
  <si>
    <t>Sedum album</t>
  </si>
  <si>
    <t>Sedum acre</t>
  </si>
  <si>
    <t>Tripleurospermum maritimum</t>
  </si>
  <si>
    <t>Ditricium flexicaule</t>
  </si>
  <si>
    <t>Festuca ovina</t>
  </si>
  <si>
    <t>Tortula ruralis</t>
  </si>
  <si>
    <t>Chara aspera</t>
  </si>
  <si>
    <t>Myriophyllum spicatum</t>
  </si>
  <si>
    <t>Zannichellia palustris</t>
  </si>
  <si>
    <t>Ranunculus aquatilis</t>
  </si>
  <si>
    <t xml:space="preserve"> thirteen terrestrial and emergent plants and four submerged  species.</t>
  </si>
  <si>
    <t>Racomitrium canescens</t>
  </si>
  <si>
    <t>Mosses and Sedum spp.</t>
  </si>
  <si>
    <t>Submerged species</t>
  </si>
  <si>
    <t>Terrestrial species</t>
  </si>
  <si>
    <t>NP in air</t>
  </si>
  <si>
    <t>NP in water</t>
  </si>
  <si>
    <t>63-950</t>
  </si>
  <si>
    <t xml:space="preserve"> -16.6-28.5</t>
  </si>
  <si>
    <t xml:space="preserve"> -4.0-39.0</t>
  </si>
  <si>
    <t xml:space="preserve"> -9.8-44.8</t>
  </si>
  <si>
    <t xml:space="preserve"> 24.3-145.9</t>
  </si>
  <si>
    <r>
      <t>µmol C g</t>
    </r>
    <r>
      <rPr>
        <vertAlign val="superscript"/>
        <sz val="11"/>
        <color theme="1"/>
        <rFont val="Calibri"/>
        <family val="2"/>
        <scheme val="minor"/>
      </rPr>
      <t>-1</t>
    </r>
    <r>
      <rPr>
        <sz val="11"/>
        <color theme="1"/>
        <rFont val="Calibri"/>
        <family val="2"/>
        <scheme val="minor"/>
      </rPr>
      <t xml:space="preserve"> DW h</t>
    </r>
    <r>
      <rPr>
        <vertAlign val="superscript"/>
        <sz val="11"/>
        <color theme="1"/>
        <rFont val="Calibri"/>
        <family val="2"/>
        <scheme val="minor"/>
      </rPr>
      <t>-1</t>
    </r>
  </si>
  <si>
    <t>0*</t>
  </si>
  <si>
    <t>SD</t>
  </si>
  <si>
    <t>Nostoc commune</t>
  </si>
  <si>
    <t>Sedum album, wetted</t>
  </si>
  <si>
    <t>Racomitrium, wetted</t>
  </si>
  <si>
    <t xml:space="preserve"> 7.96-8.28</t>
  </si>
  <si>
    <t>pH-end</t>
  </si>
  <si>
    <t>Extraction capacity</t>
  </si>
  <si>
    <t>%</t>
  </si>
  <si>
    <t xml:space="preserve"> 9.45-9.92</t>
  </si>
  <si>
    <t xml:space="preserve"> 27.9-53.8</t>
  </si>
  <si>
    <t xml:space="preserve"> 0.15-0.72</t>
  </si>
  <si>
    <t xml:space="preserve"> 0.6-1.3</t>
  </si>
  <si>
    <t xml:space="preserve"> 15.6-31.8</t>
  </si>
  <si>
    <t>Species name</t>
  </si>
  <si>
    <t>Root porosity</t>
  </si>
  <si>
    <t>Photosynthesis</t>
  </si>
  <si>
    <t>in air</t>
  </si>
  <si>
    <t>Plant type</t>
  </si>
  <si>
    <t>Terrestrial C3</t>
  </si>
  <si>
    <t>Alisma Plantago-aquatica</t>
  </si>
  <si>
    <t>Bromus hordaceus</t>
  </si>
  <si>
    <t>Moss</t>
  </si>
  <si>
    <t>Carex nigra</t>
  </si>
  <si>
    <t>Carex panicea</t>
  </si>
  <si>
    <t>Carex viridula</t>
  </si>
  <si>
    <t>Submerged C3</t>
  </si>
  <si>
    <t>Eleocharis palustris</t>
  </si>
  <si>
    <t>Eleocharis uniglomis</t>
  </si>
  <si>
    <t>Equisetum arvense</t>
  </si>
  <si>
    <t>Galium palustre</t>
  </si>
  <si>
    <t>Juncus compressus</t>
  </si>
  <si>
    <t>Plantago lanceolata</t>
  </si>
  <si>
    <t>Poa annua</t>
  </si>
  <si>
    <t>Potamogeton natans</t>
  </si>
  <si>
    <t>Potentilla reptans</t>
  </si>
  <si>
    <t>Prunella Vulgaris</t>
  </si>
  <si>
    <t xml:space="preserve">Racomitrium canescens </t>
  </si>
  <si>
    <t>Ranunculus flamula</t>
  </si>
  <si>
    <t>Schoenoplectus tabernaemontani</t>
  </si>
  <si>
    <t>-9.8*</t>
  </si>
  <si>
    <t>Thymus serpyllum</t>
  </si>
  <si>
    <t>Typha latifolia</t>
  </si>
  <si>
    <t>Veronica scutellata</t>
  </si>
  <si>
    <t>Zannichelia palustris</t>
  </si>
  <si>
    <t>Ellenberg-F</t>
  </si>
  <si>
    <t>in water</t>
  </si>
  <si>
    <t>Agrostis gigantea</t>
  </si>
  <si>
    <t>Specific</t>
  </si>
  <si>
    <t>leaf area</t>
  </si>
  <si>
    <t xml:space="preserve">*excluded from the analyses as the negative value is presumably induced by CAM-metabolism </t>
  </si>
  <si>
    <r>
      <t>cm</t>
    </r>
    <r>
      <rPr>
        <b/>
        <vertAlign val="superscript"/>
        <sz val="9"/>
        <color rgb="FF000000"/>
        <rFont val="Times New Roman"/>
        <family val="1"/>
      </rPr>
      <t>2</t>
    </r>
    <r>
      <rPr>
        <b/>
        <sz val="9"/>
        <color rgb="FF000000"/>
        <rFont val="Times New Roman"/>
        <family val="1"/>
      </rPr>
      <t xml:space="preserve"> g</t>
    </r>
    <r>
      <rPr>
        <b/>
        <vertAlign val="superscript"/>
        <sz val="9"/>
        <color rgb="FF000000"/>
        <rFont val="Times New Roman"/>
        <family val="1"/>
      </rPr>
      <t>-1</t>
    </r>
    <r>
      <rPr>
        <b/>
        <sz val="9"/>
        <color rgb="FF000000"/>
        <rFont val="Times New Roman"/>
        <family val="1"/>
      </rPr>
      <t xml:space="preserve"> DW</t>
    </r>
  </si>
  <si>
    <r>
      <t>µmol C g</t>
    </r>
    <r>
      <rPr>
        <b/>
        <vertAlign val="superscript"/>
        <sz val="9"/>
        <color rgb="FF000000"/>
        <rFont val="Times New Roman"/>
        <family val="1"/>
      </rPr>
      <t>-1</t>
    </r>
    <r>
      <rPr>
        <b/>
        <sz val="9"/>
        <color rgb="FF000000"/>
        <rFont val="Times New Roman"/>
        <family val="1"/>
      </rPr>
      <t xml:space="preserve"> DW h</t>
    </r>
    <r>
      <rPr>
        <b/>
        <vertAlign val="superscript"/>
        <sz val="9"/>
        <color rgb="FF000000"/>
        <rFont val="Times New Roman"/>
        <family val="1"/>
      </rPr>
      <t>-1</t>
    </r>
  </si>
  <si>
    <r>
      <t>CO</t>
    </r>
    <r>
      <rPr>
        <b/>
        <vertAlign val="sub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 xml:space="preserve"> concentration</t>
    </r>
  </si>
  <si>
    <r>
      <t>Final CO</t>
    </r>
    <r>
      <rPr>
        <b/>
        <vertAlign val="subscript"/>
        <sz val="11"/>
        <color theme="1"/>
        <rFont val="Calibri"/>
        <family val="2"/>
        <scheme val="minor"/>
      </rPr>
      <t>2</t>
    </r>
  </si>
  <si>
    <r>
      <t>µmol L</t>
    </r>
    <r>
      <rPr>
        <b/>
        <vertAlign val="superscript"/>
        <sz val="11"/>
        <color theme="1"/>
        <rFont val="Calibri"/>
        <family val="2"/>
        <scheme val="minor"/>
      </rPr>
      <t>-1</t>
    </r>
  </si>
  <si>
    <t>Ditrichum flexicaule</t>
  </si>
  <si>
    <t>Richness</t>
  </si>
  <si>
    <t>water cover (days)</t>
  </si>
  <si>
    <t>Sediment depth (cm)</t>
  </si>
  <si>
    <t>Terrestrial CAM</t>
  </si>
  <si>
    <t>0-51.5</t>
  </si>
  <si>
    <t xml:space="preserve">Data for Table S5. Species photosynthesis in air (A), photosynthesis in water (B), root porosity, specific leaf area and Ellenberg F-values along the hydrological gradient. </t>
  </si>
  <si>
    <t>Data for Table S1. Net photosynthesis (NP) in air and in water of four species of drought resistant mosses and two constitutive CAM species of Sedum spp,</t>
  </si>
  <si>
    <r>
      <t>Data for Table S2. DIC extraction capacity (%) and final CO</t>
    </r>
    <r>
      <rPr>
        <vertAlign val="subscript"/>
        <sz val="14"/>
        <color theme="1"/>
        <rFont val="Calibri"/>
        <family val="2"/>
        <scheme val="minor"/>
      </rPr>
      <t>2</t>
    </r>
    <r>
      <rPr>
        <sz val="14"/>
        <color theme="1"/>
        <rFont val="Calibri"/>
        <family val="2"/>
        <scheme val="minor"/>
      </rPr>
      <t xml:space="preserve"> of four submerged species and five terrestrial species in pH-drift experiments.</t>
    </r>
  </si>
  <si>
    <r>
      <t>Data for Table S3. Alkalinity, pH and CO</t>
    </r>
    <r>
      <rPr>
        <vertAlign val="subscript"/>
        <sz val="14"/>
        <color theme="1"/>
        <rFont val="Calibri"/>
        <family val="2"/>
        <scheme val="minor"/>
      </rPr>
      <t>2</t>
    </r>
    <r>
      <rPr>
        <sz val="14"/>
        <color theme="1"/>
        <rFont val="Calibri"/>
        <family val="2"/>
        <scheme val="minor"/>
      </rPr>
      <t xml:space="preserve"> concentrations in eight ponds at the study site.</t>
    </r>
  </si>
  <si>
    <t>Data for Table S4. Poisson GLM model for species richness.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</si>
</sst>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vertAlign val="subscript"/>
      <sz val="14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sz val="9"/>
      <name val="Arial"/>
      <family val="2"/>
    </font>
    <font>
      <b/>
      <sz val="9"/>
      <name val="Arial"/>
      <family val="2"/>
    </font>
    <font>
      <i/>
      <sz val="11"/>
      <color theme="1"/>
      <name val="Calibri"/>
      <family val="2"/>
      <scheme val="minor"/>
    </font>
    <font>
      <i/>
      <sz val="9"/>
      <name val="Arial"/>
      <family val="2"/>
    </font>
    <font>
      <b/>
      <i/>
      <sz val="11"/>
      <color theme="1"/>
      <name val="Calibri"/>
      <family val="2"/>
      <scheme val="minor"/>
    </font>
    <font>
      <sz val="9"/>
      <color rgb="FF000000"/>
      <name val="Times New Roman"/>
      <family val="1"/>
    </font>
    <font>
      <i/>
      <sz val="9"/>
      <color rgb="FF000000"/>
      <name val="Times New Roman"/>
      <family val="1"/>
    </font>
    <font>
      <sz val="9"/>
      <color theme="1"/>
      <name val="Times New Roman"/>
      <family val="1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9"/>
      <color rgb="FF000000"/>
      <name val="Times New Roman"/>
      <family val="1"/>
    </font>
    <font>
      <b/>
      <sz val="9"/>
      <color theme="1"/>
      <name val="Times New Roman"/>
      <family val="1"/>
    </font>
    <font>
      <b/>
      <vertAlign val="superscript"/>
      <sz val="9"/>
      <color rgb="FF000000"/>
      <name val="Times New Roman"/>
      <family val="1"/>
    </font>
    <font>
      <b/>
      <vertAlign val="subscript"/>
      <sz val="11"/>
      <color theme="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2">
    <xf numFmtId="0" fontId="0" fillId="0" borderId="0" xfId="0"/>
    <xf numFmtId="0" fontId="2" fillId="0" borderId="0" xfId="0" applyFont="1"/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0" fontId="5" fillId="0" borderId="0" xfId="0" applyFont="1"/>
    <xf numFmtId="0" fontId="5" fillId="0" borderId="0" xfId="0" applyFont="1" applyAlignment="1">
      <alignment horizontal="left"/>
    </xf>
    <xf numFmtId="0" fontId="1" fillId="0" borderId="0" xfId="0" applyFont="1"/>
    <xf numFmtId="0" fontId="6" fillId="0" borderId="0" xfId="0" applyFont="1" applyAlignment="1">
      <alignment horizontal="left"/>
    </xf>
    <xf numFmtId="0" fontId="6" fillId="0" borderId="0" xfId="0" applyFont="1"/>
    <xf numFmtId="164" fontId="5" fillId="0" borderId="0" xfId="0" applyNumberFormat="1" applyFont="1" applyAlignment="1">
      <alignment horizontal="center"/>
    </xf>
    <xf numFmtId="164" fontId="6" fillId="0" borderId="0" xfId="0" applyNumberFormat="1" applyFont="1" applyAlignment="1">
      <alignment horizontal="center"/>
    </xf>
    <xf numFmtId="1" fontId="5" fillId="0" borderId="0" xfId="0" applyNumberFormat="1" applyFont="1" applyAlignment="1">
      <alignment horizontal="center"/>
    </xf>
    <xf numFmtId="0" fontId="1" fillId="0" borderId="0" xfId="0" applyFont="1" applyAlignment="1">
      <alignment horizontal="center"/>
    </xf>
    <xf numFmtId="164" fontId="1" fillId="0" borderId="0" xfId="0" applyNumberFormat="1" applyFont="1" applyAlignment="1">
      <alignment horizontal="center"/>
    </xf>
    <xf numFmtId="0" fontId="7" fillId="0" borderId="0" xfId="0" applyFont="1"/>
    <xf numFmtId="0" fontId="8" fillId="0" borderId="0" xfId="0" applyFont="1" applyAlignment="1">
      <alignment horizontal="left"/>
    </xf>
    <xf numFmtId="0" fontId="9" fillId="0" borderId="0" xfId="0" applyFont="1"/>
    <xf numFmtId="0" fontId="10" fillId="0" borderId="0" xfId="0" applyFont="1" applyBorder="1" applyAlignment="1">
      <alignment horizontal="center" vertical="center" wrapText="1"/>
    </xf>
    <xf numFmtId="0" fontId="0" fillId="0" borderId="0" xfId="0" applyBorder="1"/>
    <xf numFmtId="0" fontId="11" fillId="0" borderId="0" xfId="0" applyFont="1" applyBorder="1" applyAlignment="1">
      <alignment vertical="center" wrapText="1"/>
    </xf>
    <xf numFmtId="0" fontId="10" fillId="2" borderId="0" xfId="0" applyFont="1" applyFill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 wrapText="1"/>
    </xf>
    <xf numFmtId="0" fontId="12" fillId="2" borderId="0" xfId="0" applyFont="1" applyFill="1" applyBorder="1" applyAlignment="1">
      <alignment horizontal="center" vertical="center" wrapText="1"/>
    </xf>
    <xf numFmtId="0" fontId="12" fillId="0" borderId="0" xfId="0" applyFont="1"/>
    <xf numFmtId="0" fontId="12" fillId="0" borderId="0" xfId="0" applyFont="1" applyAlignment="1">
      <alignment horizontal="center"/>
    </xf>
    <xf numFmtId="0" fontId="15" fillId="0" borderId="0" xfId="0" applyFont="1" applyBorder="1" applyAlignment="1">
      <alignment horizontal="center" vertical="center" wrapText="1"/>
    </xf>
    <xf numFmtId="0" fontId="16" fillId="0" borderId="0" xfId="0" applyFont="1" applyAlignment="1">
      <alignment horizontal="center"/>
    </xf>
    <xf numFmtId="0" fontId="16" fillId="0" borderId="0" xfId="0" applyFont="1" applyBorder="1" applyAlignment="1">
      <alignment horizontal="center" vertical="top" wrapText="1"/>
    </xf>
    <xf numFmtId="0" fontId="1" fillId="0" borderId="0" xfId="0" applyFont="1" applyBorder="1" applyAlignment="1">
      <alignment vertical="top" wrapText="1"/>
    </xf>
    <xf numFmtId="0" fontId="16" fillId="0" borderId="0" xfId="0" applyFont="1"/>
    <xf numFmtId="2" fontId="1" fillId="0" borderId="0" xfId="0" applyNumberFormat="1" applyFont="1" applyAlignment="1">
      <alignment horizontal="center"/>
    </xf>
    <xf numFmtId="0" fontId="15" fillId="0" borderId="0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40"/>
  <sheetViews>
    <sheetView workbookViewId="0"/>
  </sheetViews>
  <sheetFormatPr defaultRowHeight="14.4" x14ac:dyDescent="0.3"/>
  <cols>
    <col min="1" max="1" width="25.109375" customWidth="1"/>
    <col min="3" max="3" width="17.6640625" customWidth="1"/>
    <col min="4" max="4" width="16.88671875" customWidth="1"/>
  </cols>
  <sheetData>
    <row r="1" spans="1:4" ht="18" x14ac:dyDescent="0.35">
      <c r="A1" s="1" t="s">
        <v>107</v>
      </c>
    </row>
    <row r="2" spans="1:4" ht="18" x14ac:dyDescent="0.35">
      <c r="A2" s="1" t="s">
        <v>31</v>
      </c>
    </row>
    <row r="3" spans="1:4" ht="18" x14ac:dyDescent="0.35">
      <c r="A3" s="1"/>
      <c r="C3" s="2" t="s">
        <v>36</v>
      </c>
      <c r="D3" s="2" t="s">
        <v>37</v>
      </c>
    </row>
    <row r="4" spans="1:4" ht="18" x14ac:dyDescent="0.35">
      <c r="A4" s="1"/>
      <c r="C4" s="2" t="s">
        <v>43</v>
      </c>
      <c r="D4" s="2" t="s">
        <v>43</v>
      </c>
    </row>
    <row r="5" spans="1:4" x14ac:dyDescent="0.3">
      <c r="A5" s="6" t="s">
        <v>35</v>
      </c>
      <c r="C5" s="2"/>
      <c r="D5" s="2"/>
    </row>
    <row r="6" spans="1:4" x14ac:dyDescent="0.3">
      <c r="A6" s="15" t="s">
        <v>91</v>
      </c>
      <c r="B6" s="4"/>
      <c r="C6" s="9">
        <v>440.85480000000001</v>
      </c>
      <c r="D6" s="9">
        <v>25.570350000000001</v>
      </c>
    </row>
    <row r="7" spans="1:4" x14ac:dyDescent="0.3">
      <c r="A7" s="15" t="s">
        <v>10</v>
      </c>
      <c r="B7" s="4"/>
      <c r="C7" s="9">
        <v>300.5831</v>
      </c>
      <c r="D7" s="9">
        <v>4.4568960000000004</v>
      </c>
    </row>
    <row r="8" spans="1:4" x14ac:dyDescent="0.3">
      <c r="A8" s="15" t="s">
        <v>11</v>
      </c>
      <c r="B8" s="4"/>
      <c r="C8" s="9">
        <v>834.3057</v>
      </c>
      <c r="D8" s="9">
        <v>3.8353760000000001</v>
      </c>
    </row>
    <row r="9" spans="1:4" x14ac:dyDescent="0.3">
      <c r="A9" s="15" t="s">
        <v>12</v>
      </c>
      <c r="B9" s="4"/>
      <c r="C9" s="9">
        <v>862.50969999999995</v>
      </c>
      <c r="D9" s="9">
        <v>0.02</v>
      </c>
    </row>
    <row r="10" spans="1:4" x14ac:dyDescent="0.3">
      <c r="A10" s="15" t="s">
        <v>13</v>
      </c>
      <c r="B10" s="4"/>
      <c r="C10" s="9">
        <v>185.11439999999999</v>
      </c>
      <c r="D10" s="9">
        <v>-6.0633900000000001</v>
      </c>
    </row>
    <row r="11" spans="1:4" x14ac:dyDescent="0.3">
      <c r="A11" s="15" t="s">
        <v>23</v>
      </c>
      <c r="B11" s="4"/>
      <c r="C11" s="9">
        <v>277.50729999999999</v>
      </c>
      <c r="D11" s="9">
        <v>-6.2883599999999999</v>
      </c>
    </row>
    <row r="12" spans="1:4" x14ac:dyDescent="0.3">
      <c r="A12" s="15" t="s">
        <v>15</v>
      </c>
      <c r="B12" s="4"/>
      <c r="C12" s="9">
        <v>142.56549999999999</v>
      </c>
      <c r="D12" s="9">
        <v>14.86148</v>
      </c>
    </row>
    <row r="13" spans="1:4" x14ac:dyDescent="0.3">
      <c r="A13" s="15" t="s">
        <v>16</v>
      </c>
      <c r="B13" s="4"/>
      <c r="C13" s="9">
        <v>204.9984</v>
      </c>
      <c r="D13" s="9">
        <v>-10.875500000000001</v>
      </c>
    </row>
    <row r="14" spans="1:4" x14ac:dyDescent="0.3">
      <c r="A14" s="15" t="s">
        <v>17</v>
      </c>
      <c r="B14" s="4"/>
      <c r="C14" s="9">
        <v>143.1431</v>
      </c>
      <c r="D14" s="9">
        <v>-7.8048299999999999</v>
      </c>
    </row>
    <row r="15" spans="1:4" x14ac:dyDescent="0.3">
      <c r="A15" s="15" t="s">
        <v>18</v>
      </c>
      <c r="B15" s="4"/>
      <c r="C15" s="9">
        <v>950.69029999999998</v>
      </c>
      <c r="D15" s="9">
        <v>-0.84041999999999994</v>
      </c>
    </row>
    <row r="16" spans="1:4" x14ac:dyDescent="0.3">
      <c r="A16" s="15" t="s">
        <v>19</v>
      </c>
      <c r="B16" s="4"/>
      <c r="C16" s="9">
        <v>314.58969999999999</v>
      </c>
      <c r="D16" s="9">
        <v>28.48188</v>
      </c>
    </row>
    <row r="17" spans="1:4" x14ac:dyDescent="0.3">
      <c r="A17" s="15" t="s">
        <v>20</v>
      </c>
      <c r="B17" s="4"/>
      <c r="C17" s="9">
        <v>221.86240000000001</v>
      </c>
      <c r="D17" s="9">
        <v>-13.731999999999999</v>
      </c>
    </row>
    <row r="18" spans="1:4" x14ac:dyDescent="0.3">
      <c r="A18" s="15" t="s">
        <v>25</v>
      </c>
      <c r="B18" s="4"/>
      <c r="C18" s="9">
        <v>63.446770000000001</v>
      </c>
      <c r="D18" s="9">
        <v>-16.631399999999999</v>
      </c>
    </row>
    <row r="19" spans="1:4" x14ac:dyDescent="0.3">
      <c r="A19" s="7" t="s">
        <v>2</v>
      </c>
      <c r="B19" s="8"/>
      <c r="C19" s="10">
        <f>AVERAGE(C6:C18)</f>
        <v>380.16701307692313</v>
      </c>
      <c r="D19" s="10">
        <f>AVERAGE(D6:D18)</f>
        <v>1.1530832307692309</v>
      </c>
    </row>
    <row r="20" spans="1:4" x14ac:dyDescent="0.3">
      <c r="A20" s="7" t="s">
        <v>3</v>
      </c>
      <c r="B20" s="8"/>
      <c r="C20" s="10" t="s">
        <v>38</v>
      </c>
      <c r="D20" s="10" t="s">
        <v>39</v>
      </c>
    </row>
    <row r="21" spans="1:4" x14ac:dyDescent="0.3">
      <c r="C21" s="2"/>
      <c r="D21" s="2"/>
    </row>
    <row r="22" spans="1:4" x14ac:dyDescent="0.3">
      <c r="A22" s="5"/>
      <c r="B22" s="4"/>
      <c r="C22" s="9"/>
      <c r="D22" s="9"/>
    </row>
    <row r="23" spans="1:4" x14ac:dyDescent="0.3">
      <c r="A23" s="7" t="s">
        <v>33</v>
      </c>
      <c r="B23" s="4"/>
      <c r="C23" s="9"/>
      <c r="D23" s="9"/>
    </row>
    <row r="24" spans="1:4" x14ac:dyDescent="0.3">
      <c r="A24" s="15" t="s">
        <v>21</v>
      </c>
      <c r="B24" s="4"/>
      <c r="C24" s="9">
        <v>38.809579999999997</v>
      </c>
      <c r="D24" s="9">
        <v>21.582879999999999</v>
      </c>
    </row>
    <row r="25" spans="1:4" x14ac:dyDescent="0.3">
      <c r="A25" s="15" t="s">
        <v>22</v>
      </c>
      <c r="B25" s="4"/>
      <c r="C25" s="9">
        <v>-9.83521</v>
      </c>
      <c r="D25" s="9">
        <v>11.5031</v>
      </c>
    </row>
    <row r="26" spans="1:4" x14ac:dyDescent="0.3">
      <c r="A26" s="15" t="s">
        <v>14</v>
      </c>
      <c r="B26" s="4"/>
      <c r="C26" s="9">
        <v>15.05639</v>
      </c>
      <c r="D26" s="9">
        <v>23.921810000000001</v>
      </c>
    </row>
    <row r="27" spans="1:4" x14ac:dyDescent="0.3">
      <c r="A27" s="15" t="s">
        <v>100</v>
      </c>
      <c r="B27" s="4"/>
      <c r="C27" s="9">
        <v>44.8</v>
      </c>
      <c r="D27" s="9">
        <v>19.73019</v>
      </c>
    </row>
    <row r="28" spans="1:4" x14ac:dyDescent="0.3">
      <c r="A28" s="15" t="s">
        <v>32</v>
      </c>
      <c r="B28" s="4"/>
      <c r="C28" s="9">
        <v>16.233599999999999</v>
      </c>
      <c r="D28" s="9">
        <v>-4.0339999999999998</v>
      </c>
    </row>
    <row r="29" spans="1:4" x14ac:dyDescent="0.3">
      <c r="A29" s="15" t="s">
        <v>26</v>
      </c>
      <c r="B29" s="4"/>
      <c r="C29" s="9">
        <v>22.50385</v>
      </c>
      <c r="D29" s="9">
        <v>38.98621</v>
      </c>
    </row>
    <row r="30" spans="1:4" x14ac:dyDescent="0.3">
      <c r="A30" s="7" t="s">
        <v>2</v>
      </c>
      <c r="B30" s="8"/>
      <c r="C30" s="10">
        <f>AVERAGE(C24:C29)</f>
        <v>21.261368333333333</v>
      </c>
      <c r="D30" s="10">
        <f>AVERAGE(D24:D29)</f>
        <v>18.615031666666663</v>
      </c>
    </row>
    <row r="31" spans="1:4" x14ac:dyDescent="0.3">
      <c r="A31" s="7" t="s">
        <v>3</v>
      </c>
      <c r="B31" s="8"/>
      <c r="C31" s="10" t="s">
        <v>41</v>
      </c>
      <c r="D31" s="10" t="s">
        <v>40</v>
      </c>
    </row>
    <row r="32" spans="1:4" x14ac:dyDescent="0.3">
      <c r="A32" s="5"/>
      <c r="B32" s="4"/>
      <c r="C32" s="9"/>
      <c r="D32" s="9"/>
    </row>
    <row r="33" spans="1:4" x14ac:dyDescent="0.3">
      <c r="A33" s="5"/>
      <c r="B33" s="4"/>
      <c r="C33" s="9"/>
      <c r="D33" s="9"/>
    </row>
    <row r="34" spans="1:4" x14ac:dyDescent="0.3">
      <c r="A34" s="7" t="s">
        <v>34</v>
      </c>
      <c r="C34" s="3"/>
      <c r="D34" s="3"/>
    </row>
    <row r="35" spans="1:4" x14ac:dyDescent="0.3">
      <c r="A35" s="15" t="s">
        <v>27</v>
      </c>
      <c r="B35" s="4"/>
      <c r="C35" s="11" t="s">
        <v>44</v>
      </c>
      <c r="D35" s="9">
        <v>24.27</v>
      </c>
    </row>
    <row r="36" spans="1:4" x14ac:dyDescent="0.3">
      <c r="A36" s="15" t="s">
        <v>28</v>
      </c>
      <c r="B36" s="4"/>
      <c r="C36" s="11" t="s">
        <v>44</v>
      </c>
      <c r="D36" s="9">
        <v>31.49</v>
      </c>
    </row>
    <row r="37" spans="1:4" x14ac:dyDescent="0.3">
      <c r="A37" s="15" t="s">
        <v>29</v>
      </c>
      <c r="B37" s="4"/>
      <c r="C37" s="11" t="s">
        <v>44</v>
      </c>
      <c r="D37" s="9">
        <v>57.986179999999997</v>
      </c>
    </row>
    <row r="38" spans="1:4" x14ac:dyDescent="0.3">
      <c r="A38" s="15" t="s">
        <v>30</v>
      </c>
      <c r="B38" s="4"/>
      <c r="C38" s="17">
        <v>51.5</v>
      </c>
      <c r="D38" s="9">
        <v>145.9</v>
      </c>
    </row>
    <row r="39" spans="1:4" x14ac:dyDescent="0.3">
      <c r="A39" s="7" t="s">
        <v>2</v>
      </c>
      <c r="B39" s="6"/>
      <c r="C39" s="13">
        <f>AVERAGE(C35:C38)</f>
        <v>51.5</v>
      </c>
      <c r="D39" s="13">
        <f>AVERAGE(D35:D38)</f>
        <v>64.911545000000004</v>
      </c>
    </row>
    <row r="40" spans="1:4" x14ac:dyDescent="0.3">
      <c r="A40" s="7" t="s">
        <v>3</v>
      </c>
      <c r="B40" s="6"/>
      <c r="C40" s="12" t="s">
        <v>105</v>
      </c>
      <c r="D40" s="12" t="s">
        <v>42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20"/>
  <sheetViews>
    <sheetView workbookViewId="0"/>
  </sheetViews>
  <sheetFormatPr defaultRowHeight="14.4" x14ac:dyDescent="0.3"/>
  <cols>
    <col min="1" max="1" width="23.44140625" customWidth="1"/>
    <col min="3" max="3" width="11.44140625" customWidth="1"/>
    <col min="5" max="5" width="17.6640625" customWidth="1"/>
    <col min="6" max="6" width="17.88671875" customWidth="1"/>
    <col min="7" max="7" width="11.109375" customWidth="1"/>
  </cols>
  <sheetData>
    <row r="1" spans="1:8" ht="20.399999999999999" x14ac:dyDescent="0.45">
      <c r="A1" s="1" t="s">
        <v>108</v>
      </c>
    </row>
    <row r="2" spans="1:8" ht="18" x14ac:dyDescent="0.35">
      <c r="A2" s="1"/>
    </row>
    <row r="4" spans="1:8" ht="15.6" x14ac:dyDescent="0.35">
      <c r="C4" s="12" t="s">
        <v>50</v>
      </c>
      <c r="D4" s="12" t="s">
        <v>50</v>
      </c>
      <c r="E4" s="12" t="s">
        <v>51</v>
      </c>
      <c r="F4" s="12" t="s">
        <v>51</v>
      </c>
      <c r="G4" s="12" t="s">
        <v>98</v>
      </c>
      <c r="H4" s="12" t="s">
        <v>98</v>
      </c>
    </row>
    <row r="5" spans="1:8" ht="16.2" x14ac:dyDescent="0.3">
      <c r="A5" s="6" t="s">
        <v>34</v>
      </c>
      <c r="C5" s="12"/>
      <c r="D5" s="12" t="s">
        <v>45</v>
      </c>
      <c r="E5" s="12" t="s">
        <v>52</v>
      </c>
      <c r="F5" s="12" t="s">
        <v>45</v>
      </c>
      <c r="G5" s="12" t="s">
        <v>99</v>
      </c>
      <c r="H5" s="12" t="s">
        <v>45</v>
      </c>
    </row>
    <row r="6" spans="1:8" x14ac:dyDescent="0.3">
      <c r="A6" s="14" t="s">
        <v>27</v>
      </c>
      <c r="C6" s="2">
        <v>9.59</v>
      </c>
      <c r="D6" s="2">
        <v>0.104</v>
      </c>
      <c r="E6" s="2">
        <v>53.8</v>
      </c>
      <c r="F6" s="2">
        <v>5.2</v>
      </c>
      <c r="G6" s="2">
        <v>0.3</v>
      </c>
      <c r="H6" s="2">
        <v>0.12</v>
      </c>
    </row>
    <row r="7" spans="1:8" x14ac:dyDescent="0.3">
      <c r="A7" s="14" t="s">
        <v>30</v>
      </c>
      <c r="C7" s="2">
        <v>9.84</v>
      </c>
      <c r="D7" s="2">
        <v>0.12</v>
      </c>
      <c r="E7" s="2">
        <v>47.3</v>
      </c>
      <c r="F7" s="3">
        <v>4.16</v>
      </c>
      <c r="G7" s="2">
        <v>0.19</v>
      </c>
      <c r="H7" s="2">
        <v>0.08</v>
      </c>
    </row>
    <row r="8" spans="1:8" x14ac:dyDescent="0.3">
      <c r="A8" s="14" t="s">
        <v>28</v>
      </c>
      <c r="C8" s="2">
        <v>9.4499999999999993</v>
      </c>
      <c r="D8" s="2">
        <v>0.04</v>
      </c>
      <c r="E8" s="2">
        <v>27.9</v>
      </c>
      <c r="F8" s="2">
        <v>3.6</v>
      </c>
      <c r="G8" s="2">
        <v>0.72</v>
      </c>
      <c r="H8" s="2">
        <v>0.13</v>
      </c>
    </row>
    <row r="9" spans="1:8" x14ac:dyDescent="0.3">
      <c r="A9" s="14" t="s">
        <v>46</v>
      </c>
      <c r="C9" s="2">
        <v>9.92</v>
      </c>
      <c r="D9" s="2">
        <v>0.21</v>
      </c>
      <c r="E9" s="2">
        <v>53.5</v>
      </c>
      <c r="F9" s="2">
        <v>10.1</v>
      </c>
      <c r="G9" s="2">
        <v>0.15</v>
      </c>
      <c r="H9" s="2">
        <v>0.1</v>
      </c>
    </row>
    <row r="10" spans="1:8" x14ac:dyDescent="0.3">
      <c r="A10" s="6" t="s">
        <v>2</v>
      </c>
      <c r="C10" s="12">
        <f>AVERAGE(C6:C9)</f>
        <v>9.6999999999999993</v>
      </c>
      <c r="D10" s="12"/>
      <c r="E10" s="13">
        <f>AVERAGE(E6:E9)</f>
        <v>45.625</v>
      </c>
      <c r="F10" s="12"/>
      <c r="G10" s="12">
        <f>AVERAGE(G6:G9)</f>
        <v>0.33999999999999997</v>
      </c>
      <c r="H10" s="12"/>
    </row>
    <row r="11" spans="1:8" x14ac:dyDescent="0.3">
      <c r="A11" s="6" t="s">
        <v>3</v>
      </c>
      <c r="C11" s="12" t="s">
        <v>53</v>
      </c>
      <c r="D11" s="12"/>
      <c r="E11" s="12" t="s">
        <v>54</v>
      </c>
      <c r="F11" s="12"/>
      <c r="G11" s="12" t="s">
        <v>55</v>
      </c>
      <c r="H11" s="12"/>
    </row>
    <row r="12" spans="1:8" x14ac:dyDescent="0.3">
      <c r="A12" s="14"/>
      <c r="C12" s="2"/>
      <c r="D12" s="2"/>
      <c r="E12" s="2"/>
      <c r="F12" s="2"/>
      <c r="G12" s="2"/>
      <c r="H12" s="2"/>
    </row>
    <row r="14" spans="1:8" x14ac:dyDescent="0.3">
      <c r="A14" s="6" t="s">
        <v>35</v>
      </c>
      <c r="C14" s="2"/>
      <c r="D14" s="2"/>
      <c r="E14" s="2"/>
      <c r="F14" s="2"/>
      <c r="G14" s="2"/>
      <c r="H14" s="2"/>
    </row>
    <row r="15" spans="1:8" x14ac:dyDescent="0.3">
      <c r="A15" s="14" t="s">
        <v>30</v>
      </c>
      <c r="C15" s="2">
        <v>7.96</v>
      </c>
      <c r="D15" s="2">
        <v>6.0999999999999999E-2</v>
      </c>
      <c r="E15" s="2">
        <v>0.6</v>
      </c>
      <c r="F15" s="2">
        <v>0.5</v>
      </c>
      <c r="G15" s="2">
        <v>31.8</v>
      </c>
      <c r="H15" s="2">
        <v>6.4</v>
      </c>
    </row>
    <row r="16" spans="1:8" x14ac:dyDescent="0.3">
      <c r="A16" s="14" t="s">
        <v>47</v>
      </c>
      <c r="C16" s="2">
        <v>8.2799999999999994</v>
      </c>
      <c r="D16" s="2">
        <v>6.0999999999999999E-2</v>
      </c>
      <c r="E16" s="2">
        <v>0.8</v>
      </c>
      <c r="F16" s="2">
        <v>1.95</v>
      </c>
      <c r="G16" s="2">
        <v>16.899999999999999</v>
      </c>
      <c r="H16" s="2">
        <v>2.4</v>
      </c>
    </row>
    <row r="17" spans="1:8" x14ac:dyDescent="0.3">
      <c r="A17" s="14" t="s">
        <v>48</v>
      </c>
      <c r="C17" s="2">
        <v>8.3000000000000007</v>
      </c>
      <c r="D17" s="2">
        <v>1.7000000000000001E-2</v>
      </c>
      <c r="E17" s="2">
        <v>1.3</v>
      </c>
      <c r="F17" s="2">
        <v>0.5</v>
      </c>
      <c r="G17" s="2">
        <v>15.6</v>
      </c>
      <c r="H17" s="2">
        <v>2.2000000000000002</v>
      </c>
    </row>
    <row r="18" spans="1:8" x14ac:dyDescent="0.3">
      <c r="A18" s="16" t="s">
        <v>2</v>
      </c>
      <c r="C18" s="12">
        <f>AVERAGE(C15:C17)</f>
        <v>8.18</v>
      </c>
      <c r="D18" s="12"/>
      <c r="E18" s="12">
        <f>AVERAGE(E15:E17)</f>
        <v>0.9</v>
      </c>
      <c r="F18" s="12"/>
      <c r="G18" s="13">
        <f>AVERAGE(G15:G17)</f>
        <v>21.433333333333334</v>
      </c>
      <c r="H18" s="12"/>
    </row>
    <row r="19" spans="1:8" x14ac:dyDescent="0.3">
      <c r="A19" s="16" t="s">
        <v>3</v>
      </c>
      <c r="C19" s="12" t="s">
        <v>49</v>
      </c>
      <c r="D19" s="12"/>
      <c r="E19" s="12" t="s">
        <v>56</v>
      </c>
      <c r="F19" s="12"/>
      <c r="G19" s="12" t="s">
        <v>57</v>
      </c>
      <c r="H19" s="12"/>
    </row>
    <row r="20" spans="1:8" x14ac:dyDescent="0.3">
      <c r="C20" s="6"/>
      <c r="D20" s="6"/>
      <c r="E20" s="6"/>
      <c r="F20" s="6"/>
      <c r="G20" s="6"/>
      <c r="H20" s="6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16"/>
  <sheetViews>
    <sheetView workbookViewId="0">
      <selection activeCell="C1" sqref="C1"/>
    </sheetView>
  </sheetViews>
  <sheetFormatPr defaultRowHeight="14.4" x14ac:dyDescent="0.3"/>
  <cols>
    <col min="3" max="3" width="10.44140625" customWidth="1"/>
    <col min="4" max="4" width="17.44140625" customWidth="1"/>
  </cols>
  <sheetData>
    <row r="1" spans="1:5" ht="20.399999999999999" x14ac:dyDescent="0.45">
      <c r="A1" s="1" t="s">
        <v>109</v>
      </c>
    </row>
    <row r="3" spans="1:5" ht="15.6" x14ac:dyDescent="0.35">
      <c r="A3" s="12" t="s">
        <v>4</v>
      </c>
      <c r="B3" s="12"/>
      <c r="C3" s="12" t="s">
        <v>6</v>
      </c>
      <c r="D3" s="12" t="s">
        <v>97</v>
      </c>
      <c r="E3" s="12" t="s">
        <v>1</v>
      </c>
    </row>
    <row r="4" spans="1:5" ht="16.2" x14ac:dyDescent="0.3">
      <c r="A4" s="2"/>
      <c r="B4" s="2"/>
      <c r="C4" s="2" t="s">
        <v>5</v>
      </c>
      <c r="D4" s="2" t="s">
        <v>0</v>
      </c>
      <c r="E4" s="2"/>
    </row>
    <row r="5" spans="1:5" x14ac:dyDescent="0.3">
      <c r="A5" s="2">
        <v>1</v>
      </c>
      <c r="B5" s="2"/>
      <c r="C5" s="2">
        <v>0.87</v>
      </c>
      <c r="D5" s="2">
        <v>1.4</v>
      </c>
      <c r="E5" s="2">
        <v>9.1</v>
      </c>
    </row>
    <row r="6" spans="1:5" x14ac:dyDescent="0.3">
      <c r="A6" s="2">
        <v>2</v>
      </c>
      <c r="B6" s="2"/>
      <c r="C6" s="2">
        <v>0.78</v>
      </c>
      <c r="D6" s="2">
        <v>0.06</v>
      </c>
      <c r="E6" s="2">
        <v>10.199999999999999</v>
      </c>
    </row>
    <row r="7" spans="1:5" x14ac:dyDescent="0.3">
      <c r="A7" s="2">
        <v>3</v>
      </c>
      <c r="B7" s="2"/>
      <c r="C7" s="2">
        <v>0.83</v>
      </c>
      <c r="D7" s="2">
        <v>0.13</v>
      </c>
      <c r="E7" s="2">
        <v>9.9</v>
      </c>
    </row>
    <row r="8" spans="1:5" x14ac:dyDescent="0.3">
      <c r="A8" s="2">
        <v>4</v>
      </c>
      <c r="B8" s="2"/>
      <c r="C8" s="2">
        <v>1.05</v>
      </c>
      <c r="D8" s="2">
        <v>0.27</v>
      </c>
      <c r="E8" s="2">
        <v>9.8000000000000007</v>
      </c>
    </row>
    <row r="9" spans="1:5" x14ac:dyDescent="0.3">
      <c r="A9" s="2">
        <v>5</v>
      </c>
      <c r="B9" s="2"/>
      <c r="C9" s="2">
        <v>0.92</v>
      </c>
      <c r="D9" s="2">
        <v>0.31</v>
      </c>
      <c r="E9" s="2">
        <v>9.6999999999999993</v>
      </c>
    </row>
    <row r="10" spans="1:5" x14ac:dyDescent="0.3">
      <c r="A10" s="2">
        <v>6</v>
      </c>
      <c r="B10" s="2"/>
      <c r="C10" s="2">
        <v>0.95</v>
      </c>
      <c r="D10" s="2">
        <v>0.15</v>
      </c>
      <c r="E10" s="2">
        <v>9.9</v>
      </c>
    </row>
    <row r="11" spans="1:5" x14ac:dyDescent="0.3">
      <c r="A11" s="2">
        <v>7</v>
      </c>
      <c r="B11" s="2"/>
      <c r="C11" s="2">
        <v>1.21</v>
      </c>
      <c r="D11" s="2">
        <v>1.56</v>
      </c>
      <c r="E11" s="2">
        <v>9.1999999999999993</v>
      </c>
    </row>
    <row r="12" spans="1:5" x14ac:dyDescent="0.3">
      <c r="A12" s="2">
        <v>8</v>
      </c>
      <c r="B12" s="2"/>
      <c r="C12" s="2">
        <v>1.1499999999999999</v>
      </c>
      <c r="D12" s="2">
        <v>2.7</v>
      </c>
      <c r="E12" s="2">
        <v>8.9</v>
      </c>
    </row>
    <row r="13" spans="1:5" x14ac:dyDescent="0.3">
      <c r="A13" s="12" t="s">
        <v>2</v>
      </c>
      <c r="B13" s="12"/>
      <c r="C13" s="12">
        <f t="shared" ref="C13" si="0">AVERAGE(C5:C12)</f>
        <v>0.97</v>
      </c>
      <c r="D13" s="30">
        <f t="shared" ref="D13" si="1">AVERAGE(D5:D12)</f>
        <v>0.82250000000000001</v>
      </c>
      <c r="E13" s="13">
        <f>AVERAGE(E5:E12)</f>
        <v>9.5875000000000004</v>
      </c>
    </row>
    <row r="14" spans="1:5" x14ac:dyDescent="0.3">
      <c r="A14" s="12" t="s">
        <v>3</v>
      </c>
      <c r="B14" s="12"/>
      <c r="C14" s="12" t="s">
        <v>9</v>
      </c>
      <c r="D14" s="12" t="s">
        <v>8</v>
      </c>
      <c r="E14" s="12" t="s">
        <v>7</v>
      </c>
    </row>
    <row r="15" spans="1:5" x14ac:dyDescent="0.3">
      <c r="A15" s="2"/>
      <c r="B15" s="2"/>
      <c r="C15" s="2"/>
      <c r="D15" s="2"/>
      <c r="E15" s="2"/>
    </row>
    <row r="16" spans="1:5" x14ac:dyDescent="0.3">
      <c r="A16" s="2"/>
      <c r="B16" s="2"/>
      <c r="C16" s="2"/>
      <c r="D16" s="2"/>
      <c r="E16" s="2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24"/>
  <sheetViews>
    <sheetView workbookViewId="0"/>
  </sheetViews>
  <sheetFormatPr defaultRowHeight="14.4" x14ac:dyDescent="0.3"/>
  <cols>
    <col min="2" max="2" width="19.5546875" customWidth="1"/>
    <col min="3" max="3" width="20" bestFit="1" customWidth="1"/>
  </cols>
  <sheetData>
    <row r="1" spans="1:3" ht="18" x14ac:dyDescent="0.35">
      <c r="A1" s="1" t="s">
        <v>110</v>
      </c>
    </row>
    <row r="2" spans="1:3" ht="18" x14ac:dyDescent="0.35">
      <c r="A2" s="1"/>
    </row>
    <row r="3" spans="1:3" x14ac:dyDescent="0.3">
      <c r="A3" s="6" t="s">
        <v>101</v>
      </c>
      <c r="B3" s="6" t="s">
        <v>102</v>
      </c>
      <c r="C3" s="6" t="s">
        <v>103</v>
      </c>
    </row>
    <row r="4" spans="1:3" x14ac:dyDescent="0.3">
      <c r="A4">
        <v>12</v>
      </c>
      <c r="B4">
        <v>12</v>
      </c>
      <c r="C4">
        <v>4.82</v>
      </c>
    </row>
    <row r="5" spans="1:3" x14ac:dyDescent="0.3">
      <c r="A5">
        <v>20</v>
      </c>
      <c r="B5">
        <v>0</v>
      </c>
      <c r="C5">
        <v>5.22</v>
      </c>
    </row>
    <row r="6" spans="1:3" x14ac:dyDescent="0.3">
      <c r="A6">
        <v>5</v>
      </c>
      <c r="B6">
        <v>51</v>
      </c>
      <c r="C6">
        <v>6.0720000000000001</v>
      </c>
    </row>
    <row r="7" spans="1:3" x14ac:dyDescent="0.3">
      <c r="A7">
        <v>4</v>
      </c>
      <c r="B7">
        <v>51</v>
      </c>
      <c r="C7">
        <v>2.3650000000000002</v>
      </c>
    </row>
    <row r="8" spans="1:3" x14ac:dyDescent="0.3">
      <c r="A8">
        <v>21</v>
      </c>
      <c r="B8">
        <v>0</v>
      </c>
      <c r="C8">
        <v>4.9349999999999996</v>
      </c>
    </row>
    <row r="9" spans="1:3" x14ac:dyDescent="0.3">
      <c r="A9">
        <v>5</v>
      </c>
      <c r="B9">
        <v>51</v>
      </c>
      <c r="C9">
        <v>7.66</v>
      </c>
    </row>
    <row r="10" spans="1:3" x14ac:dyDescent="0.3">
      <c r="A10">
        <v>4</v>
      </c>
      <c r="B10">
        <v>51</v>
      </c>
      <c r="C10">
        <v>10.792</v>
      </c>
    </row>
    <row r="11" spans="1:3" x14ac:dyDescent="0.3">
      <c r="A11">
        <v>16</v>
      </c>
      <c r="B11">
        <v>0</v>
      </c>
      <c r="C11">
        <v>3.8</v>
      </c>
    </row>
    <row r="12" spans="1:3" x14ac:dyDescent="0.3">
      <c r="A12">
        <v>26</v>
      </c>
      <c r="B12">
        <v>0</v>
      </c>
      <c r="C12">
        <v>5.2240000000000002</v>
      </c>
    </row>
    <row r="13" spans="1:3" x14ac:dyDescent="0.3">
      <c r="A13">
        <v>8</v>
      </c>
      <c r="B13">
        <v>0</v>
      </c>
      <c r="C13">
        <v>0.76800000000000002</v>
      </c>
    </row>
    <row r="14" spans="1:3" x14ac:dyDescent="0.3">
      <c r="A14">
        <v>6</v>
      </c>
      <c r="B14">
        <v>28</v>
      </c>
      <c r="C14">
        <v>5.8760000000000003</v>
      </c>
    </row>
    <row r="15" spans="1:3" x14ac:dyDescent="0.3">
      <c r="A15">
        <v>6</v>
      </c>
      <c r="B15">
        <v>51</v>
      </c>
      <c r="C15">
        <v>3.6680000000000001</v>
      </c>
    </row>
    <row r="16" spans="1:3" x14ac:dyDescent="0.3">
      <c r="A16">
        <v>14</v>
      </c>
      <c r="B16">
        <v>0</v>
      </c>
      <c r="C16">
        <v>2.38</v>
      </c>
    </row>
    <row r="17" spans="1:3" x14ac:dyDescent="0.3">
      <c r="A17">
        <v>9</v>
      </c>
      <c r="B17">
        <v>35</v>
      </c>
      <c r="C17">
        <v>7.0039999999999996</v>
      </c>
    </row>
    <row r="18" spans="1:3" x14ac:dyDescent="0.3">
      <c r="A18">
        <v>4</v>
      </c>
      <c r="B18">
        <v>51</v>
      </c>
      <c r="C18">
        <v>11.432</v>
      </c>
    </row>
    <row r="19" spans="1:3" x14ac:dyDescent="0.3">
      <c r="A19">
        <v>4</v>
      </c>
      <c r="B19">
        <v>51</v>
      </c>
      <c r="C19">
        <v>16.091999999999999</v>
      </c>
    </row>
    <row r="20" spans="1:3" x14ac:dyDescent="0.3">
      <c r="A20">
        <v>8</v>
      </c>
      <c r="B20">
        <v>51</v>
      </c>
      <c r="C20">
        <v>5.82</v>
      </c>
    </row>
    <row r="21" spans="1:3" x14ac:dyDescent="0.3">
      <c r="A21">
        <v>6</v>
      </c>
      <c r="B21">
        <v>51</v>
      </c>
      <c r="C21">
        <v>2.4279999999999999</v>
      </c>
    </row>
    <row r="22" spans="1:3" x14ac:dyDescent="0.3">
      <c r="A22">
        <v>15</v>
      </c>
      <c r="B22">
        <v>16</v>
      </c>
      <c r="C22">
        <v>5.08</v>
      </c>
    </row>
    <row r="23" spans="1:3" x14ac:dyDescent="0.3">
      <c r="A23">
        <v>4</v>
      </c>
      <c r="B23">
        <v>28</v>
      </c>
      <c r="C23">
        <v>2.0680000000000001</v>
      </c>
    </row>
    <row r="24" spans="1:3" x14ac:dyDescent="0.3">
      <c r="A24">
        <v>4</v>
      </c>
      <c r="B24">
        <v>51</v>
      </c>
      <c r="C24">
        <v>2.8479999999999999</v>
      </c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X55"/>
  <sheetViews>
    <sheetView tabSelected="1" workbookViewId="0"/>
  </sheetViews>
  <sheetFormatPr defaultRowHeight="14.4" x14ac:dyDescent="0.3"/>
  <cols>
    <col min="1" max="1" width="24.44140625" customWidth="1"/>
    <col min="2" max="2" width="12.109375" customWidth="1"/>
    <col min="3" max="3" width="12.6640625" customWidth="1"/>
    <col min="4" max="4" width="17" customWidth="1"/>
    <col min="5" max="5" width="15.6640625" customWidth="1"/>
    <col min="6" max="6" width="10.109375" customWidth="1"/>
    <col min="7" max="7" width="11.5546875" customWidth="1"/>
  </cols>
  <sheetData>
    <row r="1" spans="1:11" ht="18" x14ac:dyDescent="0.35">
      <c r="A1" s="1" t="s">
        <v>106</v>
      </c>
    </row>
    <row r="4" spans="1:11" x14ac:dyDescent="0.3">
      <c r="A4" s="31" t="s">
        <v>58</v>
      </c>
      <c r="B4" s="25" t="s">
        <v>92</v>
      </c>
      <c r="C4" s="25" t="s">
        <v>59</v>
      </c>
      <c r="D4" s="25" t="s">
        <v>60</v>
      </c>
      <c r="E4" s="25" t="s">
        <v>60</v>
      </c>
      <c r="F4" s="26" t="s">
        <v>89</v>
      </c>
      <c r="G4" s="26" t="s">
        <v>62</v>
      </c>
      <c r="H4" s="18"/>
      <c r="I4" s="18"/>
      <c r="J4" s="23"/>
      <c r="K4" s="23"/>
    </row>
    <row r="5" spans="1:11" x14ac:dyDescent="0.3">
      <c r="A5" s="31"/>
      <c r="B5" s="27" t="s">
        <v>93</v>
      </c>
      <c r="C5" s="28"/>
      <c r="D5" s="25" t="s">
        <v>61</v>
      </c>
      <c r="E5" s="27" t="s">
        <v>90</v>
      </c>
      <c r="F5" s="29"/>
      <c r="G5" s="29"/>
      <c r="H5" s="18"/>
      <c r="I5" s="18"/>
    </row>
    <row r="6" spans="1:11" x14ac:dyDescent="0.3">
      <c r="A6" s="31"/>
      <c r="B6" s="25" t="s">
        <v>95</v>
      </c>
      <c r="C6" s="25" t="s">
        <v>52</v>
      </c>
      <c r="D6" s="25" t="s">
        <v>96</v>
      </c>
      <c r="E6" s="25" t="s">
        <v>96</v>
      </c>
      <c r="F6" s="29"/>
      <c r="G6" s="29"/>
      <c r="H6" s="18"/>
      <c r="I6" s="18"/>
    </row>
    <row r="7" spans="1:11" x14ac:dyDescent="0.3">
      <c r="A7" s="31"/>
      <c r="B7" s="28"/>
      <c r="C7" s="28"/>
      <c r="D7" s="28"/>
      <c r="E7" s="28"/>
      <c r="F7" s="29"/>
      <c r="G7" s="29"/>
      <c r="H7" s="18"/>
      <c r="I7" s="18"/>
    </row>
    <row r="8" spans="1:11" x14ac:dyDescent="0.3">
      <c r="A8" s="19" t="s">
        <v>91</v>
      </c>
      <c r="B8" s="24">
        <v>152.9</v>
      </c>
      <c r="C8" s="24">
        <v>7.6</v>
      </c>
      <c r="D8" s="17">
        <v>440.9</v>
      </c>
      <c r="E8" s="17">
        <v>25.6</v>
      </c>
      <c r="F8" s="21">
        <v>8</v>
      </c>
      <c r="G8" s="17" t="s">
        <v>63</v>
      </c>
      <c r="H8" s="18"/>
      <c r="I8" s="18"/>
    </row>
    <row r="9" spans="1:11" x14ac:dyDescent="0.3">
      <c r="A9" s="19" t="s">
        <v>10</v>
      </c>
      <c r="B9" s="24">
        <v>278</v>
      </c>
      <c r="C9" s="24">
        <v>25</v>
      </c>
      <c r="D9" s="17">
        <v>300.60000000000002</v>
      </c>
      <c r="E9" s="17">
        <v>4.5</v>
      </c>
      <c r="F9" s="21">
        <v>10</v>
      </c>
      <c r="G9" s="17" t="s">
        <v>63</v>
      </c>
      <c r="H9" s="18"/>
      <c r="I9" s="18"/>
    </row>
    <row r="10" spans="1:11" x14ac:dyDescent="0.3">
      <c r="A10" s="19" t="s">
        <v>64</v>
      </c>
      <c r="B10" s="24">
        <v>275.89999999999998</v>
      </c>
      <c r="C10" s="24">
        <v>26.3</v>
      </c>
      <c r="D10" s="17">
        <v>834.3</v>
      </c>
      <c r="E10" s="17">
        <v>3.8</v>
      </c>
      <c r="F10" s="21">
        <v>10</v>
      </c>
      <c r="G10" s="17" t="s">
        <v>63</v>
      </c>
      <c r="H10" s="18"/>
      <c r="I10" s="18"/>
    </row>
    <row r="11" spans="1:11" x14ac:dyDescent="0.3">
      <c r="A11" s="19" t="s">
        <v>12</v>
      </c>
      <c r="B11" s="24">
        <v>253.3</v>
      </c>
      <c r="C11" s="24">
        <v>34.299999999999997</v>
      </c>
      <c r="D11" s="17">
        <v>862.5</v>
      </c>
      <c r="E11" s="17">
        <v>0</v>
      </c>
      <c r="F11" s="21">
        <v>8</v>
      </c>
      <c r="G11" s="17" t="s">
        <v>63</v>
      </c>
      <c r="H11" s="18"/>
      <c r="I11" s="18"/>
    </row>
    <row r="12" spans="1:11" x14ac:dyDescent="0.3">
      <c r="A12" s="19" t="s">
        <v>13</v>
      </c>
      <c r="B12" s="24"/>
      <c r="C12" s="24"/>
      <c r="D12" s="17">
        <v>185.1</v>
      </c>
      <c r="E12" s="17">
        <v>-6.1</v>
      </c>
      <c r="F12" s="21">
        <v>2</v>
      </c>
      <c r="G12" s="17" t="s">
        <v>63</v>
      </c>
      <c r="H12" s="18"/>
      <c r="I12" s="18"/>
    </row>
    <row r="13" spans="1:11" x14ac:dyDescent="0.3">
      <c r="A13" s="19" t="s">
        <v>65</v>
      </c>
      <c r="B13" s="24">
        <v>302.5</v>
      </c>
      <c r="C13" s="24">
        <v>9.8000000000000007</v>
      </c>
      <c r="D13" s="17"/>
      <c r="E13" s="21"/>
      <c r="F13" s="17">
        <v>4</v>
      </c>
      <c r="G13" s="17" t="s">
        <v>63</v>
      </c>
      <c r="H13" s="18"/>
      <c r="I13" s="18"/>
    </row>
    <row r="14" spans="1:11" x14ac:dyDescent="0.3">
      <c r="A14" s="19" t="s">
        <v>67</v>
      </c>
      <c r="B14" s="17">
        <v>211.2</v>
      </c>
      <c r="C14" s="17">
        <v>35.1</v>
      </c>
      <c r="D14" s="17"/>
      <c r="E14" s="21"/>
      <c r="F14" s="21">
        <v>8</v>
      </c>
      <c r="G14" s="17" t="s">
        <v>63</v>
      </c>
      <c r="H14" s="18"/>
      <c r="I14" s="18"/>
    </row>
    <row r="15" spans="1:11" x14ac:dyDescent="0.3">
      <c r="A15" s="19" t="s">
        <v>68</v>
      </c>
      <c r="B15" s="17">
        <v>170.2</v>
      </c>
      <c r="C15" s="17">
        <v>26.3</v>
      </c>
      <c r="D15" s="17"/>
      <c r="E15" s="21"/>
      <c r="F15" s="21">
        <v>8</v>
      </c>
      <c r="G15" s="17" t="s">
        <v>63</v>
      </c>
      <c r="H15" s="18"/>
      <c r="I15" s="18"/>
    </row>
    <row r="16" spans="1:11" x14ac:dyDescent="0.3">
      <c r="A16" s="19" t="s">
        <v>69</v>
      </c>
      <c r="B16" s="17">
        <v>198.5</v>
      </c>
      <c r="C16" s="17">
        <v>13.9</v>
      </c>
      <c r="D16" s="17"/>
      <c r="E16" s="21"/>
      <c r="F16" s="21">
        <v>9</v>
      </c>
      <c r="G16" s="17" t="s">
        <v>63</v>
      </c>
      <c r="H16" s="18"/>
      <c r="I16" s="18"/>
    </row>
    <row r="17" spans="1:24" x14ac:dyDescent="0.3">
      <c r="A17" s="19" t="s">
        <v>71</v>
      </c>
      <c r="B17" s="17">
        <v>209.7</v>
      </c>
      <c r="C17" s="17">
        <v>25.6</v>
      </c>
      <c r="D17" s="17">
        <v>142.6</v>
      </c>
      <c r="E17" s="17">
        <v>14.9</v>
      </c>
      <c r="F17" s="21">
        <v>10</v>
      </c>
      <c r="G17" s="17" t="s">
        <v>63</v>
      </c>
      <c r="H17" s="18"/>
      <c r="I17" s="18"/>
    </row>
    <row r="18" spans="1:24" x14ac:dyDescent="0.3">
      <c r="A18" s="19" t="s">
        <v>72</v>
      </c>
      <c r="B18" s="17">
        <v>182.7</v>
      </c>
      <c r="C18" s="17">
        <v>27.3</v>
      </c>
      <c r="D18" s="17"/>
      <c r="E18" s="21"/>
      <c r="F18" s="21">
        <v>10</v>
      </c>
      <c r="G18" s="17" t="s">
        <v>63</v>
      </c>
      <c r="H18" s="18"/>
      <c r="I18" s="18"/>
    </row>
    <row r="19" spans="1:24" x14ac:dyDescent="0.3">
      <c r="A19" s="19" t="s">
        <v>73</v>
      </c>
      <c r="B19" s="17">
        <v>155.30000000000001</v>
      </c>
      <c r="C19" s="17">
        <v>16.5</v>
      </c>
      <c r="D19" s="17"/>
      <c r="E19" s="21"/>
      <c r="F19" s="21"/>
      <c r="G19" s="17" t="s">
        <v>63</v>
      </c>
      <c r="H19" s="18"/>
      <c r="I19" s="18"/>
    </row>
    <row r="20" spans="1:24" x14ac:dyDescent="0.3">
      <c r="A20" s="19" t="s">
        <v>25</v>
      </c>
      <c r="B20" s="17">
        <v>143.69999999999999</v>
      </c>
      <c r="C20" s="17">
        <v>2.7</v>
      </c>
      <c r="D20" s="17">
        <v>63.4</v>
      </c>
      <c r="E20" s="17">
        <v>-16.600000000000001</v>
      </c>
      <c r="F20" s="17"/>
      <c r="G20" s="17" t="s">
        <v>63</v>
      </c>
      <c r="H20" s="18"/>
      <c r="I20" s="18"/>
    </row>
    <row r="21" spans="1:24" x14ac:dyDescent="0.3">
      <c r="A21" s="19" t="s">
        <v>74</v>
      </c>
      <c r="B21" s="17">
        <v>362.3</v>
      </c>
      <c r="C21" s="17">
        <v>0</v>
      </c>
      <c r="D21" s="17"/>
      <c r="E21" s="21"/>
      <c r="F21" s="21">
        <v>9</v>
      </c>
      <c r="G21" s="17" t="s">
        <v>63</v>
      </c>
      <c r="H21" s="18"/>
      <c r="I21" s="18"/>
    </row>
    <row r="22" spans="1:24" x14ac:dyDescent="0.3">
      <c r="A22" s="19" t="s">
        <v>16</v>
      </c>
      <c r="B22" s="17">
        <v>247.4</v>
      </c>
      <c r="C22" s="17">
        <v>32.1</v>
      </c>
      <c r="D22" s="17">
        <v>205</v>
      </c>
      <c r="E22" s="17">
        <v>-10.9</v>
      </c>
      <c r="F22" s="21">
        <v>9</v>
      </c>
      <c r="G22" s="17" t="s">
        <v>63</v>
      </c>
      <c r="H22" s="18"/>
      <c r="I22" s="18"/>
    </row>
    <row r="23" spans="1:24" x14ac:dyDescent="0.3">
      <c r="A23" s="19" t="s">
        <v>75</v>
      </c>
      <c r="B23" s="17">
        <v>165.3</v>
      </c>
      <c r="C23" s="17">
        <v>20.8</v>
      </c>
      <c r="D23" s="17"/>
      <c r="E23" s="21"/>
      <c r="F23" s="21">
        <v>8</v>
      </c>
      <c r="G23" s="17" t="s">
        <v>63</v>
      </c>
      <c r="H23" s="18"/>
      <c r="I23" s="18"/>
    </row>
    <row r="24" spans="1:24" x14ac:dyDescent="0.3">
      <c r="A24" s="19" t="s">
        <v>17</v>
      </c>
      <c r="B24" s="17">
        <v>217.3</v>
      </c>
      <c r="C24" s="17">
        <v>25.2</v>
      </c>
      <c r="D24" s="17">
        <v>143.1</v>
      </c>
      <c r="E24" s="17">
        <v>-7.8</v>
      </c>
      <c r="F24" s="21">
        <v>5</v>
      </c>
      <c r="G24" s="17" t="s">
        <v>63</v>
      </c>
      <c r="H24" s="18"/>
      <c r="I24" s="18"/>
    </row>
    <row r="25" spans="1:24" x14ac:dyDescent="0.3">
      <c r="A25" s="19" t="s">
        <v>18</v>
      </c>
      <c r="B25" s="21"/>
      <c r="C25" s="21"/>
      <c r="D25" s="17">
        <v>950.7</v>
      </c>
      <c r="E25" s="17">
        <v>-0.8</v>
      </c>
      <c r="F25" s="21">
        <v>9</v>
      </c>
      <c r="G25" s="17" t="s">
        <v>63</v>
      </c>
      <c r="H25" s="18"/>
      <c r="I25" s="18"/>
    </row>
    <row r="26" spans="1:24" x14ac:dyDescent="0.3">
      <c r="A26" s="19" t="s">
        <v>76</v>
      </c>
      <c r="B26" s="17">
        <v>228.4</v>
      </c>
      <c r="C26" s="17">
        <v>0</v>
      </c>
      <c r="D26" s="17"/>
      <c r="E26" s="21"/>
      <c r="F26" s="21"/>
      <c r="G26" s="17" t="s">
        <v>63</v>
      </c>
      <c r="H26" s="18"/>
      <c r="I26" s="18"/>
    </row>
    <row r="27" spans="1:24" x14ac:dyDescent="0.3">
      <c r="A27" s="19" t="s">
        <v>77</v>
      </c>
      <c r="B27" s="17">
        <v>243.8</v>
      </c>
      <c r="C27" s="17">
        <v>13.6</v>
      </c>
      <c r="D27" s="17"/>
      <c r="E27" s="21"/>
      <c r="F27" s="21">
        <v>6</v>
      </c>
      <c r="G27" s="17" t="s">
        <v>63</v>
      </c>
      <c r="H27" s="18"/>
      <c r="I27" s="18"/>
    </row>
    <row r="28" spans="1:24" x14ac:dyDescent="0.3">
      <c r="A28" s="19" t="s">
        <v>19</v>
      </c>
      <c r="B28" s="17">
        <v>222.8</v>
      </c>
      <c r="C28" s="17">
        <v>22.2</v>
      </c>
      <c r="D28" s="17">
        <v>314.60000000000002</v>
      </c>
      <c r="E28" s="17">
        <v>28.5</v>
      </c>
      <c r="F28" s="21">
        <v>3</v>
      </c>
      <c r="G28" s="17" t="s">
        <v>63</v>
      </c>
      <c r="H28" s="18"/>
      <c r="I28" s="18"/>
    </row>
    <row r="29" spans="1:24" x14ac:dyDescent="0.3">
      <c r="A29" s="19" t="s">
        <v>79</v>
      </c>
      <c r="B29" s="17">
        <v>196.7</v>
      </c>
      <c r="C29" s="17">
        <v>5.2</v>
      </c>
      <c r="D29" s="17"/>
      <c r="E29" s="21"/>
      <c r="F29" s="21">
        <v>6</v>
      </c>
      <c r="G29" s="17" t="s">
        <v>63</v>
      </c>
      <c r="H29" s="18"/>
      <c r="I29" s="18"/>
    </row>
    <row r="30" spans="1:24" x14ac:dyDescent="0.3">
      <c r="A30" s="19" t="s">
        <v>80</v>
      </c>
      <c r="B30" s="17">
        <v>229.2</v>
      </c>
      <c r="C30" s="17">
        <v>10.1</v>
      </c>
      <c r="D30" s="17">
        <v>221.9</v>
      </c>
      <c r="E30" s="17">
        <v>-13.7</v>
      </c>
      <c r="F30" s="21">
        <v>5</v>
      </c>
      <c r="G30" s="17" t="s">
        <v>63</v>
      </c>
      <c r="H30" s="18"/>
      <c r="I30" s="18"/>
      <c r="W30" s="20"/>
      <c r="X30" s="20"/>
    </row>
    <row r="31" spans="1:24" x14ac:dyDescent="0.3">
      <c r="A31" s="19" t="s">
        <v>82</v>
      </c>
      <c r="B31" s="17">
        <v>383.3</v>
      </c>
      <c r="C31" s="17">
        <v>13.8</v>
      </c>
      <c r="D31" s="17"/>
      <c r="E31" s="21"/>
      <c r="F31" s="21">
        <v>9</v>
      </c>
      <c r="G31" s="17" t="s">
        <v>63</v>
      </c>
      <c r="H31" s="18"/>
      <c r="I31" s="18"/>
      <c r="W31" s="20"/>
      <c r="X31" s="20"/>
    </row>
    <row r="32" spans="1:24" x14ac:dyDescent="0.3">
      <c r="A32" s="19" t="s">
        <v>83</v>
      </c>
      <c r="B32" s="17">
        <v>87.8</v>
      </c>
      <c r="C32" s="17">
        <v>31.1</v>
      </c>
      <c r="D32" s="17"/>
      <c r="E32" s="21"/>
      <c r="F32" s="21">
        <v>10</v>
      </c>
      <c r="G32" s="17" t="s">
        <v>63</v>
      </c>
      <c r="H32" s="18"/>
      <c r="I32" s="18"/>
      <c r="W32" s="22"/>
      <c r="X32" s="22"/>
    </row>
    <row r="33" spans="1:24" ht="17.399999999999999" customHeight="1" x14ac:dyDescent="0.3">
      <c r="A33" s="19" t="s">
        <v>22</v>
      </c>
      <c r="B33" s="17">
        <v>160.4</v>
      </c>
      <c r="C33" s="17">
        <v>4.9000000000000004</v>
      </c>
      <c r="D33" s="17" t="s">
        <v>84</v>
      </c>
      <c r="E33" s="17">
        <v>11.5</v>
      </c>
      <c r="F33" s="21">
        <v>2</v>
      </c>
      <c r="G33" s="17" t="s">
        <v>104</v>
      </c>
      <c r="H33" s="18"/>
      <c r="I33" s="18"/>
      <c r="W33" s="17"/>
      <c r="X33" s="17"/>
    </row>
    <row r="34" spans="1:24" ht="15.6" customHeight="1" x14ac:dyDescent="0.3">
      <c r="A34" s="19" t="s">
        <v>21</v>
      </c>
      <c r="B34" s="17">
        <v>112.3</v>
      </c>
      <c r="C34" s="17">
        <v>0</v>
      </c>
      <c r="D34" s="17">
        <v>38.799999999999997</v>
      </c>
      <c r="E34" s="17">
        <v>21.6</v>
      </c>
      <c r="F34" s="21">
        <v>2</v>
      </c>
      <c r="G34" s="17" t="s">
        <v>104</v>
      </c>
      <c r="H34" s="18"/>
      <c r="I34" s="18"/>
    </row>
    <row r="35" spans="1:24" x14ac:dyDescent="0.3">
      <c r="A35" s="19" t="s">
        <v>85</v>
      </c>
      <c r="B35" s="17">
        <v>147.1</v>
      </c>
      <c r="C35" s="17">
        <v>5</v>
      </c>
      <c r="D35" s="17"/>
      <c r="E35" s="21"/>
      <c r="F35" s="21">
        <v>2</v>
      </c>
      <c r="G35" s="17" t="s">
        <v>63</v>
      </c>
      <c r="H35" s="18"/>
      <c r="I35" s="18"/>
    </row>
    <row r="36" spans="1:24" x14ac:dyDescent="0.3">
      <c r="A36" s="19" t="s">
        <v>23</v>
      </c>
      <c r="B36" s="21"/>
      <c r="C36" s="21"/>
      <c r="D36" s="17">
        <v>277.5</v>
      </c>
      <c r="E36" s="17">
        <v>-6.3</v>
      </c>
      <c r="F36" s="21">
        <v>6</v>
      </c>
      <c r="G36" s="17" t="s">
        <v>63</v>
      </c>
      <c r="H36" s="18"/>
      <c r="I36" s="18"/>
    </row>
    <row r="37" spans="1:24" x14ac:dyDescent="0.3">
      <c r="A37" s="19" t="s">
        <v>86</v>
      </c>
      <c r="B37" s="17">
        <v>121.9</v>
      </c>
      <c r="C37" s="17">
        <v>31.1</v>
      </c>
      <c r="D37" s="17"/>
      <c r="E37" s="21"/>
      <c r="F37" s="21">
        <v>10</v>
      </c>
      <c r="G37" s="17" t="s">
        <v>63</v>
      </c>
      <c r="H37" s="18"/>
      <c r="I37" s="18"/>
    </row>
    <row r="38" spans="1:24" x14ac:dyDescent="0.3">
      <c r="A38" s="19" t="s">
        <v>87</v>
      </c>
      <c r="B38" s="17">
        <v>607.29999999999995</v>
      </c>
      <c r="C38" s="17">
        <v>24</v>
      </c>
      <c r="D38" s="17"/>
      <c r="E38" s="21"/>
      <c r="F38" s="21">
        <v>9</v>
      </c>
      <c r="G38" s="17" t="s">
        <v>63</v>
      </c>
      <c r="H38" s="18"/>
      <c r="I38" s="18"/>
    </row>
    <row r="39" spans="1:24" x14ac:dyDescent="0.3">
      <c r="A39" s="19" t="s">
        <v>14</v>
      </c>
      <c r="B39" s="17"/>
      <c r="C39" s="21"/>
      <c r="D39" s="17">
        <v>15.1</v>
      </c>
      <c r="E39" s="17">
        <v>23.9</v>
      </c>
      <c r="F39" s="21">
        <v>2</v>
      </c>
      <c r="G39" s="17" t="s">
        <v>66</v>
      </c>
      <c r="H39" s="18"/>
      <c r="I39" s="18"/>
    </row>
    <row r="40" spans="1:24" x14ac:dyDescent="0.3">
      <c r="A40" s="19" t="s">
        <v>24</v>
      </c>
      <c r="B40" s="21"/>
      <c r="C40" s="21"/>
      <c r="D40" s="17">
        <v>44.8</v>
      </c>
      <c r="E40" s="17">
        <v>19.7</v>
      </c>
      <c r="F40" s="21">
        <v>2</v>
      </c>
      <c r="G40" s="17" t="s">
        <v>66</v>
      </c>
      <c r="H40" s="18"/>
      <c r="I40" s="18"/>
    </row>
    <row r="41" spans="1:24" x14ac:dyDescent="0.3">
      <c r="A41" s="19" t="s">
        <v>81</v>
      </c>
      <c r="B41" s="21"/>
      <c r="C41" s="21"/>
      <c r="D41" s="17">
        <v>16.2</v>
      </c>
      <c r="E41" s="17">
        <v>-4</v>
      </c>
      <c r="F41" s="17">
        <v>2</v>
      </c>
      <c r="G41" s="17" t="s">
        <v>66</v>
      </c>
      <c r="H41" s="18"/>
      <c r="I41" s="18"/>
    </row>
    <row r="42" spans="1:24" x14ac:dyDescent="0.3">
      <c r="A42" s="19" t="s">
        <v>26</v>
      </c>
      <c r="B42" s="21"/>
      <c r="C42" s="21"/>
      <c r="D42" s="17">
        <v>22.5</v>
      </c>
      <c r="E42" s="17">
        <v>39</v>
      </c>
      <c r="F42" s="21">
        <v>2</v>
      </c>
      <c r="G42" s="17" t="s">
        <v>66</v>
      </c>
      <c r="H42" s="18"/>
      <c r="I42" s="18"/>
    </row>
    <row r="43" spans="1:24" x14ac:dyDescent="0.3">
      <c r="A43" s="19" t="s">
        <v>88</v>
      </c>
      <c r="B43" s="17">
        <v>779</v>
      </c>
      <c r="C43" s="17">
        <v>27.6</v>
      </c>
      <c r="D43" s="17"/>
      <c r="E43" s="17">
        <v>58</v>
      </c>
      <c r="F43" s="21">
        <v>12</v>
      </c>
      <c r="G43" s="17" t="s">
        <v>70</v>
      </c>
      <c r="H43" s="18"/>
      <c r="I43" s="18"/>
    </row>
    <row r="44" spans="1:24" x14ac:dyDescent="0.3">
      <c r="A44" s="19" t="s">
        <v>27</v>
      </c>
      <c r="B44" s="21"/>
      <c r="C44" s="21"/>
      <c r="D44" s="21"/>
      <c r="E44" s="17">
        <v>24.3</v>
      </c>
      <c r="F44" s="17"/>
      <c r="G44" s="17" t="s">
        <v>70</v>
      </c>
      <c r="H44" s="18"/>
      <c r="I44" s="18"/>
    </row>
    <row r="45" spans="1:24" x14ac:dyDescent="0.3">
      <c r="A45" s="19" t="s">
        <v>30</v>
      </c>
      <c r="B45" s="17">
        <v>352.9</v>
      </c>
      <c r="C45" s="17">
        <v>24.5</v>
      </c>
      <c r="D45" s="17">
        <v>51.5</v>
      </c>
      <c r="E45" s="17">
        <v>145.9</v>
      </c>
      <c r="F45" s="21">
        <v>11</v>
      </c>
      <c r="G45" s="17" t="s">
        <v>70</v>
      </c>
      <c r="H45" s="18"/>
      <c r="I45" s="18"/>
    </row>
    <row r="46" spans="1:24" x14ac:dyDescent="0.3">
      <c r="A46" s="19" t="s">
        <v>78</v>
      </c>
      <c r="B46" s="17">
        <v>287.2</v>
      </c>
      <c r="C46" s="17">
        <v>18.7</v>
      </c>
      <c r="D46" s="17"/>
      <c r="E46" s="21"/>
      <c r="F46" s="21">
        <v>11</v>
      </c>
      <c r="G46" s="17" t="s">
        <v>70</v>
      </c>
      <c r="H46" s="18"/>
      <c r="I46" s="18"/>
    </row>
    <row r="47" spans="1:24" x14ac:dyDescent="0.3">
      <c r="A47" s="19" t="s">
        <v>28</v>
      </c>
      <c r="B47" s="17">
        <v>503.6</v>
      </c>
      <c r="C47" s="17">
        <v>26</v>
      </c>
      <c r="D47" s="17"/>
      <c r="E47" s="17">
        <v>31.5</v>
      </c>
      <c r="F47" s="21">
        <v>12</v>
      </c>
      <c r="G47" s="17" t="s">
        <v>70</v>
      </c>
      <c r="H47" s="18"/>
      <c r="I47" s="18"/>
    </row>
    <row r="48" spans="1:24" x14ac:dyDescent="0.3">
      <c r="A48" s="18"/>
      <c r="B48" s="18"/>
      <c r="C48" s="18"/>
      <c r="D48" s="18"/>
      <c r="E48" s="18"/>
      <c r="F48" s="18"/>
      <c r="G48" s="18"/>
      <c r="H48" s="18"/>
      <c r="I48" s="18"/>
    </row>
    <row r="49" spans="1:9" x14ac:dyDescent="0.3">
      <c r="A49" s="23" t="s">
        <v>94</v>
      </c>
      <c r="B49" s="18"/>
      <c r="C49" s="18"/>
      <c r="D49" s="18"/>
      <c r="E49" s="18"/>
      <c r="F49" s="18"/>
      <c r="G49" s="18"/>
      <c r="H49" s="18"/>
      <c r="I49" s="18"/>
    </row>
    <row r="55" spans="1:9" x14ac:dyDescent="0.3">
      <c r="A55" s="19"/>
      <c r="B55" s="17"/>
      <c r="C55" s="17"/>
      <c r="D55" s="17"/>
      <c r="E55" s="21"/>
      <c r="F55" s="21"/>
      <c r="G55" s="17"/>
    </row>
  </sheetData>
  <mergeCells count="1">
    <mergeCell ref="A4:A7"/>
  </mergeCells>
  <pageMargins left="0.70866141732283472" right="0.70866141732283472" top="0.74803149606299213" bottom="0.74803149606299213" header="0.31496062992125984" footer="0.31496062992125984"/>
  <pageSetup paperSize="9" fitToWidth="0" fitToHeight="0" orientation="portrait" r:id="rId1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11D33D92EEEC347BA4A7E6B179B7936" ma:contentTypeVersion="13" ma:contentTypeDescription="Create a new document." ma:contentTypeScope="" ma:versionID="b9110516074aec3aeed363107287af97">
  <xsd:schema xmlns:xsd="http://www.w3.org/2001/XMLSchema" xmlns:xs="http://www.w3.org/2001/XMLSchema" xmlns:p="http://schemas.microsoft.com/office/2006/metadata/properties" xmlns:ns3="e7b22cbc-8f91-4d4d-a4c3-ea6f7cf85414" xmlns:ns4="8e84c2ac-7505-439e-aaf4-e7a74e52f10e" targetNamespace="http://schemas.microsoft.com/office/2006/metadata/properties" ma:root="true" ma:fieldsID="c657cdb82b451d2778ae1929db78383b" ns3:_="" ns4:_="">
    <xsd:import namespace="e7b22cbc-8f91-4d4d-a4c3-ea6f7cf85414"/>
    <xsd:import namespace="8e84c2ac-7505-439e-aaf4-e7a74e52f10e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DateTaken" minOccurs="0"/>
                <xsd:element ref="ns4:MediaServiceAutoTags" minOccurs="0"/>
                <xsd:element ref="ns4:MediaServiceLocation" minOccurs="0"/>
                <xsd:element ref="ns4:MediaServiceOCR" minOccurs="0"/>
                <xsd:element ref="ns4:MediaServiceGenerationTime" minOccurs="0"/>
                <xsd:element ref="ns4:MediaServiceEventHashCode" minOccurs="0"/>
                <xsd:element ref="ns4:MediaServiceAutoKeyPoints" minOccurs="0"/>
                <xsd:element ref="ns4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7b22cbc-8f91-4d4d-a4c3-ea6f7cf85414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Sharing Hint Hash" ma:description="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e84c2ac-7505-439e-aaf4-e7a74e52f10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4" nillable="true" ma:displayName="MediaServiceAutoTags" ma:internalName="MediaServiceAutoTags" ma:readOnly="true">
      <xsd:simpleType>
        <xsd:restriction base="dms:Text"/>
      </xsd:simpleType>
    </xsd:element>
    <xsd:element name="MediaServiceLocation" ma:index="15" nillable="true" ma:displayName="MediaServiceLocation" ma:internalName="MediaServiceLocation" ma:readOnly="true">
      <xsd:simpleType>
        <xsd:restriction base="dms:Text"/>
      </xsd:simpleType>
    </xsd:element>
    <xsd:element name="MediaServiceOCR" ma:index="16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6AF47A41-B947-4344-A3B4-9C90B8FCC51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880E4B67-1AF4-408A-BE2D-E58CFE2FCD5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7b22cbc-8f91-4d4d-a4c3-ea6f7cf85414"/>
    <ds:schemaRef ds:uri="8e84c2ac-7505-439e-aaf4-e7a74e52f10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C2FFE656-2BAA-4D89-9FC8-E76096A5BFF0}">
  <ds:schemaRefs>
    <ds:schemaRef ds:uri="e7b22cbc-8f91-4d4d-a4c3-ea6f7cf85414"/>
    <ds:schemaRef ds:uri="http://purl.org/dc/elements/1.1/"/>
    <ds:schemaRef ds:uri="http://schemas.microsoft.com/office/2006/metadata/properties"/>
    <ds:schemaRef ds:uri="8e84c2ac-7505-439e-aaf4-e7a74e52f10e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Table S1</vt:lpstr>
      <vt:lpstr>Table S2</vt:lpstr>
      <vt:lpstr>Table S3</vt:lpstr>
      <vt:lpstr>Table S4</vt:lpstr>
      <vt:lpstr>Table S5</vt:lpstr>
    </vt:vector>
  </TitlesOfParts>
  <Company>Faculty of Science, University of Copenhagen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Jens Borum</dc:creator>
  <cp:lastModifiedBy>MDPI</cp:lastModifiedBy>
  <dcterms:created xsi:type="dcterms:W3CDTF">2020-01-14T18:54:47Z</dcterms:created>
  <dcterms:modified xsi:type="dcterms:W3CDTF">2022-06-24T12:22:14Z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0x010100911D33D92EEEC347BA4A7E6B179B7936</vt:lpwstr>
  </property>
</Properties>
</file>