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nta\Documents\U Alberta files\Papers\Paper 20 GWAS and SI diseases BVC\Manuscript\Revision 1\"/>
    </mc:Choice>
  </mc:AlternateContent>
  <xr:revisionPtr revIDLastSave="0" documentId="13_ncr:1_{A7BCA1FA-22B5-4E10-A8B5-20864BA867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Sheet1!$A$3:$GR$199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17" i="1" l="1"/>
  <c r="C204" i="1" l="1"/>
  <c r="C203" i="1"/>
  <c r="C202" i="1"/>
  <c r="D212" i="1"/>
  <c r="D211" i="1"/>
  <c r="D210" i="1"/>
  <c r="D209" i="1"/>
  <c r="D208" i="1"/>
  <c r="D207" i="1"/>
  <c r="D213" i="1" l="1"/>
  <c r="C208" i="1" l="1"/>
  <c r="C218" i="1"/>
  <c r="C207" i="1"/>
  <c r="C212" i="1"/>
  <c r="C209" i="1"/>
  <c r="C211" i="1"/>
  <c r="C210" i="1"/>
  <c r="C213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Table1" description="Connection to the 'Table1' query in the workbook." type="5" refreshedVersion="0" background="1">
    <dbPr connection="Provider=Microsoft.Mashup.OleDb.1;Data Source=$Workbook$;Location=Table1;Extended Properties=&quot;&quot;" command="SELECT * FROM [Table1]"/>
  </connection>
  <connection id="2" xr16:uid="{00000000-0015-0000-FFFF-FFFF01000000}" keepAlive="1" name="Query - Table3" description="Connection to the 'Table3' query in the workbook." type="5" refreshedVersion="8" background="1" saveData="1">
    <dbPr connection="Provider=Microsoft.Mashup.OleDb.1;Data Source=$Workbook$;Location=Table3;Extended Properties=&quot;&quot;" command="SELECT * FROM [Table3]"/>
  </connection>
</connections>
</file>

<file path=xl/sharedStrings.xml><?xml version="1.0" encoding="utf-8"?>
<sst xmlns="http://schemas.openxmlformats.org/spreadsheetml/2006/main" count="799" uniqueCount="419">
  <si>
    <t>5700PR</t>
  </si>
  <si>
    <t>5701PR</t>
  </si>
  <si>
    <t>5702PR</t>
  </si>
  <si>
    <t>AC2000</t>
  </si>
  <si>
    <t>Alikat</t>
  </si>
  <si>
    <t>Alvena</t>
  </si>
  <si>
    <t>Amazon</t>
  </si>
  <si>
    <t>Benito</t>
  </si>
  <si>
    <t>Bhishaj</t>
  </si>
  <si>
    <t>Biggar</t>
  </si>
  <si>
    <t>Bluesky</t>
  </si>
  <si>
    <t>Burnside</t>
  </si>
  <si>
    <t>BW1039</t>
  </si>
  <si>
    <t>BW278</t>
  </si>
  <si>
    <t>BW493</t>
  </si>
  <si>
    <t>Zealand</t>
  </si>
  <si>
    <t>BYT14-11</t>
  </si>
  <si>
    <t>BW5020</t>
  </si>
  <si>
    <t>BYT14-19</t>
  </si>
  <si>
    <t>Canthatch</t>
  </si>
  <si>
    <t>Canuck</t>
  </si>
  <si>
    <t>Carberry</t>
  </si>
  <si>
    <t>Cardale</t>
  </si>
  <si>
    <t>Coleman</t>
  </si>
  <si>
    <t>Columbus</t>
  </si>
  <si>
    <t>Conquer</t>
  </si>
  <si>
    <t>Conway</t>
  </si>
  <si>
    <t>Cutler</t>
  </si>
  <si>
    <t>Cypress</t>
  </si>
  <si>
    <t>Enchant</t>
  </si>
  <si>
    <t>Faller</t>
  </si>
  <si>
    <t>Fielder</t>
  </si>
  <si>
    <t>Fieldstar</t>
  </si>
  <si>
    <t>Garnet</t>
  </si>
  <si>
    <t>Glencross</t>
  </si>
  <si>
    <t>Glenlea</t>
  </si>
  <si>
    <t>Glenn</t>
  </si>
  <si>
    <t>Goodeve</t>
  </si>
  <si>
    <t>GP112</t>
  </si>
  <si>
    <t>GP168</t>
  </si>
  <si>
    <t>Grandin</t>
  </si>
  <si>
    <t>Harvest</t>
  </si>
  <si>
    <t>Helios</t>
  </si>
  <si>
    <t>Prosper</t>
  </si>
  <si>
    <t>HY320</t>
  </si>
  <si>
    <t>Genesis</t>
  </si>
  <si>
    <t>Infinity</t>
  </si>
  <si>
    <t>Invader</t>
  </si>
  <si>
    <t>Journey</t>
  </si>
  <si>
    <t>Kanata</t>
  </si>
  <si>
    <t>Kane</t>
  </si>
  <si>
    <t>Katepwa</t>
  </si>
  <si>
    <t>Kenyon</t>
  </si>
  <si>
    <t>Lancer</t>
  </si>
  <si>
    <t>Laser</t>
  </si>
  <si>
    <t>Laura</t>
  </si>
  <si>
    <t>Leader</t>
  </si>
  <si>
    <t>Lillian</t>
  </si>
  <si>
    <t>Lovitt</t>
  </si>
  <si>
    <t>Manitou</t>
  </si>
  <si>
    <t>Marquis</t>
  </si>
  <si>
    <t>McKenzie</t>
  </si>
  <si>
    <t>Minnedosa</t>
  </si>
  <si>
    <t>Napayo</t>
  </si>
  <si>
    <t>Neepawa</t>
  </si>
  <si>
    <t>Oslo</t>
  </si>
  <si>
    <t>Owens</t>
  </si>
  <si>
    <t>Parata</t>
  </si>
  <si>
    <t>Park</t>
  </si>
  <si>
    <t>Pasqua</t>
  </si>
  <si>
    <t>Pasteur</t>
  </si>
  <si>
    <t>Peace</t>
  </si>
  <si>
    <t>Pembina</t>
  </si>
  <si>
    <t>Prodigy</t>
  </si>
  <si>
    <t>PT472</t>
  </si>
  <si>
    <t>PT479</t>
  </si>
  <si>
    <t>PT595</t>
  </si>
  <si>
    <t>PT771</t>
  </si>
  <si>
    <t>PT778</t>
  </si>
  <si>
    <t>PT780</t>
  </si>
  <si>
    <t>Jake</t>
  </si>
  <si>
    <t>Rednet</t>
  </si>
  <si>
    <t>Ellerslie</t>
  </si>
  <si>
    <t>Tracker</t>
  </si>
  <si>
    <t>RL6077</t>
  </si>
  <si>
    <t>Roblin</t>
  </si>
  <si>
    <t>Sadash</t>
  </si>
  <si>
    <t>Shaw</t>
  </si>
  <si>
    <t>Sinton</t>
  </si>
  <si>
    <t>Snowbird</t>
  </si>
  <si>
    <t>Snowhite475</t>
  </si>
  <si>
    <t>Snowhite476</t>
  </si>
  <si>
    <t>Snowstar</t>
  </si>
  <si>
    <t>Somerset</t>
  </si>
  <si>
    <t>Springfield</t>
  </si>
  <si>
    <t>Stettler</t>
  </si>
  <si>
    <t>Superb</t>
  </si>
  <si>
    <t>SWS52</t>
  </si>
  <si>
    <t>SY087</t>
  </si>
  <si>
    <t>SY637</t>
  </si>
  <si>
    <t>SY985</t>
  </si>
  <si>
    <t>SY995</t>
  </si>
  <si>
    <t>Unity</t>
  </si>
  <si>
    <t>Vesper</t>
  </si>
  <si>
    <t>Waskada</t>
  </si>
  <si>
    <t>Whitehawk</t>
  </si>
  <si>
    <t>Wildcat</t>
  </si>
  <si>
    <t>5604HR CL</t>
  </si>
  <si>
    <t>5605HR CL</t>
  </si>
  <si>
    <t>AAC Bailey</t>
  </si>
  <si>
    <t>AAC Brandon</t>
  </si>
  <si>
    <t>AAC Chiffon</t>
  </si>
  <si>
    <t>AAC Connery</t>
  </si>
  <si>
    <t>AAC Crossfield</t>
  </si>
  <si>
    <t>AAC Elie</t>
  </si>
  <si>
    <t>AAC Entice</t>
  </si>
  <si>
    <t>AAC Foray</t>
  </si>
  <si>
    <t>AAC Iceberg</t>
  </si>
  <si>
    <t>AAC Innova</t>
  </si>
  <si>
    <t>AAC Penhold</t>
  </si>
  <si>
    <t>AAC Proclaim</t>
  </si>
  <si>
    <t>AAC Redwater</t>
  </si>
  <si>
    <t>AAC Ryley</t>
  </si>
  <si>
    <t>AAC Tenacious</t>
  </si>
  <si>
    <t>AAC Viewfield</t>
  </si>
  <si>
    <t>AAC Whitefox</t>
  </si>
  <si>
    <t>AC Abbey</t>
  </si>
  <si>
    <t>AC Andrew</t>
  </si>
  <si>
    <t>AC Barrie</t>
  </si>
  <si>
    <t>AC Cadillac</t>
  </si>
  <si>
    <t>AC Cora</t>
  </si>
  <si>
    <t>AC Corinne</t>
  </si>
  <si>
    <t>AC Crystal</t>
  </si>
  <si>
    <t>AC Domain</t>
  </si>
  <si>
    <t>AC Eatonia</t>
  </si>
  <si>
    <t>AC Elsa</t>
  </si>
  <si>
    <t>AC Foremost</t>
  </si>
  <si>
    <t>AC Intrepid</t>
  </si>
  <si>
    <t>AC Karma</t>
  </si>
  <si>
    <t>AC Majestic</t>
  </si>
  <si>
    <t>AC Meena</t>
  </si>
  <si>
    <t>AC Michael</t>
  </si>
  <si>
    <t>AC Minto</t>
  </si>
  <si>
    <t>AC Nanda</t>
  </si>
  <si>
    <t>AC Phil</t>
  </si>
  <si>
    <t>AC Reed</t>
  </si>
  <si>
    <t>AC Splendor</t>
  </si>
  <si>
    <t>AC Taber</t>
  </si>
  <si>
    <t>AC Vista</t>
  </si>
  <si>
    <t>SY Slate</t>
  </si>
  <si>
    <t>SY Chert</t>
  </si>
  <si>
    <t>AAC Concord</t>
  </si>
  <si>
    <t>AAC Redberry</t>
  </si>
  <si>
    <t>AAC Goodwin</t>
  </si>
  <si>
    <t>BW970 Pro</t>
  </si>
  <si>
    <t>CDC Landmark</t>
  </si>
  <si>
    <t>CDC Abound</t>
  </si>
  <si>
    <t>CDC Alsask</t>
  </si>
  <si>
    <t>CDC Bounty</t>
  </si>
  <si>
    <t>CDC Bradwell</t>
  </si>
  <si>
    <t>CDC Go</t>
  </si>
  <si>
    <t>CDC Imagine</t>
  </si>
  <si>
    <t>CDC Kernen</t>
  </si>
  <si>
    <t>CDC Merlin</t>
  </si>
  <si>
    <t>CDC NRG003</t>
  </si>
  <si>
    <t>CDC Osler</t>
  </si>
  <si>
    <t>CDC Plentiful</t>
  </si>
  <si>
    <t>CDC Primepurple</t>
  </si>
  <si>
    <t>CDC Rama</t>
  </si>
  <si>
    <t>CDC Stanley</t>
  </si>
  <si>
    <t>CDC Teal</t>
  </si>
  <si>
    <t>CDC Thrive</t>
  </si>
  <si>
    <t>CDC Titanium</t>
  </si>
  <si>
    <t>CDC Utmost</t>
  </si>
  <si>
    <t>CDC VR Morris</t>
  </si>
  <si>
    <t>CDC Walrus</t>
  </si>
  <si>
    <t>CDC Whitewood</t>
  </si>
  <si>
    <t>CDN Bison</t>
  </si>
  <si>
    <t>Go Early</t>
  </si>
  <si>
    <t>CDC Throttle</t>
  </si>
  <si>
    <t>AAC Awesome</t>
  </si>
  <si>
    <t>SY Rowyn</t>
  </si>
  <si>
    <t>AAC Castle</t>
  </si>
  <si>
    <t>Pitic 62</t>
  </si>
  <si>
    <t>AAC Tisdale</t>
  </si>
  <si>
    <t>CDC Hughes</t>
  </si>
  <si>
    <t>SY 433</t>
  </si>
  <si>
    <t>WR859 CL</t>
  </si>
  <si>
    <t>Frequency (%)</t>
  </si>
  <si>
    <t>No. of pairs</t>
  </si>
  <si>
    <r>
      <rPr>
        <u/>
        <sz val="10"/>
        <color theme="1"/>
        <rFont val="Times New Roman"/>
        <family val="1"/>
      </rPr>
      <t>&lt;</t>
    </r>
    <r>
      <rPr>
        <sz val="10"/>
        <color theme="1"/>
        <rFont val="Times New Roman"/>
        <family val="1"/>
      </rPr>
      <t xml:space="preserve"> 0.050</t>
    </r>
  </si>
  <si>
    <t>0.051-0.100</t>
  </si>
  <si>
    <t xml:space="preserve"> 0.101-0.200</t>
  </si>
  <si>
    <t xml:space="preserve"> 0.201-0.310</t>
  </si>
  <si>
    <t>0.301-0.400</t>
  </si>
  <si>
    <t>&gt;0.400</t>
  </si>
  <si>
    <t>Total</t>
  </si>
  <si>
    <t>Expected</t>
  </si>
  <si>
    <t>Difference</t>
  </si>
  <si>
    <t>Min</t>
  </si>
  <si>
    <t>Max</t>
  </si>
  <si>
    <t>Mean</t>
  </si>
  <si>
    <t>CWRS</t>
  </si>
  <si>
    <t>CNHR</t>
  </si>
  <si>
    <t>CPSR</t>
  </si>
  <si>
    <t>CWSWS</t>
  </si>
  <si>
    <t>CWHWS</t>
  </si>
  <si>
    <t>CWSP</t>
  </si>
  <si>
    <t>CWES</t>
  </si>
  <si>
    <t>CPSW</t>
  </si>
  <si>
    <t>CDC Cordon CLPlus</t>
  </si>
  <si>
    <t>CDC Terrain</t>
  </si>
  <si>
    <t>SY479 VB</t>
  </si>
  <si>
    <t>Taxa</t>
  </si>
  <si>
    <t>Genotype name (cultivar or line)</t>
  </si>
  <si>
    <t>Western Canada wheat class (as of Sept 28, 2021)*</t>
  </si>
  <si>
    <t>Year of registration or development</t>
  </si>
  <si>
    <t>FL62R1</t>
  </si>
  <si>
    <t>Muchmore</t>
  </si>
  <si>
    <t>Red Bobs No. 222</t>
  </si>
  <si>
    <t>SAAR</t>
  </si>
  <si>
    <t>Sumai 3</t>
  </si>
  <si>
    <t>GID-001</t>
  </si>
  <si>
    <t>GID-002</t>
  </si>
  <si>
    <t>GID-003</t>
  </si>
  <si>
    <t>GID-004</t>
  </si>
  <si>
    <t>GID-005</t>
  </si>
  <si>
    <t>GID-006</t>
  </si>
  <si>
    <t>GID-007</t>
  </si>
  <si>
    <t>GID-008</t>
  </si>
  <si>
    <t>GID-009</t>
  </si>
  <si>
    <t>GID-010</t>
  </si>
  <si>
    <t>GID-011</t>
  </si>
  <si>
    <t>GID-012</t>
  </si>
  <si>
    <t>GID-013</t>
  </si>
  <si>
    <t>GID-014</t>
  </si>
  <si>
    <t>GID-015</t>
  </si>
  <si>
    <t>GID-016</t>
  </si>
  <si>
    <t>GID-017</t>
  </si>
  <si>
    <t>GID-018</t>
  </si>
  <si>
    <t>GID-019</t>
  </si>
  <si>
    <t>GID-020</t>
  </si>
  <si>
    <t>GID-021</t>
  </si>
  <si>
    <t>GID-022</t>
  </si>
  <si>
    <t>GID-023</t>
  </si>
  <si>
    <t>GID-024</t>
  </si>
  <si>
    <t>GID-025</t>
  </si>
  <si>
    <t>GID-026</t>
  </si>
  <si>
    <t>GID-027</t>
  </si>
  <si>
    <t>GID-028</t>
  </si>
  <si>
    <t>GID-029</t>
  </si>
  <si>
    <t>GID-030</t>
  </si>
  <si>
    <t>GID-031</t>
  </si>
  <si>
    <t>GID-032</t>
  </si>
  <si>
    <t>GID-033</t>
  </si>
  <si>
    <t>GID-034</t>
  </si>
  <si>
    <t>GID-035</t>
  </si>
  <si>
    <t>GID-036</t>
  </si>
  <si>
    <t>GID-037</t>
  </si>
  <si>
    <t>GID-038</t>
  </si>
  <si>
    <t>GID-039</t>
  </si>
  <si>
    <t>GID-040</t>
  </si>
  <si>
    <t>GID-041</t>
  </si>
  <si>
    <t>GID-042</t>
  </si>
  <si>
    <t>GID-043</t>
  </si>
  <si>
    <t>GID-044</t>
  </si>
  <si>
    <t>GID-045</t>
  </si>
  <si>
    <t>GID-046</t>
  </si>
  <si>
    <t>GID-047</t>
  </si>
  <si>
    <t>GID-048</t>
  </si>
  <si>
    <t>GID-049</t>
  </si>
  <si>
    <t>GID-050</t>
  </si>
  <si>
    <t>GID-051</t>
  </si>
  <si>
    <t>GID-052</t>
  </si>
  <si>
    <t>GID-053</t>
  </si>
  <si>
    <t>GID-054</t>
  </si>
  <si>
    <t>GID-055</t>
  </si>
  <si>
    <t>GID-056</t>
  </si>
  <si>
    <t>GID-057</t>
  </si>
  <si>
    <t>GID-058</t>
  </si>
  <si>
    <t>GID-059</t>
  </si>
  <si>
    <t>GID-060</t>
  </si>
  <si>
    <t>GID-061</t>
  </si>
  <si>
    <t>GID-062</t>
  </si>
  <si>
    <t>GID-063</t>
  </si>
  <si>
    <t>GID-064</t>
  </si>
  <si>
    <t>GID-065</t>
  </si>
  <si>
    <t>GID-066</t>
  </si>
  <si>
    <t>GID-067</t>
  </si>
  <si>
    <t>GID-068</t>
  </si>
  <si>
    <t>GID-069</t>
  </si>
  <si>
    <t>GID-070</t>
  </si>
  <si>
    <t>GID-071</t>
  </si>
  <si>
    <t>GID-072</t>
  </si>
  <si>
    <t>GID-073</t>
  </si>
  <si>
    <t>GID-074</t>
  </si>
  <si>
    <t>GID-076</t>
  </si>
  <si>
    <t>GID-077</t>
  </si>
  <si>
    <t>GID-078</t>
  </si>
  <si>
    <t>GID-079</t>
  </si>
  <si>
    <t>GID-080</t>
  </si>
  <si>
    <t>GID-081</t>
  </si>
  <si>
    <t>GID-082</t>
  </si>
  <si>
    <t>GID-083</t>
  </si>
  <si>
    <t>GID-084</t>
  </si>
  <si>
    <t>GID-085</t>
  </si>
  <si>
    <t>GID-086</t>
  </si>
  <si>
    <t>GID-087</t>
  </si>
  <si>
    <t>GID-088</t>
  </si>
  <si>
    <t>GID-089</t>
  </si>
  <si>
    <t>GID-090</t>
  </si>
  <si>
    <t>GID-091</t>
  </si>
  <si>
    <t>GID-092</t>
  </si>
  <si>
    <t>GID-093</t>
  </si>
  <si>
    <t>GID-094</t>
  </si>
  <si>
    <t>GID-096</t>
  </si>
  <si>
    <t>GID-097</t>
  </si>
  <si>
    <t>GID-098</t>
  </si>
  <si>
    <t>GID-099</t>
  </si>
  <si>
    <t>GID-100</t>
  </si>
  <si>
    <t>GID-101</t>
  </si>
  <si>
    <t>GID-102</t>
  </si>
  <si>
    <t>GID-103</t>
  </si>
  <si>
    <t>GID-104</t>
  </si>
  <si>
    <t>GID-105</t>
  </si>
  <si>
    <t>GID-106</t>
  </si>
  <si>
    <t>GID-107</t>
  </si>
  <si>
    <t>GID-108</t>
  </si>
  <si>
    <t>GID-109</t>
  </si>
  <si>
    <t>GID-110</t>
  </si>
  <si>
    <t>GID-111</t>
  </si>
  <si>
    <t>GID-112</t>
  </si>
  <si>
    <t>GID-113</t>
  </si>
  <si>
    <t>GID-114</t>
  </si>
  <si>
    <t>GID-115</t>
  </si>
  <si>
    <t>GID-116</t>
  </si>
  <si>
    <t>GID-117</t>
  </si>
  <si>
    <t>GID-118</t>
  </si>
  <si>
    <t>GID-119</t>
  </si>
  <si>
    <t>GID-120</t>
  </si>
  <si>
    <t>GID-121</t>
  </si>
  <si>
    <t>GID-122</t>
  </si>
  <si>
    <t>GID-123</t>
  </si>
  <si>
    <t>GID-124</t>
  </si>
  <si>
    <t>GID-125</t>
  </si>
  <si>
    <t>GID-126</t>
  </si>
  <si>
    <t>GID-127</t>
  </si>
  <si>
    <t>GID-128</t>
  </si>
  <si>
    <t>GID-129</t>
  </si>
  <si>
    <t>GID-130</t>
  </si>
  <si>
    <t>GID-131</t>
  </si>
  <si>
    <t>GID-132</t>
  </si>
  <si>
    <t>GID-133</t>
  </si>
  <si>
    <t>GID-134</t>
  </si>
  <si>
    <t>GID-135</t>
  </si>
  <si>
    <t>GID-136</t>
  </si>
  <si>
    <t>GID-137</t>
  </si>
  <si>
    <t>GID-138</t>
  </si>
  <si>
    <t>GID-139</t>
  </si>
  <si>
    <t>GID-140</t>
  </si>
  <si>
    <t>GID-141</t>
  </si>
  <si>
    <t>GID-142</t>
  </si>
  <si>
    <t>GID-143</t>
  </si>
  <si>
    <t>GID-144</t>
  </si>
  <si>
    <t>GID-145</t>
  </si>
  <si>
    <t>GID-146</t>
  </si>
  <si>
    <t>GID-147</t>
  </si>
  <si>
    <t>GID-148</t>
  </si>
  <si>
    <t>GID-149</t>
  </si>
  <si>
    <t>GID-150</t>
  </si>
  <si>
    <t>GID-151</t>
  </si>
  <si>
    <t>GID-152</t>
  </si>
  <si>
    <t>GID-153</t>
  </si>
  <si>
    <t>GID-154</t>
  </si>
  <si>
    <t>GID-155</t>
  </si>
  <si>
    <t>GID-156</t>
  </si>
  <si>
    <t>GID-157</t>
  </si>
  <si>
    <t>GID-158</t>
  </si>
  <si>
    <t>GID-159</t>
  </si>
  <si>
    <t>GID-160</t>
  </si>
  <si>
    <t>GID-161</t>
  </si>
  <si>
    <t>GID-162</t>
  </si>
  <si>
    <t>GID-163</t>
  </si>
  <si>
    <t>GID-164</t>
  </si>
  <si>
    <t>GID-165</t>
  </si>
  <si>
    <t>GID-166</t>
  </si>
  <si>
    <t>GID-167</t>
  </si>
  <si>
    <t>GID-168</t>
  </si>
  <si>
    <t>GID-169</t>
  </si>
  <si>
    <t>GID-170</t>
  </si>
  <si>
    <t>GID-171</t>
  </si>
  <si>
    <t>GID-172</t>
  </si>
  <si>
    <t>GID-173</t>
  </si>
  <si>
    <t>GID-174</t>
  </si>
  <si>
    <t>GID-175</t>
  </si>
  <si>
    <t>GID-176</t>
  </si>
  <si>
    <t>GID-177</t>
  </si>
  <si>
    <t>GID-178</t>
  </si>
  <si>
    <t>GID-179</t>
  </si>
  <si>
    <t>GID-180</t>
  </si>
  <si>
    <t>GID-181</t>
  </si>
  <si>
    <t>GID-182</t>
  </si>
  <si>
    <t>GID-183</t>
  </si>
  <si>
    <t>GID-184</t>
  </si>
  <si>
    <t>GID-185</t>
  </si>
  <si>
    <t>GID-186</t>
  </si>
  <si>
    <t>GID-187</t>
  </si>
  <si>
    <t>GID-188</t>
  </si>
  <si>
    <t>GID-189</t>
  </si>
  <si>
    <t>GID-190</t>
  </si>
  <si>
    <t>GID-191</t>
  </si>
  <si>
    <t>GID-192</t>
  </si>
  <si>
    <t>GID-193</t>
  </si>
  <si>
    <t>GID-194</t>
  </si>
  <si>
    <t>GID-195</t>
  </si>
  <si>
    <t>GID-196</t>
  </si>
  <si>
    <t>GID-197</t>
  </si>
  <si>
    <t>GID-198</t>
  </si>
  <si>
    <r>
      <rPr>
        <b/>
        <sz val="11"/>
        <color theme="1"/>
        <rFont val="Calibri"/>
        <family val="2"/>
        <scheme val="minor"/>
      </rPr>
      <t>Table S4</t>
    </r>
    <r>
      <rPr>
        <sz val="11"/>
        <color theme="1"/>
        <rFont val="Calibri"/>
        <family val="2"/>
        <scheme val="minor"/>
      </rPr>
      <t>. Pairwise genetic distance between pairs of 196 cultivars and lines based on 23342 imputed and polymorphic SNPs.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</si>
</sst>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_(* #,##0_);_(* \(#,##0\);_(* &quot;-&quot;??_);_(@_)"/>
    <numFmt numFmtId="166" formatCode="0.0%"/>
    <numFmt numFmtId="167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1"/>
    </font>
    <font>
      <u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18" fillId="0" borderId="10" xfId="0" applyFont="1" applyBorder="1"/>
    <xf numFmtId="0" fontId="18" fillId="0" borderId="0" xfId="0" applyFont="1"/>
    <xf numFmtId="164" fontId="18" fillId="0" borderId="0" xfId="2" applyNumberFormat="1" applyFont="1" applyFill="1" applyBorder="1"/>
    <xf numFmtId="165" fontId="18" fillId="0" borderId="0" xfId="1" applyNumberFormat="1" applyFont="1" applyFill="1" applyBorder="1"/>
    <xf numFmtId="0" fontId="20" fillId="0" borderId="0" xfId="0" applyFont="1"/>
    <xf numFmtId="164" fontId="20" fillId="0" borderId="0" xfId="2" applyNumberFormat="1" applyFont="1" applyFill="1" applyBorder="1"/>
    <xf numFmtId="165" fontId="20" fillId="0" borderId="0" xfId="1" applyNumberFormat="1" applyFont="1" applyFill="1" applyBorder="1"/>
    <xf numFmtId="166" fontId="18" fillId="0" borderId="0" xfId="2" applyNumberFormat="1" applyFont="1" applyFill="1" applyBorder="1"/>
    <xf numFmtId="0" fontId="21" fillId="0" borderId="0" xfId="0" applyFont="1"/>
    <xf numFmtId="37" fontId="18" fillId="0" borderId="0" xfId="0" applyNumberFormat="1" applyFont="1"/>
    <xf numFmtId="167" fontId="0" fillId="0" borderId="0" xfId="0" applyNumberFormat="1"/>
    <xf numFmtId="0" fontId="18" fillId="33" borderId="0" xfId="0" applyFont="1" applyFill="1"/>
    <xf numFmtId="164" fontId="18" fillId="33" borderId="0" xfId="2" applyNumberFormat="1" applyFont="1" applyFill="1" applyBorder="1"/>
    <xf numFmtId="165" fontId="18" fillId="33" borderId="0" xfId="1" applyNumberFormat="1" applyFont="1" applyFill="1" applyBorder="1"/>
    <xf numFmtId="0" fontId="22" fillId="0" borderId="11" xfId="0" applyFont="1" applyBorder="1" applyAlignment="1">
      <alignment vertical="top" wrapText="1"/>
    </xf>
    <xf numFmtId="0" fontId="22" fillId="0" borderId="0" xfId="0" applyFont="1"/>
    <xf numFmtId="167" fontId="22" fillId="0" borderId="0" xfId="0" applyNumberFormat="1" applyFont="1"/>
    <xf numFmtId="0" fontId="22" fillId="0" borderId="10" xfId="0" applyFont="1" applyBorder="1"/>
    <xf numFmtId="167" fontId="22" fillId="0" borderId="10" xfId="0" applyNumberFormat="1" applyFont="1" applyBorder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Per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53834259089707"/>
          <c:y val="3.3560804899387578E-2"/>
          <c:w val="0.74285181794136201"/>
          <c:h val="0.681668257376918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Sheet1!$C$206</c:f>
              <c:strCache>
                <c:ptCount val="1"/>
                <c:pt idx="0">
                  <c:v>Frequency (%)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Sheet1!$B$207:$B$212</c:f>
              <c:strCache>
                <c:ptCount val="6"/>
                <c:pt idx="0">
                  <c:v>&lt; 0.050</c:v>
                </c:pt>
                <c:pt idx="1">
                  <c:v>0.051-0.100</c:v>
                </c:pt>
                <c:pt idx="2">
                  <c:v> 0.101-0.200</c:v>
                </c:pt>
                <c:pt idx="3">
                  <c:v> 0.201-0.310</c:v>
                </c:pt>
                <c:pt idx="4">
                  <c:v>0.301-0.400</c:v>
                </c:pt>
                <c:pt idx="5">
                  <c:v>&gt;0.400</c:v>
                </c:pt>
              </c:strCache>
            </c:strRef>
          </c:cat>
          <c:val>
            <c:numRef>
              <c:f>Sheet1!$C$207:$C$212</c:f>
              <c:numCache>
                <c:formatCode>0.0</c:formatCode>
                <c:ptCount val="6"/>
                <c:pt idx="0">
                  <c:v>0.22501308215593929</c:v>
                </c:pt>
                <c:pt idx="1">
                  <c:v>0.28257456828885402</c:v>
                </c:pt>
                <c:pt idx="2">
                  <c:v>3.2496075353218212</c:v>
                </c:pt>
                <c:pt idx="3">
                  <c:v>18.644688644688646</c:v>
                </c:pt>
                <c:pt idx="4">
                  <c:v>50.293040293040292</c:v>
                </c:pt>
                <c:pt idx="5">
                  <c:v>27.305075876504446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B0-4E91-855F-E4C90B096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742144"/>
        <c:axId val="105222080"/>
      </c:barChart>
      <c:catAx>
        <c:axId val="607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Genetic distance</a:t>
                </a:r>
              </a:p>
            </c:rich>
          </c:tx>
          <c:layout>
            <c:manualLayout>
              <c:xMode val="edge"/>
              <c:yMode val="edge"/>
              <c:x val="0.4479798984171347"/>
              <c:y val="0.911110788175864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 rot="-1080000"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105222080"/>
        <c:crosses val="autoZero"/>
        <c:auto val="1"/>
        <c:lblAlgn val="ctr"/>
        <c:lblOffset val="100"/>
        <c:noMultiLvlLbl val="0"/>
      </c:catAx>
      <c:valAx>
        <c:axId val="1052220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1200" baseline="0">
                    <a:latin typeface="Times New Roman" pitchFamily="18" charset="0"/>
                    <a:cs typeface="Times New Roman" pitchFamily="18" charset="0"/>
                  </a:rPr>
                  <a:t>Pairs of genotypes (%)</a:t>
                </a:r>
                <a:endParaRPr 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3.9744417193752421E-2"/>
              <c:y val="0.17387671084794895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6074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202</xdr:row>
      <xdr:rowOff>0</xdr:rowOff>
    </xdr:from>
    <xdr:to>
      <xdr:col>17</xdr:col>
      <xdr:colOff>47625</xdr:colOff>
      <xdr:row>216</xdr:row>
      <xdr:rowOff>154305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84C6FA-5D6E-4EC1-9FA9-88E7A779E2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R218"/>
  <sheetViews>
    <sheetView tabSelected="1" zoomScale="80" zoomScaleNormal="80" workbookViewId="0">
      <pane ySplit="3" topLeftCell="A4" activePane="bottomLeft" state="frozen"/>
      <selection pane="bottomLeft" activeCell="A3" sqref="A3"/>
    </sheetView>
  </sheetViews>
  <sheetFormatPr defaultRowHeight="15" x14ac:dyDescent="0.25"/>
  <cols>
    <col min="2" max="2" width="14.7109375" bestFit="1" customWidth="1"/>
    <col min="4" max="4" width="13.28515625" customWidth="1"/>
    <col min="5" max="5" width="12.140625" customWidth="1"/>
  </cols>
  <sheetData>
    <row r="1" spans="1:200" x14ac:dyDescent="0.25">
      <c r="A1" t="s">
        <v>418</v>
      </c>
    </row>
    <row r="3" spans="1:200" ht="72" x14ac:dyDescent="0.25">
      <c r="A3" s="15" t="s">
        <v>213</v>
      </c>
      <c r="B3" s="15" t="s">
        <v>214</v>
      </c>
      <c r="C3" s="15" t="s">
        <v>215</v>
      </c>
      <c r="D3" s="15" t="s">
        <v>216</v>
      </c>
      <c r="E3" s="15" t="s">
        <v>107</v>
      </c>
      <c r="F3" s="15" t="s">
        <v>108</v>
      </c>
      <c r="G3" s="15" t="s">
        <v>0</v>
      </c>
      <c r="H3" s="15" t="s">
        <v>1</v>
      </c>
      <c r="I3" s="15" t="s">
        <v>2</v>
      </c>
      <c r="J3" s="15" t="s">
        <v>109</v>
      </c>
      <c r="K3" s="15" t="s">
        <v>110</v>
      </c>
      <c r="L3" s="15" t="s">
        <v>111</v>
      </c>
      <c r="M3" s="15" t="s">
        <v>112</v>
      </c>
      <c r="N3" s="15" t="s">
        <v>113</v>
      </c>
      <c r="O3" s="15" t="s">
        <v>114</v>
      </c>
      <c r="P3" s="15" t="s">
        <v>115</v>
      </c>
      <c r="Q3" s="15" t="s">
        <v>116</v>
      </c>
      <c r="R3" s="15" t="s">
        <v>117</v>
      </c>
      <c r="S3" s="15" t="s">
        <v>118</v>
      </c>
      <c r="T3" s="15" t="s">
        <v>119</v>
      </c>
      <c r="U3" s="15" t="s">
        <v>120</v>
      </c>
      <c r="V3" s="15" t="s">
        <v>121</v>
      </c>
      <c r="W3" s="15" t="s">
        <v>122</v>
      </c>
      <c r="X3" s="15" t="s">
        <v>123</v>
      </c>
      <c r="Y3" s="15" t="s">
        <v>124</v>
      </c>
      <c r="Z3" s="15" t="s">
        <v>125</v>
      </c>
      <c r="AA3" s="15" t="s">
        <v>126</v>
      </c>
      <c r="AB3" s="15" t="s">
        <v>127</v>
      </c>
      <c r="AC3" s="15" t="s">
        <v>128</v>
      </c>
      <c r="AD3" s="15" t="s">
        <v>129</v>
      </c>
      <c r="AE3" s="15" t="s">
        <v>130</v>
      </c>
      <c r="AF3" s="15" t="s">
        <v>131</v>
      </c>
      <c r="AG3" s="15" t="s">
        <v>132</v>
      </c>
      <c r="AH3" s="15" t="s">
        <v>133</v>
      </c>
      <c r="AI3" s="15" t="s">
        <v>134</v>
      </c>
      <c r="AJ3" s="15" t="s">
        <v>135</v>
      </c>
      <c r="AK3" s="15" t="s">
        <v>136</v>
      </c>
      <c r="AL3" s="15" t="s">
        <v>137</v>
      </c>
      <c r="AM3" s="15" t="s">
        <v>138</v>
      </c>
      <c r="AN3" s="15" t="s">
        <v>139</v>
      </c>
      <c r="AO3" s="15" t="s">
        <v>140</v>
      </c>
      <c r="AP3" s="15" t="s">
        <v>141</v>
      </c>
      <c r="AQ3" s="15" t="s">
        <v>142</v>
      </c>
      <c r="AR3" s="15" t="s">
        <v>143</v>
      </c>
      <c r="AS3" s="15" t="s">
        <v>144</v>
      </c>
      <c r="AT3" s="15" t="s">
        <v>145</v>
      </c>
      <c r="AU3" s="15" t="s">
        <v>146</v>
      </c>
      <c r="AV3" s="15" t="s">
        <v>147</v>
      </c>
      <c r="AW3" s="15" t="s">
        <v>148</v>
      </c>
      <c r="AX3" s="15" t="s">
        <v>3</v>
      </c>
      <c r="AY3" s="15" t="s">
        <v>4</v>
      </c>
      <c r="AZ3" s="15" t="s">
        <v>5</v>
      </c>
      <c r="BA3" s="15" t="s">
        <v>6</v>
      </c>
      <c r="BB3" s="15" t="s">
        <v>7</v>
      </c>
      <c r="BC3" s="15" t="s">
        <v>8</v>
      </c>
      <c r="BD3" s="15" t="s">
        <v>9</v>
      </c>
      <c r="BE3" s="15" t="s">
        <v>10</v>
      </c>
      <c r="BF3" s="15" t="s">
        <v>11</v>
      </c>
      <c r="BG3" s="15" t="s">
        <v>12</v>
      </c>
      <c r="BH3" s="15" t="s">
        <v>13</v>
      </c>
      <c r="BI3" s="15" t="s">
        <v>14</v>
      </c>
      <c r="BJ3" s="15" t="s">
        <v>149</v>
      </c>
      <c r="BK3" s="15" t="s">
        <v>150</v>
      </c>
      <c r="BL3" s="15" t="s">
        <v>151</v>
      </c>
      <c r="BM3" s="15" t="s">
        <v>152</v>
      </c>
      <c r="BN3" s="15" t="s">
        <v>153</v>
      </c>
      <c r="BO3" s="15" t="s">
        <v>154</v>
      </c>
      <c r="BP3" s="15" t="s">
        <v>155</v>
      </c>
      <c r="BQ3" s="15" t="s">
        <v>15</v>
      </c>
      <c r="BR3" s="15" t="s">
        <v>16</v>
      </c>
      <c r="BS3" s="15" t="s">
        <v>17</v>
      </c>
      <c r="BT3" s="15" t="s">
        <v>18</v>
      </c>
      <c r="BU3" s="15" t="s">
        <v>19</v>
      </c>
      <c r="BV3" s="15" t="s">
        <v>20</v>
      </c>
      <c r="BW3" s="15" t="s">
        <v>21</v>
      </c>
      <c r="BX3" s="15" t="s">
        <v>22</v>
      </c>
      <c r="BY3" s="15" t="s">
        <v>156</v>
      </c>
      <c r="BZ3" s="15" t="s">
        <v>157</v>
      </c>
      <c r="CA3" s="15" t="s">
        <v>158</v>
      </c>
      <c r="CB3" s="15" t="s">
        <v>159</v>
      </c>
      <c r="CC3" s="15" t="s">
        <v>160</v>
      </c>
      <c r="CD3" s="15" t="s">
        <v>161</v>
      </c>
      <c r="CE3" s="15" t="s">
        <v>162</v>
      </c>
      <c r="CF3" s="15" t="s">
        <v>163</v>
      </c>
      <c r="CG3" s="15" t="s">
        <v>164</v>
      </c>
      <c r="CH3" s="15" t="s">
        <v>165</v>
      </c>
      <c r="CI3" s="15" t="s">
        <v>166</v>
      </c>
      <c r="CJ3" s="15" t="s">
        <v>167</v>
      </c>
      <c r="CK3" s="15" t="s">
        <v>168</v>
      </c>
      <c r="CL3" s="15" t="s">
        <v>169</v>
      </c>
      <c r="CM3" s="15" t="s">
        <v>170</v>
      </c>
      <c r="CN3" s="15" t="s">
        <v>171</v>
      </c>
      <c r="CO3" s="15" t="s">
        <v>172</v>
      </c>
      <c r="CP3" s="15" t="s">
        <v>173</v>
      </c>
      <c r="CQ3" s="15" t="s">
        <v>174</v>
      </c>
      <c r="CR3" s="15" t="s">
        <v>175</v>
      </c>
      <c r="CS3" s="15" t="s">
        <v>176</v>
      </c>
      <c r="CT3" s="15" t="s">
        <v>177</v>
      </c>
      <c r="CU3" s="15" t="s">
        <v>23</v>
      </c>
      <c r="CV3" s="15" t="s">
        <v>24</v>
      </c>
      <c r="CW3" s="15" t="s">
        <v>25</v>
      </c>
      <c r="CX3" s="15" t="s">
        <v>26</v>
      </c>
      <c r="CY3" s="15" t="s">
        <v>27</v>
      </c>
      <c r="CZ3" s="15" t="s">
        <v>28</v>
      </c>
      <c r="DA3" s="15" t="s">
        <v>29</v>
      </c>
      <c r="DB3" s="15" t="s">
        <v>30</v>
      </c>
      <c r="DC3" s="15" t="s">
        <v>31</v>
      </c>
      <c r="DD3" s="15" t="s">
        <v>32</v>
      </c>
      <c r="DE3" s="15" t="s">
        <v>217</v>
      </c>
      <c r="DF3" s="15" t="s">
        <v>33</v>
      </c>
      <c r="DG3" s="15" t="s">
        <v>34</v>
      </c>
      <c r="DH3" s="15" t="s">
        <v>35</v>
      </c>
      <c r="DI3" s="15" t="s">
        <v>36</v>
      </c>
      <c r="DJ3" s="15" t="s">
        <v>178</v>
      </c>
      <c r="DK3" s="15" t="s">
        <v>37</v>
      </c>
      <c r="DL3" s="15" t="s">
        <v>38</v>
      </c>
      <c r="DM3" s="15" t="s">
        <v>179</v>
      </c>
      <c r="DN3" s="15" t="s">
        <v>180</v>
      </c>
      <c r="DO3" s="15" t="s">
        <v>39</v>
      </c>
      <c r="DP3" s="15" t="s">
        <v>40</v>
      </c>
      <c r="DQ3" s="15" t="s">
        <v>41</v>
      </c>
      <c r="DR3" s="15" t="s">
        <v>42</v>
      </c>
      <c r="DS3" s="15" t="s">
        <v>210</v>
      </c>
      <c r="DT3" s="15" t="s">
        <v>181</v>
      </c>
      <c r="DU3" s="15" t="s">
        <v>43</v>
      </c>
      <c r="DV3" s="15" t="s">
        <v>182</v>
      </c>
      <c r="DW3" s="15" t="s">
        <v>44</v>
      </c>
      <c r="DX3" s="15" t="s">
        <v>45</v>
      </c>
      <c r="DY3" s="15" t="s">
        <v>211</v>
      </c>
      <c r="DZ3" s="15" t="s">
        <v>46</v>
      </c>
      <c r="EA3" s="15" t="s">
        <v>47</v>
      </c>
      <c r="EB3" s="15" t="s">
        <v>48</v>
      </c>
      <c r="EC3" s="15" t="s">
        <v>49</v>
      </c>
      <c r="ED3" s="15" t="s">
        <v>50</v>
      </c>
      <c r="EE3" s="15" t="s">
        <v>51</v>
      </c>
      <c r="EF3" s="15" t="s">
        <v>52</v>
      </c>
      <c r="EG3" s="15" t="s">
        <v>53</v>
      </c>
      <c r="EH3" s="15" t="s">
        <v>54</v>
      </c>
      <c r="EI3" s="15" t="s">
        <v>55</v>
      </c>
      <c r="EJ3" s="15" t="s">
        <v>56</v>
      </c>
      <c r="EK3" s="15" t="s">
        <v>57</v>
      </c>
      <c r="EL3" s="15" t="s">
        <v>58</v>
      </c>
      <c r="EM3" s="15" t="s">
        <v>59</v>
      </c>
      <c r="EN3" s="15" t="s">
        <v>60</v>
      </c>
      <c r="EO3" s="15" t="s">
        <v>61</v>
      </c>
      <c r="EP3" s="15" t="s">
        <v>62</v>
      </c>
      <c r="EQ3" s="15" t="s">
        <v>218</v>
      </c>
      <c r="ER3" s="15" t="s">
        <v>63</v>
      </c>
      <c r="ES3" s="15" t="s">
        <v>64</v>
      </c>
      <c r="ET3" s="15" t="s">
        <v>65</v>
      </c>
      <c r="EU3" s="15" t="s">
        <v>66</v>
      </c>
      <c r="EV3" s="15" t="s">
        <v>67</v>
      </c>
      <c r="EW3" s="15" t="s">
        <v>68</v>
      </c>
      <c r="EX3" s="15" t="s">
        <v>69</v>
      </c>
      <c r="EY3" s="15" t="s">
        <v>70</v>
      </c>
      <c r="EZ3" s="15" t="s">
        <v>71</v>
      </c>
      <c r="FA3" s="15" t="s">
        <v>72</v>
      </c>
      <c r="FB3" s="15" t="s">
        <v>183</v>
      </c>
      <c r="FC3" s="15" t="s">
        <v>73</v>
      </c>
      <c r="FD3" s="15" t="s">
        <v>184</v>
      </c>
      <c r="FE3" s="15" t="s">
        <v>74</v>
      </c>
      <c r="FF3" s="15" t="s">
        <v>75</v>
      </c>
      <c r="FG3" s="15" t="s">
        <v>185</v>
      </c>
      <c r="FH3" s="15" t="s">
        <v>76</v>
      </c>
      <c r="FI3" s="15" t="s">
        <v>77</v>
      </c>
      <c r="FJ3" s="15" t="s">
        <v>78</v>
      </c>
      <c r="FK3" s="15" t="s">
        <v>79</v>
      </c>
      <c r="FL3" s="15" t="s">
        <v>80</v>
      </c>
      <c r="FM3" s="15" t="s">
        <v>81</v>
      </c>
      <c r="FN3" s="15" t="s">
        <v>82</v>
      </c>
      <c r="FO3" s="15" t="s">
        <v>83</v>
      </c>
      <c r="FP3" s="15" t="s">
        <v>219</v>
      </c>
      <c r="FQ3" s="15" t="s">
        <v>84</v>
      </c>
      <c r="FR3" s="15" t="s">
        <v>85</v>
      </c>
      <c r="FS3" s="15" t="s">
        <v>220</v>
      </c>
      <c r="FT3" s="15" t="s">
        <v>86</v>
      </c>
      <c r="FU3" s="15" t="s">
        <v>87</v>
      </c>
      <c r="FV3" s="15" t="s">
        <v>88</v>
      </c>
      <c r="FW3" s="15" t="s">
        <v>89</v>
      </c>
      <c r="FX3" s="15" t="s">
        <v>90</v>
      </c>
      <c r="FY3" s="15" t="s">
        <v>91</v>
      </c>
      <c r="FZ3" s="15" t="s">
        <v>92</v>
      </c>
      <c r="GA3" s="15" t="s">
        <v>93</v>
      </c>
      <c r="GB3" s="15" t="s">
        <v>94</v>
      </c>
      <c r="GC3" s="15" t="s">
        <v>95</v>
      </c>
      <c r="GD3" s="15" t="s">
        <v>221</v>
      </c>
      <c r="GE3" s="15" t="s">
        <v>96</v>
      </c>
      <c r="GF3" s="15" t="s">
        <v>97</v>
      </c>
      <c r="GG3" s="15" t="s">
        <v>98</v>
      </c>
      <c r="GH3" s="15" t="s">
        <v>186</v>
      </c>
      <c r="GI3" s="15" t="s">
        <v>212</v>
      </c>
      <c r="GJ3" s="15" t="s">
        <v>99</v>
      </c>
      <c r="GK3" s="15" t="s">
        <v>100</v>
      </c>
      <c r="GL3" s="15" t="s">
        <v>101</v>
      </c>
      <c r="GM3" s="15" t="s">
        <v>102</v>
      </c>
      <c r="GN3" s="15" t="s">
        <v>103</v>
      </c>
      <c r="GO3" s="15" t="s">
        <v>104</v>
      </c>
      <c r="GP3" s="15" t="s">
        <v>105</v>
      </c>
      <c r="GQ3" s="15" t="s">
        <v>106</v>
      </c>
      <c r="GR3" s="15" t="s">
        <v>187</v>
      </c>
    </row>
    <row r="4" spans="1:200" x14ac:dyDescent="0.25">
      <c r="A4" s="16" t="s">
        <v>222</v>
      </c>
      <c r="B4" s="16" t="s">
        <v>107</v>
      </c>
      <c r="C4" s="16" t="s">
        <v>202</v>
      </c>
      <c r="D4" s="16">
        <v>2011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6"/>
    </row>
    <row r="5" spans="1:200" x14ac:dyDescent="0.25">
      <c r="A5" s="16" t="s">
        <v>223</v>
      </c>
      <c r="B5" s="16" t="s">
        <v>108</v>
      </c>
      <c r="C5" s="16" t="s">
        <v>203</v>
      </c>
      <c r="D5" s="16">
        <v>2013</v>
      </c>
      <c r="E5" s="17">
        <v>0.22530202999999999</v>
      </c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6"/>
    </row>
    <row r="6" spans="1:200" x14ac:dyDescent="0.25">
      <c r="A6" s="16" t="s">
        <v>224</v>
      </c>
      <c r="B6" s="16" t="s">
        <v>0</v>
      </c>
      <c r="C6" s="16" t="s">
        <v>204</v>
      </c>
      <c r="D6" s="16">
        <v>2001</v>
      </c>
      <c r="E6" s="17">
        <v>0.393482</v>
      </c>
      <c r="F6" s="17">
        <v>0.40201545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6"/>
    </row>
    <row r="7" spans="1:200" x14ac:dyDescent="0.25">
      <c r="A7" s="16" t="s">
        <v>225</v>
      </c>
      <c r="B7" s="16" t="s">
        <v>1</v>
      </c>
      <c r="C7" s="16" t="s">
        <v>204</v>
      </c>
      <c r="D7" s="16">
        <v>2002</v>
      </c>
      <c r="E7" s="17">
        <v>0.3466284</v>
      </c>
      <c r="F7" s="17">
        <v>0.37871647000000003</v>
      </c>
      <c r="G7" s="17">
        <v>0.29558319999999999</v>
      </c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6"/>
    </row>
    <row r="8" spans="1:200" x14ac:dyDescent="0.25">
      <c r="A8" s="16" t="s">
        <v>226</v>
      </c>
      <c r="B8" s="16" t="s">
        <v>2</v>
      </c>
      <c r="C8" s="16" t="s">
        <v>204</v>
      </c>
      <c r="D8" s="16">
        <v>2008</v>
      </c>
      <c r="E8" s="17">
        <v>0.37854510000000002</v>
      </c>
      <c r="F8" s="17">
        <v>0.37987320000000002</v>
      </c>
      <c r="G8" s="17">
        <v>0.35137220000000002</v>
      </c>
      <c r="H8" s="17">
        <v>0.3138977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6"/>
    </row>
    <row r="9" spans="1:200" x14ac:dyDescent="0.25">
      <c r="A9" s="16" t="s">
        <v>227</v>
      </c>
      <c r="B9" s="16" t="s">
        <v>109</v>
      </c>
      <c r="C9" s="16" t="s">
        <v>202</v>
      </c>
      <c r="D9" s="16">
        <v>2012</v>
      </c>
      <c r="E9" s="17">
        <v>0.32764974000000002</v>
      </c>
      <c r="F9" s="17">
        <v>0.31029904000000003</v>
      </c>
      <c r="G9" s="17">
        <v>0.42624357000000002</v>
      </c>
      <c r="H9" s="17">
        <v>0.37498930000000003</v>
      </c>
      <c r="I9" s="17">
        <v>0.40356439999999999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6"/>
    </row>
    <row r="10" spans="1:200" x14ac:dyDescent="0.25">
      <c r="A10" s="16" t="s">
        <v>228</v>
      </c>
      <c r="B10" s="16" t="s">
        <v>110</v>
      </c>
      <c r="C10" s="16" t="s">
        <v>202</v>
      </c>
      <c r="D10" s="16">
        <v>2013</v>
      </c>
      <c r="E10" s="17">
        <v>0.26754349999999999</v>
      </c>
      <c r="F10" s="17">
        <v>0.30288749999999998</v>
      </c>
      <c r="G10" s="17">
        <v>0.41976845000000002</v>
      </c>
      <c r="H10" s="17">
        <v>0.36192269999999999</v>
      </c>
      <c r="I10" s="17">
        <v>0.36059463000000003</v>
      </c>
      <c r="J10" s="17">
        <v>0.34440063999999998</v>
      </c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6"/>
    </row>
    <row r="11" spans="1:200" x14ac:dyDescent="0.25">
      <c r="A11" s="16" t="s">
        <v>229</v>
      </c>
      <c r="B11" s="16" t="s">
        <v>111</v>
      </c>
      <c r="C11" s="16" t="s">
        <v>205</v>
      </c>
      <c r="D11" s="16">
        <v>2013</v>
      </c>
      <c r="E11" s="17">
        <v>0.40112245000000002</v>
      </c>
      <c r="F11" s="17">
        <v>0.41024761999999998</v>
      </c>
      <c r="G11" s="17">
        <v>0.38812178000000003</v>
      </c>
      <c r="H11" s="17">
        <v>0.42952617999999998</v>
      </c>
      <c r="I11" s="17">
        <v>0.37790249999999997</v>
      </c>
      <c r="J11" s="17">
        <v>0.396924</v>
      </c>
      <c r="K11" s="17">
        <v>0.42035814999999999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6"/>
    </row>
    <row r="12" spans="1:200" x14ac:dyDescent="0.25">
      <c r="A12" s="16" t="s">
        <v>230</v>
      </c>
      <c r="B12" s="16" t="s">
        <v>112</v>
      </c>
      <c r="C12" s="16" t="s">
        <v>202</v>
      </c>
      <c r="D12" s="16">
        <v>2015</v>
      </c>
      <c r="E12" s="17">
        <v>0.2533202</v>
      </c>
      <c r="F12" s="17">
        <v>0.26373062000000003</v>
      </c>
      <c r="G12" s="17">
        <v>0.40433106000000002</v>
      </c>
      <c r="H12" s="17">
        <v>0.33596092</v>
      </c>
      <c r="I12" s="17">
        <v>0.38707049999999998</v>
      </c>
      <c r="J12" s="17">
        <v>0.31552564999999999</v>
      </c>
      <c r="K12" s="17">
        <v>0.26784337000000003</v>
      </c>
      <c r="L12" s="17">
        <v>0.42729843000000001</v>
      </c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6"/>
    </row>
    <row r="13" spans="1:200" x14ac:dyDescent="0.25">
      <c r="A13" s="16" t="s">
        <v>231</v>
      </c>
      <c r="B13" s="16" t="s">
        <v>113</v>
      </c>
      <c r="C13" s="16" t="s">
        <v>204</v>
      </c>
      <c r="D13" s="16">
        <v>2016</v>
      </c>
      <c r="E13" s="17">
        <v>0.33531830000000001</v>
      </c>
      <c r="F13" s="17">
        <v>0.36577841999999999</v>
      </c>
      <c r="G13" s="17">
        <v>0.32482847999999998</v>
      </c>
      <c r="H13" s="17">
        <v>8.8338609999999998E-2</v>
      </c>
      <c r="I13" s="17">
        <v>0.32580756999999999</v>
      </c>
      <c r="J13" s="17">
        <v>0.37267587000000002</v>
      </c>
      <c r="K13" s="17">
        <v>0.34804215999999999</v>
      </c>
      <c r="L13" s="17">
        <v>0.42378545000000001</v>
      </c>
      <c r="M13" s="17">
        <v>0.33330475999999998</v>
      </c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6"/>
    </row>
    <row r="14" spans="1:200" x14ac:dyDescent="0.25">
      <c r="A14" s="16" t="s">
        <v>232</v>
      </c>
      <c r="B14" s="16" t="s">
        <v>114</v>
      </c>
      <c r="C14" s="16" t="s">
        <v>202</v>
      </c>
      <c r="D14" s="16">
        <v>2013</v>
      </c>
      <c r="E14" s="17">
        <v>0.26364493</v>
      </c>
      <c r="F14" s="17">
        <v>0.29847485000000001</v>
      </c>
      <c r="G14" s="17">
        <v>0.41706690000000002</v>
      </c>
      <c r="H14" s="17">
        <v>0.36470738000000003</v>
      </c>
      <c r="I14" s="17">
        <v>0.36132293999999998</v>
      </c>
      <c r="J14" s="17">
        <v>0.34204437999999998</v>
      </c>
      <c r="K14" s="17">
        <v>1.5808414999999999E-2</v>
      </c>
      <c r="L14" s="17">
        <v>0.41894439999999999</v>
      </c>
      <c r="M14" s="17">
        <v>0.27045669999999999</v>
      </c>
      <c r="N14" s="17">
        <v>0.35039841999999999</v>
      </c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6"/>
    </row>
    <row r="15" spans="1:200" x14ac:dyDescent="0.25">
      <c r="A15" s="16" t="s">
        <v>233</v>
      </c>
      <c r="B15" s="16" t="s">
        <v>115</v>
      </c>
      <c r="C15" s="16" t="s">
        <v>204</v>
      </c>
      <c r="D15" s="16">
        <v>2016</v>
      </c>
      <c r="E15" s="17">
        <v>0.33853139999999998</v>
      </c>
      <c r="F15" s="17">
        <v>0.36984834</v>
      </c>
      <c r="G15" s="17">
        <v>0.32770154000000001</v>
      </c>
      <c r="H15" s="17">
        <v>9.3265360000000005E-2</v>
      </c>
      <c r="I15" s="17">
        <v>0.32893496999999999</v>
      </c>
      <c r="J15" s="17">
        <v>0.37537484999999998</v>
      </c>
      <c r="K15" s="17">
        <v>0.34971297000000001</v>
      </c>
      <c r="L15" s="17">
        <v>0.42588466000000003</v>
      </c>
      <c r="M15" s="17">
        <v>0.33600377999999997</v>
      </c>
      <c r="N15" s="17">
        <v>1.358067E-2</v>
      </c>
      <c r="O15" s="17">
        <v>0.35266900000000001</v>
      </c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6"/>
    </row>
    <row r="16" spans="1:200" x14ac:dyDescent="0.25">
      <c r="A16" s="16" t="s">
        <v>234</v>
      </c>
      <c r="B16" s="16" t="s">
        <v>116</v>
      </c>
      <c r="C16" s="16" t="s">
        <v>204</v>
      </c>
      <c r="D16" s="16">
        <v>2014</v>
      </c>
      <c r="E16" s="17">
        <v>0.37237597</v>
      </c>
      <c r="F16" s="17">
        <v>0.35099819999999998</v>
      </c>
      <c r="G16" s="17">
        <v>0.32062607999999998</v>
      </c>
      <c r="H16" s="17">
        <v>0.19548452999999999</v>
      </c>
      <c r="I16" s="17">
        <v>0.33518979999999998</v>
      </c>
      <c r="J16" s="17">
        <v>0.36269384999999998</v>
      </c>
      <c r="K16" s="17">
        <v>0.37824522999999999</v>
      </c>
      <c r="L16" s="17">
        <v>0.40103676999999999</v>
      </c>
      <c r="M16" s="17">
        <v>0.37104788</v>
      </c>
      <c r="N16" s="17">
        <v>0.22992888</v>
      </c>
      <c r="O16" s="17">
        <v>0.38351469999999999</v>
      </c>
      <c r="P16" s="17">
        <v>0.2325422</v>
      </c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6"/>
    </row>
    <row r="17" spans="1:200" x14ac:dyDescent="0.25">
      <c r="A17" s="16" t="s">
        <v>235</v>
      </c>
      <c r="B17" s="16" t="s">
        <v>117</v>
      </c>
      <c r="C17" s="16" t="s">
        <v>206</v>
      </c>
      <c r="D17" s="16">
        <v>2013</v>
      </c>
      <c r="E17" s="17">
        <v>0.24021076999999999</v>
      </c>
      <c r="F17" s="17">
        <v>0.28403735000000002</v>
      </c>
      <c r="G17" s="17">
        <v>0.42285590000000001</v>
      </c>
      <c r="H17" s="17">
        <v>0.36209406999999999</v>
      </c>
      <c r="I17" s="17">
        <v>0.38886985000000002</v>
      </c>
      <c r="J17" s="17">
        <v>0.31869589999999998</v>
      </c>
      <c r="K17" s="17">
        <v>0.231514</v>
      </c>
      <c r="L17" s="17">
        <v>0.40527803000000001</v>
      </c>
      <c r="M17" s="17">
        <v>0.27666867000000001</v>
      </c>
      <c r="N17" s="17">
        <v>0.33279067000000001</v>
      </c>
      <c r="O17" s="17">
        <v>0.22898637999999999</v>
      </c>
      <c r="P17" s="17">
        <v>0.3343758</v>
      </c>
      <c r="Q17" s="17">
        <v>0.38098704999999999</v>
      </c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6"/>
    </row>
    <row r="18" spans="1:200" x14ac:dyDescent="0.25">
      <c r="A18" s="16" t="s">
        <v>236</v>
      </c>
      <c r="B18" s="16" t="s">
        <v>118</v>
      </c>
      <c r="C18" s="16" t="s">
        <v>207</v>
      </c>
      <c r="D18" s="16">
        <v>2013</v>
      </c>
      <c r="E18" s="17">
        <v>0.41940053999999999</v>
      </c>
      <c r="F18" s="17">
        <v>0.43056509999999998</v>
      </c>
      <c r="G18" s="17">
        <v>0.33521016999999997</v>
      </c>
      <c r="H18" s="17">
        <v>0.40462900000000002</v>
      </c>
      <c r="I18" s="17">
        <v>0.39243388000000001</v>
      </c>
      <c r="J18" s="17">
        <v>0.43636209999999997</v>
      </c>
      <c r="K18" s="17">
        <v>0.43971145</v>
      </c>
      <c r="L18" s="17">
        <v>0.22711268000000001</v>
      </c>
      <c r="M18" s="17">
        <v>0.45632943999999998</v>
      </c>
      <c r="N18" s="17">
        <v>0.41510649999999999</v>
      </c>
      <c r="O18" s="17">
        <v>0.43984025999999998</v>
      </c>
      <c r="P18" s="17">
        <v>0.41583648000000001</v>
      </c>
      <c r="Q18" s="17">
        <v>0.37822053</v>
      </c>
      <c r="R18" s="17">
        <v>0.42287873999999998</v>
      </c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6"/>
    </row>
    <row r="19" spans="1:200" x14ac:dyDescent="0.25">
      <c r="A19" s="16" t="s">
        <v>237</v>
      </c>
      <c r="B19" s="16" t="s">
        <v>119</v>
      </c>
      <c r="C19" s="16" t="s">
        <v>204</v>
      </c>
      <c r="D19" s="16">
        <v>2014</v>
      </c>
      <c r="E19" s="17">
        <v>0.39144033</v>
      </c>
      <c r="F19" s="17">
        <v>0.39002657000000002</v>
      </c>
      <c r="G19" s="17">
        <v>0.22379932</v>
      </c>
      <c r="H19" s="17">
        <v>0.33004883000000002</v>
      </c>
      <c r="I19" s="17">
        <v>0.36436465000000001</v>
      </c>
      <c r="J19" s="17">
        <v>0.42091509999999999</v>
      </c>
      <c r="K19" s="17">
        <v>0.40013710000000002</v>
      </c>
      <c r="L19" s="17">
        <v>0.39885184000000001</v>
      </c>
      <c r="M19" s="17">
        <v>0.40502097999999997</v>
      </c>
      <c r="N19" s="17">
        <v>0.31848169999999998</v>
      </c>
      <c r="O19" s="17">
        <v>0.39615285</v>
      </c>
      <c r="P19" s="17">
        <v>0.31826749999999998</v>
      </c>
      <c r="Q19" s="17">
        <v>0.35433979999999998</v>
      </c>
      <c r="R19" s="17">
        <v>0.38342902000000001</v>
      </c>
      <c r="S19" s="17">
        <v>0.34502748</v>
      </c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6"/>
    </row>
    <row r="20" spans="1:200" x14ac:dyDescent="0.25">
      <c r="A20" s="16" t="s">
        <v>238</v>
      </c>
      <c r="B20" s="16" t="s">
        <v>120</v>
      </c>
      <c r="C20" s="16" t="s">
        <v>207</v>
      </c>
      <c r="D20" s="16">
        <v>2013</v>
      </c>
      <c r="E20" s="17">
        <v>0.40900669000000001</v>
      </c>
      <c r="F20" s="17">
        <v>0.41288515999999997</v>
      </c>
      <c r="G20" s="17">
        <v>0.38472158000000001</v>
      </c>
      <c r="H20" s="17">
        <v>0.42594270000000001</v>
      </c>
      <c r="I20" s="17">
        <v>0.40960999999999997</v>
      </c>
      <c r="J20" s="17">
        <v>0.40193923999999998</v>
      </c>
      <c r="K20" s="17">
        <v>0.42693385</v>
      </c>
      <c r="L20" s="17">
        <v>0.2621849</v>
      </c>
      <c r="M20" s="17">
        <v>0.42486533999999998</v>
      </c>
      <c r="N20" s="17">
        <v>0.42831287000000001</v>
      </c>
      <c r="O20" s="17">
        <v>0.42947639999999998</v>
      </c>
      <c r="P20" s="17">
        <v>0.42792501999999999</v>
      </c>
      <c r="Q20" s="17">
        <v>0.42016807</v>
      </c>
      <c r="R20" s="17">
        <v>0.41594483999999998</v>
      </c>
      <c r="S20" s="17">
        <v>0.29285990000000001</v>
      </c>
      <c r="T20" s="17">
        <v>0.40672269999999999</v>
      </c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6"/>
    </row>
    <row r="21" spans="1:200" x14ac:dyDescent="0.25">
      <c r="A21" s="16" t="s">
        <v>239</v>
      </c>
      <c r="B21" s="16" t="s">
        <v>121</v>
      </c>
      <c r="C21" s="16" t="s">
        <v>203</v>
      </c>
      <c r="D21" s="16">
        <v>2012</v>
      </c>
      <c r="E21" s="17">
        <v>0.22761545999999999</v>
      </c>
      <c r="F21" s="17">
        <v>0.30760001999999997</v>
      </c>
      <c r="G21" s="17">
        <v>0.43803602000000003</v>
      </c>
      <c r="H21" s="17">
        <v>0.34461486000000002</v>
      </c>
      <c r="I21" s="17">
        <v>0.36899152000000002</v>
      </c>
      <c r="J21" s="17">
        <v>0.3031874</v>
      </c>
      <c r="K21" s="17">
        <v>0.30374432000000001</v>
      </c>
      <c r="L21" s="17">
        <v>0.43423869999999998</v>
      </c>
      <c r="M21" s="17">
        <v>0.29380515000000001</v>
      </c>
      <c r="N21" s="17">
        <v>0.34555735999999998</v>
      </c>
      <c r="O21" s="17">
        <v>0.30335876000000001</v>
      </c>
      <c r="P21" s="17">
        <v>0.34568589999999999</v>
      </c>
      <c r="Q21" s="17">
        <v>0.38244367000000001</v>
      </c>
      <c r="R21" s="17">
        <v>0.253106</v>
      </c>
      <c r="S21" s="17">
        <v>0.44005495</v>
      </c>
      <c r="T21" s="17">
        <v>0.40279325999999999</v>
      </c>
      <c r="U21" s="17">
        <v>0.43680242000000002</v>
      </c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6"/>
    </row>
    <row r="22" spans="1:200" x14ac:dyDescent="0.25">
      <c r="A22" s="16" t="s">
        <v>240</v>
      </c>
      <c r="B22" s="16" t="s">
        <v>122</v>
      </c>
      <c r="C22" s="16" t="s">
        <v>204</v>
      </c>
      <c r="D22" s="16">
        <v>2013</v>
      </c>
      <c r="E22" s="17">
        <v>0.36290807000000003</v>
      </c>
      <c r="F22" s="17">
        <v>0.35583925</v>
      </c>
      <c r="G22" s="17">
        <v>0.34060891999999998</v>
      </c>
      <c r="H22" s="17">
        <v>0.35232627</v>
      </c>
      <c r="I22" s="17">
        <v>0.35399708000000002</v>
      </c>
      <c r="J22" s="17">
        <v>0.38030160000000002</v>
      </c>
      <c r="K22" s="17">
        <v>0.35703882999999997</v>
      </c>
      <c r="L22" s="17">
        <v>0.39285409999999998</v>
      </c>
      <c r="M22" s="17">
        <v>0.38685631999999998</v>
      </c>
      <c r="N22" s="17">
        <v>0.33279067000000001</v>
      </c>
      <c r="O22" s="17">
        <v>0.36008054</v>
      </c>
      <c r="P22" s="17">
        <v>0.33077714000000003</v>
      </c>
      <c r="Q22" s="17">
        <v>0.29804644000000002</v>
      </c>
      <c r="R22" s="17">
        <v>0.36149429999999999</v>
      </c>
      <c r="S22" s="17">
        <v>0.37813467000000001</v>
      </c>
      <c r="T22" s="17">
        <v>0.32208037</v>
      </c>
      <c r="U22" s="17">
        <v>0.42077140000000002</v>
      </c>
      <c r="V22" s="17">
        <v>0.37905919999999999</v>
      </c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6"/>
    </row>
    <row r="23" spans="1:200" x14ac:dyDescent="0.25">
      <c r="A23" s="16" t="s">
        <v>241</v>
      </c>
      <c r="B23" s="16" t="s">
        <v>123</v>
      </c>
      <c r="C23" s="16" t="s">
        <v>204</v>
      </c>
      <c r="D23" s="16">
        <v>2014</v>
      </c>
      <c r="E23" s="17">
        <v>0.36984834</v>
      </c>
      <c r="F23" s="17">
        <v>0.36183703</v>
      </c>
      <c r="G23" s="17">
        <v>0.34446827000000002</v>
      </c>
      <c r="H23" s="17">
        <v>0.39062634000000002</v>
      </c>
      <c r="I23" s="17">
        <v>0.40155086000000001</v>
      </c>
      <c r="J23" s="17">
        <v>0.37061948</v>
      </c>
      <c r="K23" s="17">
        <v>0.37383258000000003</v>
      </c>
      <c r="L23" s="17">
        <v>0.39748093000000001</v>
      </c>
      <c r="M23" s="17">
        <v>0.37571758</v>
      </c>
      <c r="N23" s="17">
        <v>0.40416416999999999</v>
      </c>
      <c r="O23" s="17">
        <v>0.37627453</v>
      </c>
      <c r="P23" s="17">
        <v>0.40506384000000001</v>
      </c>
      <c r="Q23" s="17">
        <v>0.35742437999999999</v>
      </c>
      <c r="R23" s="17">
        <v>0.37563190000000002</v>
      </c>
      <c r="S23" s="17">
        <v>0.37336826000000001</v>
      </c>
      <c r="T23" s="17">
        <v>0.34932740000000001</v>
      </c>
      <c r="U23" s="17">
        <v>0.35819867</v>
      </c>
      <c r="V23" s="17">
        <v>0.38188672000000001</v>
      </c>
      <c r="W23" s="17">
        <v>0.39019793000000003</v>
      </c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6"/>
    </row>
    <row r="24" spans="1:200" x14ac:dyDescent="0.25">
      <c r="A24" s="16" t="s">
        <v>242</v>
      </c>
      <c r="B24" s="16" t="s">
        <v>124</v>
      </c>
      <c r="C24" s="16" t="s">
        <v>202</v>
      </c>
      <c r="D24" s="16">
        <v>2016</v>
      </c>
      <c r="E24" s="17">
        <v>0.30374432000000001</v>
      </c>
      <c r="F24" s="17">
        <v>0.34525746000000002</v>
      </c>
      <c r="G24" s="17">
        <v>0.43679245999999999</v>
      </c>
      <c r="H24" s="17">
        <v>0.38715620000000001</v>
      </c>
      <c r="I24" s="17">
        <v>0.39242566000000001</v>
      </c>
      <c r="J24" s="17">
        <v>0.35652470000000003</v>
      </c>
      <c r="K24" s="17">
        <v>0.21467741000000001</v>
      </c>
      <c r="L24" s="17">
        <v>0.43085425999999999</v>
      </c>
      <c r="M24" s="17">
        <v>0.29941735000000003</v>
      </c>
      <c r="N24" s="17">
        <v>0.36590695000000001</v>
      </c>
      <c r="O24" s="17">
        <v>0.21754777</v>
      </c>
      <c r="P24" s="17">
        <v>0.36389342000000002</v>
      </c>
      <c r="Q24" s="17">
        <v>0.37751692999999997</v>
      </c>
      <c r="R24" s="17">
        <v>0.21750493000000001</v>
      </c>
      <c r="S24" s="17">
        <v>0.43649090000000001</v>
      </c>
      <c r="T24" s="17">
        <v>0.41920142999999999</v>
      </c>
      <c r="U24" s="17">
        <v>0.42525318000000001</v>
      </c>
      <c r="V24" s="17">
        <v>0.28502270000000002</v>
      </c>
      <c r="W24" s="17">
        <v>0.36085168000000001</v>
      </c>
      <c r="X24" s="17">
        <v>0.40806272999999998</v>
      </c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6"/>
    </row>
    <row r="25" spans="1:200" x14ac:dyDescent="0.25">
      <c r="A25" s="16" t="s">
        <v>243</v>
      </c>
      <c r="B25" s="16" t="s">
        <v>125</v>
      </c>
      <c r="C25" s="16" t="s">
        <v>206</v>
      </c>
      <c r="D25" s="16">
        <v>2013</v>
      </c>
      <c r="E25" s="17">
        <v>0.23083680000000001</v>
      </c>
      <c r="F25" s="17">
        <v>0.26939887000000001</v>
      </c>
      <c r="G25" s="17">
        <v>0.38587725</v>
      </c>
      <c r="H25" s="17">
        <v>0.35667765000000001</v>
      </c>
      <c r="I25" s="17">
        <v>0.36631817</v>
      </c>
      <c r="J25" s="17">
        <v>0.33838210000000002</v>
      </c>
      <c r="K25" s="17">
        <v>0.3165731</v>
      </c>
      <c r="L25" s="17">
        <v>0.4161918</v>
      </c>
      <c r="M25" s="17">
        <v>0.30110544</v>
      </c>
      <c r="N25" s="17">
        <v>0.34892240000000002</v>
      </c>
      <c r="O25" s="17">
        <v>0.31275976</v>
      </c>
      <c r="P25" s="17">
        <v>0.34870817999999998</v>
      </c>
      <c r="Q25" s="17">
        <v>0.35290715</v>
      </c>
      <c r="R25" s="17">
        <v>0.28795150000000003</v>
      </c>
      <c r="S25" s="17">
        <v>0.41896070000000002</v>
      </c>
      <c r="T25" s="17">
        <v>0.38071468000000003</v>
      </c>
      <c r="U25" s="17">
        <v>0.4144255</v>
      </c>
      <c r="V25" s="17">
        <v>0.26344317</v>
      </c>
      <c r="W25" s="17">
        <v>0.35663483000000001</v>
      </c>
      <c r="X25" s="17">
        <v>0.36850336</v>
      </c>
      <c r="Y25" s="17">
        <v>0.34416643000000002</v>
      </c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6"/>
    </row>
    <row r="26" spans="1:200" x14ac:dyDescent="0.25">
      <c r="A26" s="16" t="s">
        <v>244</v>
      </c>
      <c r="B26" s="16" t="s">
        <v>126</v>
      </c>
      <c r="C26" s="16" t="s">
        <v>203</v>
      </c>
      <c r="D26" s="16">
        <v>1998</v>
      </c>
      <c r="E26" s="17">
        <v>0.37254733000000001</v>
      </c>
      <c r="F26" s="17">
        <v>0.35339730000000003</v>
      </c>
      <c r="G26" s="17">
        <v>0.40248713000000003</v>
      </c>
      <c r="H26" s="17">
        <v>0.39760947000000002</v>
      </c>
      <c r="I26" s="17">
        <v>0.40827691999999999</v>
      </c>
      <c r="J26" s="17">
        <v>0.29826066000000001</v>
      </c>
      <c r="K26" s="17">
        <v>0.38364320000000002</v>
      </c>
      <c r="L26" s="17">
        <v>0.40986203999999998</v>
      </c>
      <c r="M26" s="17">
        <v>0.34877047</v>
      </c>
      <c r="N26" s="17">
        <v>0.38655642000000001</v>
      </c>
      <c r="O26" s="17">
        <v>0.37983035999999998</v>
      </c>
      <c r="P26" s="17">
        <v>0.39079770000000003</v>
      </c>
      <c r="Q26" s="17">
        <v>0.39619569999999998</v>
      </c>
      <c r="R26" s="17">
        <v>0.38115843999999999</v>
      </c>
      <c r="S26" s="17">
        <v>0.41180006000000002</v>
      </c>
      <c r="T26" s="17">
        <v>0.42297146000000002</v>
      </c>
      <c r="U26" s="17">
        <v>0.39426847999999998</v>
      </c>
      <c r="V26" s="17">
        <v>0.36950559999999999</v>
      </c>
      <c r="W26" s="17">
        <v>0.3797875</v>
      </c>
      <c r="X26" s="17">
        <v>0.36667810000000001</v>
      </c>
      <c r="Y26" s="17">
        <v>0.40870531999999998</v>
      </c>
      <c r="Z26" s="17">
        <v>0.38945540000000001</v>
      </c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6"/>
    </row>
    <row r="27" spans="1:200" x14ac:dyDescent="0.25">
      <c r="A27" s="16" t="s">
        <v>245</v>
      </c>
      <c r="B27" s="16" t="s">
        <v>127</v>
      </c>
      <c r="C27" s="16" t="s">
        <v>205</v>
      </c>
      <c r="D27" s="16">
        <v>2004</v>
      </c>
      <c r="E27" s="17">
        <v>0.40609202</v>
      </c>
      <c r="F27" s="17">
        <v>0.41941564999999997</v>
      </c>
      <c r="G27" s="17">
        <v>0.39652658000000002</v>
      </c>
      <c r="H27" s="17">
        <v>0.43089709999999998</v>
      </c>
      <c r="I27" s="17">
        <v>0.38398594000000003</v>
      </c>
      <c r="J27" s="17">
        <v>0.41037613000000001</v>
      </c>
      <c r="K27" s="17">
        <v>0.41855880000000001</v>
      </c>
      <c r="L27" s="17">
        <v>5.8007023999999997E-2</v>
      </c>
      <c r="M27" s="17">
        <v>0.43209666000000002</v>
      </c>
      <c r="N27" s="17">
        <v>0.42926913</v>
      </c>
      <c r="O27" s="17">
        <v>0.41705940000000002</v>
      </c>
      <c r="P27" s="17">
        <v>0.43102562</v>
      </c>
      <c r="Q27" s="17">
        <v>0.41286093000000001</v>
      </c>
      <c r="R27" s="17">
        <v>0.40964784999999998</v>
      </c>
      <c r="S27" s="17">
        <v>0.18614738</v>
      </c>
      <c r="T27" s="17">
        <v>0.40373576</v>
      </c>
      <c r="U27" s="17">
        <v>0.2390864</v>
      </c>
      <c r="V27" s="17">
        <v>0.43166824999999998</v>
      </c>
      <c r="W27" s="17">
        <v>0.39953731999999997</v>
      </c>
      <c r="X27" s="17">
        <v>0.38891268000000001</v>
      </c>
      <c r="Y27" s="17">
        <v>0.43291062000000002</v>
      </c>
      <c r="Z27" s="17">
        <v>0.41734864999999999</v>
      </c>
      <c r="AA27" s="17">
        <v>0.41011910000000001</v>
      </c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6"/>
    </row>
    <row r="28" spans="1:200" x14ac:dyDescent="0.25">
      <c r="A28" s="16" t="s">
        <v>246</v>
      </c>
      <c r="B28" s="16" t="s">
        <v>128</v>
      </c>
      <c r="C28" s="16" t="s">
        <v>202</v>
      </c>
      <c r="D28" s="16">
        <v>1994</v>
      </c>
      <c r="E28" s="17">
        <v>0.27423382000000002</v>
      </c>
      <c r="F28" s="17">
        <v>0.27707472</v>
      </c>
      <c r="G28" s="17">
        <v>0.37289961999999999</v>
      </c>
      <c r="H28" s="17">
        <v>0.3344955</v>
      </c>
      <c r="I28" s="17">
        <v>0.35993457000000001</v>
      </c>
      <c r="J28" s="17">
        <v>0.27289944999999999</v>
      </c>
      <c r="K28" s="17">
        <v>0.32412190000000002</v>
      </c>
      <c r="L28" s="17">
        <v>0.42833159999999998</v>
      </c>
      <c r="M28" s="17">
        <v>0.28968664999999999</v>
      </c>
      <c r="N28" s="17">
        <v>0.34878615000000002</v>
      </c>
      <c r="O28" s="17">
        <v>0.32141012000000002</v>
      </c>
      <c r="P28" s="17">
        <v>0.35270315000000002</v>
      </c>
      <c r="Q28" s="17">
        <v>0.34336260000000002</v>
      </c>
      <c r="R28" s="17">
        <v>0.31448004000000002</v>
      </c>
      <c r="S28" s="17">
        <v>0.41263266999999998</v>
      </c>
      <c r="T28" s="17">
        <v>0.37560260000000001</v>
      </c>
      <c r="U28" s="17">
        <v>0.41610740000000002</v>
      </c>
      <c r="V28" s="17">
        <v>0.25731747999999999</v>
      </c>
      <c r="W28" s="17">
        <v>0.38851583000000001</v>
      </c>
      <c r="X28" s="17">
        <v>0.36608987999999998</v>
      </c>
      <c r="Y28" s="17">
        <v>0.34116735999999998</v>
      </c>
      <c r="Z28" s="17">
        <v>0.34695854999999998</v>
      </c>
      <c r="AA28" s="17">
        <v>0.33884300000000001</v>
      </c>
      <c r="AB28" s="17">
        <v>0.43031164999999999</v>
      </c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6"/>
    </row>
    <row r="29" spans="1:200" x14ac:dyDescent="0.25">
      <c r="A29" s="16" t="s">
        <v>247</v>
      </c>
      <c r="B29" s="16" t="s">
        <v>129</v>
      </c>
      <c r="C29" s="16" t="s">
        <v>202</v>
      </c>
      <c r="D29" s="16">
        <v>1996</v>
      </c>
      <c r="E29" s="17">
        <v>0.28892127000000001</v>
      </c>
      <c r="F29" s="17">
        <v>0.28133836000000001</v>
      </c>
      <c r="G29" s="17">
        <v>0.37744427000000003</v>
      </c>
      <c r="H29" s="17">
        <v>0.32546480999999999</v>
      </c>
      <c r="I29" s="17">
        <v>0.35832405000000001</v>
      </c>
      <c r="J29" s="17">
        <v>0.31608259999999999</v>
      </c>
      <c r="K29" s="17">
        <v>0.31209835000000002</v>
      </c>
      <c r="L29" s="17">
        <v>0.40754864000000002</v>
      </c>
      <c r="M29" s="17">
        <v>0.28228086000000002</v>
      </c>
      <c r="N29" s="17">
        <v>0.33163396000000001</v>
      </c>
      <c r="O29" s="17">
        <v>0.30819982000000001</v>
      </c>
      <c r="P29" s="17">
        <v>0.33570388000000001</v>
      </c>
      <c r="Q29" s="17">
        <v>0.34769942999999998</v>
      </c>
      <c r="R29" s="17">
        <v>0.34328678000000001</v>
      </c>
      <c r="S29" s="17">
        <v>0.41248711999999998</v>
      </c>
      <c r="T29" s="17">
        <v>0.37498930000000003</v>
      </c>
      <c r="U29" s="17">
        <v>0.40948072000000002</v>
      </c>
      <c r="V29" s="17">
        <v>0.27122784</v>
      </c>
      <c r="W29" s="17">
        <v>0.3682204</v>
      </c>
      <c r="X29" s="17">
        <v>0.36342215999999999</v>
      </c>
      <c r="Y29" s="17">
        <v>0.35729587000000002</v>
      </c>
      <c r="Z29" s="17">
        <v>0.34883671999999999</v>
      </c>
      <c r="AA29" s="17">
        <v>0.33219090000000001</v>
      </c>
      <c r="AB29" s="17">
        <v>0.41089025000000001</v>
      </c>
      <c r="AC29" s="17">
        <v>0.13119834999999999</v>
      </c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6"/>
    </row>
    <row r="30" spans="1:200" x14ac:dyDescent="0.25">
      <c r="A30" s="16" t="s">
        <v>248</v>
      </c>
      <c r="B30" s="16" t="s">
        <v>130</v>
      </c>
      <c r="C30" s="16" t="s">
        <v>203</v>
      </c>
      <c r="D30" s="16">
        <v>1994</v>
      </c>
      <c r="E30" s="17">
        <v>0.25366857999999998</v>
      </c>
      <c r="F30" s="17">
        <v>0.24169742</v>
      </c>
      <c r="G30" s="17">
        <v>0.4211046</v>
      </c>
      <c r="H30" s="17">
        <v>0.35252726000000001</v>
      </c>
      <c r="I30" s="17">
        <v>0.36140907</v>
      </c>
      <c r="J30" s="17">
        <v>0.25538490000000003</v>
      </c>
      <c r="K30" s="17">
        <v>0.27653822</v>
      </c>
      <c r="L30" s="17">
        <v>0.4229812</v>
      </c>
      <c r="M30" s="17">
        <v>0.20179353999999999</v>
      </c>
      <c r="N30" s="17">
        <v>0.35638892999999999</v>
      </c>
      <c r="O30" s="17">
        <v>0.27314854</v>
      </c>
      <c r="P30" s="17">
        <v>0.36115164</v>
      </c>
      <c r="Q30" s="17">
        <v>0.3302583</v>
      </c>
      <c r="R30" s="17">
        <v>0.31240883000000003</v>
      </c>
      <c r="S30" s="17">
        <v>0.43910201999999998</v>
      </c>
      <c r="T30" s="17">
        <v>0.42667124000000001</v>
      </c>
      <c r="U30" s="17">
        <v>0.41141179999999999</v>
      </c>
      <c r="V30" s="17">
        <v>0.27392085999999999</v>
      </c>
      <c r="W30" s="17">
        <v>0.37702735999999998</v>
      </c>
      <c r="X30" s="17">
        <v>0.32991504999999999</v>
      </c>
      <c r="Y30" s="17">
        <v>0.34248691999999997</v>
      </c>
      <c r="Z30" s="17">
        <v>0.29406085999999998</v>
      </c>
      <c r="AA30" s="17">
        <v>0.29477387999999999</v>
      </c>
      <c r="AB30" s="17">
        <v>0.42598469999999999</v>
      </c>
      <c r="AC30" s="17">
        <v>0.20369892000000001</v>
      </c>
      <c r="AD30" s="17">
        <v>0.20372436999999999</v>
      </c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6"/>
    </row>
    <row r="31" spans="1:200" x14ac:dyDescent="0.25">
      <c r="A31" s="16" t="s">
        <v>249</v>
      </c>
      <c r="B31" s="16" t="s">
        <v>131</v>
      </c>
      <c r="C31" s="16" t="s">
        <v>208</v>
      </c>
      <c r="D31" s="16">
        <v>1999</v>
      </c>
      <c r="E31" s="17">
        <v>0.38582810000000001</v>
      </c>
      <c r="F31" s="17">
        <v>0.38964100000000002</v>
      </c>
      <c r="G31" s="17">
        <v>0.36728132000000002</v>
      </c>
      <c r="H31" s="17">
        <v>0.37610315999999999</v>
      </c>
      <c r="I31" s="17">
        <v>0.26767200000000002</v>
      </c>
      <c r="J31" s="17">
        <v>0.40322166999999998</v>
      </c>
      <c r="K31" s="17">
        <v>0.38604232999999999</v>
      </c>
      <c r="L31" s="17">
        <v>0.39923742000000001</v>
      </c>
      <c r="M31" s="17">
        <v>0.40600634000000002</v>
      </c>
      <c r="N31" s="17">
        <v>0.38098704999999999</v>
      </c>
      <c r="O31" s="17">
        <v>0.38651360000000001</v>
      </c>
      <c r="P31" s="17">
        <v>0.38000171999999999</v>
      </c>
      <c r="Q31" s="17">
        <v>0.40596349999999998</v>
      </c>
      <c r="R31" s="17">
        <v>0.41346070000000001</v>
      </c>
      <c r="S31" s="17">
        <v>0.40523016000000001</v>
      </c>
      <c r="T31" s="17">
        <v>0.34868480000000002</v>
      </c>
      <c r="U31" s="17">
        <v>0.38793364000000002</v>
      </c>
      <c r="V31" s="17">
        <v>0.39478194999999999</v>
      </c>
      <c r="W31" s="17">
        <v>0.38364320000000002</v>
      </c>
      <c r="X31" s="17">
        <v>0.38124412000000002</v>
      </c>
      <c r="Y31" s="17">
        <v>0.44135034000000001</v>
      </c>
      <c r="Z31" s="17">
        <v>0.38911265</v>
      </c>
      <c r="AA31" s="17">
        <v>0.42601319999999998</v>
      </c>
      <c r="AB31" s="17">
        <v>0.40215063000000001</v>
      </c>
      <c r="AC31" s="17">
        <v>0.34443869999999999</v>
      </c>
      <c r="AD31" s="17">
        <v>0.35001283999999999</v>
      </c>
      <c r="AE31" s="17">
        <v>0.40341544000000001</v>
      </c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  <c r="FF31" s="17"/>
      <c r="FG31" s="17"/>
      <c r="FH31" s="17"/>
      <c r="FI31" s="17"/>
      <c r="FJ31" s="17"/>
      <c r="FK31" s="17"/>
      <c r="FL31" s="17"/>
      <c r="FM31" s="17"/>
      <c r="FN31" s="17"/>
      <c r="FO31" s="17"/>
      <c r="FP31" s="17"/>
      <c r="FQ31" s="17"/>
      <c r="FR31" s="17"/>
      <c r="FS31" s="17"/>
      <c r="FT31" s="17"/>
      <c r="FU31" s="17"/>
      <c r="FV31" s="17"/>
      <c r="FW31" s="17"/>
      <c r="FX31" s="17"/>
      <c r="FY31" s="17"/>
      <c r="FZ31" s="17"/>
      <c r="GA31" s="17"/>
      <c r="GB31" s="17"/>
      <c r="GC31" s="17"/>
      <c r="GD31" s="17"/>
      <c r="GE31" s="17"/>
      <c r="GF31" s="17"/>
      <c r="GG31" s="17"/>
      <c r="GH31" s="17"/>
      <c r="GI31" s="17"/>
      <c r="GJ31" s="17"/>
      <c r="GK31" s="17"/>
      <c r="GL31" s="17"/>
      <c r="GM31" s="17"/>
      <c r="GN31" s="17"/>
      <c r="GO31" s="17"/>
      <c r="GP31" s="17"/>
      <c r="GQ31" s="17"/>
      <c r="GR31" s="16"/>
    </row>
    <row r="32" spans="1:200" x14ac:dyDescent="0.25">
      <c r="A32" s="16" t="s">
        <v>250</v>
      </c>
      <c r="B32" s="16" t="s">
        <v>132</v>
      </c>
      <c r="C32" s="16" t="s">
        <v>203</v>
      </c>
      <c r="D32" s="16">
        <v>1996</v>
      </c>
      <c r="E32" s="17">
        <v>0.41962983999999998</v>
      </c>
      <c r="F32" s="17">
        <v>0.40622056000000001</v>
      </c>
      <c r="G32" s="17">
        <v>0.21676672999999999</v>
      </c>
      <c r="H32" s="17">
        <v>0.38762744999999998</v>
      </c>
      <c r="I32" s="17">
        <v>0.36762060000000002</v>
      </c>
      <c r="J32" s="17">
        <v>0.43162539999999999</v>
      </c>
      <c r="K32" s="17">
        <v>0.44340673000000003</v>
      </c>
      <c r="L32" s="17">
        <v>0.38557106000000002</v>
      </c>
      <c r="M32" s="17">
        <v>0.4532602</v>
      </c>
      <c r="N32" s="17">
        <v>0.38505697</v>
      </c>
      <c r="O32" s="17">
        <v>0.44404936</v>
      </c>
      <c r="P32" s="17">
        <v>0.38818439999999999</v>
      </c>
      <c r="Q32" s="17">
        <v>0.30987062999999998</v>
      </c>
      <c r="R32" s="17">
        <v>0.42875503999999998</v>
      </c>
      <c r="S32" s="17">
        <v>0.35091033999999999</v>
      </c>
      <c r="T32" s="17">
        <v>0.27049952999999999</v>
      </c>
      <c r="U32" s="17">
        <v>0.39931050000000001</v>
      </c>
      <c r="V32" s="17">
        <v>0.44220720000000002</v>
      </c>
      <c r="W32" s="17">
        <v>0.31848169999999998</v>
      </c>
      <c r="X32" s="17">
        <v>0.31736782000000002</v>
      </c>
      <c r="Y32" s="17">
        <v>0.45278898000000001</v>
      </c>
      <c r="Z32" s="17">
        <v>0.41743433000000002</v>
      </c>
      <c r="AA32" s="17">
        <v>0.37815955000000001</v>
      </c>
      <c r="AB32" s="17">
        <v>0.39525317999999998</v>
      </c>
      <c r="AC32" s="17">
        <v>0.36070936999999997</v>
      </c>
      <c r="AD32" s="17">
        <v>0.37850228000000002</v>
      </c>
      <c r="AE32" s="17">
        <v>0.40942245999999999</v>
      </c>
      <c r="AF32" s="17">
        <v>0.37970182000000002</v>
      </c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  <c r="FF32" s="17"/>
      <c r="FG32" s="17"/>
      <c r="FH32" s="17"/>
      <c r="FI32" s="17"/>
      <c r="FJ32" s="17"/>
      <c r="FK32" s="17"/>
      <c r="FL32" s="17"/>
      <c r="FM32" s="17"/>
      <c r="FN32" s="17"/>
      <c r="FO32" s="17"/>
      <c r="FP32" s="17"/>
      <c r="FQ32" s="17"/>
      <c r="FR32" s="17"/>
      <c r="FS32" s="17"/>
      <c r="FT32" s="17"/>
      <c r="FU32" s="17"/>
      <c r="FV32" s="17"/>
      <c r="FW32" s="17"/>
      <c r="FX32" s="17"/>
      <c r="FY32" s="17"/>
      <c r="FZ32" s="17"/>
      <c r="GA32" s="17"/>
      <c r="GB32" s="17"/>
      <c r="GC32" s="17"/>
      <c r="GD32" s="17"/>
      <c r="GE32" s="17"/>
      <c r="GF32" s="17"/>
      <c r="GG32" s="17"/>
      <c r="GH32" s="17"/>
      <c r="GI32" s="17"/>
      <c r="GJ32" s="17"/>
      <c r="GK32" s="17"/>
      <c r="GL32" s="17"/>
      <c r="GM32" s="17"/>
      <c r="GN32" s="17"/>
      <c r="GO32" s="17"/>
      <c r="GP32" s="17"/>
      <c r="GQ32" s="17"/>
      <c r="GR32" s="16"/>
    </row>
    <row r="33" spans="1:200" x14ac:dyDescent="0.25">
      <c r="A33" s="16" t="s">
        <v>251</v>
      </c>
      <c r="B33" s="16" t="s">
        <v>133</v>
      </c>
      <c r="C33" s="16" t="s">
        <v>203</v>
      </c>
      <c r="D33" s="16">
        <v>1993</v>
      </c>
      <c r="E33" s="17">
        <v>0.18014738</v>
      </c>
      <c r="F33" s="17">
        <v>0.27521204999999999</v>
      </c>
      <c r="G33" s="17">
        <v>0.39755573999999999</v>
      </c>
      <c r="H33" s="17">
        <v>0.36020908000000001</v>
      </c>
      <c r="I33" s="17">
        <v>0.37961613999999999</v>
      </c>
      <c r="J33" s="17">
        <v>0.33351898000000002</v>
      </c>
      <c r="K33" s="17">
        <v>0.27444089999999999</v>
      </c>
      <c r="L33" s="17">
        <v>0.41178989999999999</v>
      </c>
      <c r="M33" s="17">
        <v>0.29594722000000001</v>
      </c>
      <c r="N33" s="17">
        <v>0.34915602000000001</v>
      </c>
      <c r="O33" s="17">
        <v>0.27028530000000001</v>
      </c>
      <c r="P33" s="17">
        <v>0.35271185999999999</v>
      </c>
      <c r="Q33" s="17">
        <v>0.35888100000000001</v>
      </c>
      <c r="R33" s="17">
        <v>0.20349585000000001</v>
      </c>
      <c r="S33" s="17">
        <v>0.41368946000000001</v>
      </c>
      <c r="T33" s="17">
        <v>0.38908404000000002</v>
      </c>
      <c r="U33" s="17">
        <v>0.41715148000000002</v>
      </c>
      <c r="V33" s="17">
        <v>0.17993316000000001</v>
      </c>
      <c r="W33" s="17">
        <v>0.38428583999999999</v>
      </c>
      <c r="X33" s="17">
        <v>0.35429697999999998</v>
      </c>
      <c r="Y33" s="17">
        <v>0.26505869999999998</v>
      </c>
      <c r="Z33" s="17">
        <v>0.22128197999999999</v>
      </c>
      <c r="AA33" s="17">
        <v>0.4091766</v>
      </c>
      <c r="AB33" s="17">
        <v>0.40904807999999998</v>
      </c>
      <c r="AC33" s="17">
        <v>0.31478134000000002</v>
      </c>
      <c r="AD33" s="17">
        <v>0.34465770000000001</v>
      </c>
      <c r="AE33" s="17">
        <v>0.30734574999999997</v>
      </c>
      <c r="AF33" s="17">
        <v>0.38827008000000002</v>
      </c>
      <c r="AG33" s="17">
        <v>0.41538858000000001</v>
      </c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  <c r="EX33" s="17"/>
      <c r="EY33" s="17"/>
      <c r="EZ33" s="17"/>
      <c r="FA33" s="17"/>
      <c r="FB33" s="17"/>
      <c r="FC33" s="17"/>
      <c r="FD33" s="17"/>
      <c r="FE33" s="17"/>
      <c r="FF33" s="17"/>
      <c r="FG33" s="17"/>
      <c r="FH33" s="17"/>
      <c r="FI33" s="17"/>
      <c r="FJ33" s="17"/>
      <c r="FK33" s="17"/>
      <c r="FL33" s="17"/>
      <c r="FM33" s="17"/>
      <c r="FN33" s="17"/>
      <c r="FO33" s="17"/>
      <c r="FP33" s="17"/>
      <c r="FQ33" s="17"/>
      <c r="FR33" s="17"/>
      <c r="FS33" s="17"/>
      <c r="FT33" s="17"/>
      <c r="FU33" s="17"/>
      <c r="FV33" s="17"/>
      <c r="FW33" s="17"/>
      <c r="FX33" s="17"/>
      <c r="FY33" s="17"/>
      <c r="FZ33" s="17"/>
      <c r="GA33" s="17"/>
      <c r="GB33" s="17"/>
      <c r="GC33" s="17"/>
      <c r="GD33" s="17"/>
      <c r="GE33" s="17"/>
      <c r="GF33" s="17"/>
      <c r="GG33" s="17"/>
      <c r="GH33" s="17"/>
      <c r="GI33" s="17"/>
      <c r="GJ33" s="17"/>
      <c r="GK33" s="17"/>
      <c r="GL33" s="17"/>
      <c r="GM33" s="17"/>
      <c r="GN33" s="17"/>
      <c r="GO33" s="17"/>
      <c r="GP33" s="17"/>
      <c r="GQ33" s="17"/>
      <c r="GR33" s="16"/>
    </row>
    <row r="34" spans="1:200" x14ac:dyDescent="0.25">
      <c r="A34" s="16" t="s">
        <v>252</v>
      </c>
      <c r="B34" s="16" t="s">
        <v>134</v>
      </c>
      <c r="C34" s="16" t="s">
        <v>203</v>
      </c>
      <c r="D34" s="16">
        <v>1993</v>
      </c>
      <c r="E34" s="17">
        <v>0.33711764</v>
      </c>
      <c r="F34" s="17">
        <v>0.32233741999999999</v>
      </c>
      <c r="G34" s="17">
        <v>0.38409090000000001</v>
      </c>
      <c r="H34" s="17">
        <v>0.36406477999999998</v>
      </c>
      <c r="I34" s="17">
        <v>0.41011910000000001</v>
      </c>
      <c r="J34" s="17">
        <v>0.25674747999999997</v>
      </c>
      <c r="K34" s="17">
        <v>0.3668923</v>
      </c>
      <c r="L34" s="17">
        <v>0.41110444000000002</v>
      </c>
      <c r="M34" s="17">
        <v>0.33313340000000002</v>
      </c>
      <c r="N34" s="17">
        <v>0.37803102</v>
      </c>
      <c r="O34" s="17">
        <v>0.36213693000000002</v>
      </c>
      <c r="P34" s="17">
        <v>0.38192957999999999</v>
      </c>
      <c r="Q34" s="17">
        <v>0.36282238</v>
      </c>
      <c r="R34" s="17">
        <v>0.35858109999999999</v>
      </c>
      <c r="S34" s="17">
        <v>0.39578324999999998</v>
      </c>
      <c r="T34" s="17">
        <v>0.39962300000000001</v>
      </c>
      <c r="U34" s="17">
        <v>0.38444299999999998</v>
      </c>
      <c r="V34" s="17">
        <v>0.35703882999999997</v>
      </c>
      <c r="W34" s="17">
        <v>0.38608517999999997</v>
      </c>
      <c r="X34" s="17">
        <v>0.37126209999999998</v>
      </c>
      <c r="Y34" s="17">
        <v>0.38467141999999999</v>
      </c>
      <c r="Z34" s="17">
        <v>0.34656584000000001</v>
      </c>
      <c r="AA34" s="17">
        <v>0.28879273</v>
      </c>
      <c r="AB34" s="17">
        <v>0.41436036999999998</v>
      </c>
      <c r="AC34" s="17">
        <v>0.32907196999999999</v>
      </c>
      <c r="AD34" s="17">
        <v>0.31655386000000002</v>
      </c>
      <c r="AE34" s="17">
        <v>0.24830516</v>
      </c>
      <c r="AF34" s="17">
        <v>0.4091766</v>
      </c>
      <c r="AG34" s="17">
        <v>0.39036929999999997</v>
      </c>
      <c r="AH34" s="17">
        <v>0.35121239999999998</v>
      </c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  <c r="FF34" s="17"/>
      <c r="FG34" s="17"/>
      <c r="FH34" s="17"/>
      <c r="FI34" s="17"/>
      <c r="FJ34" s="17"/>
      <c r="FK34" s="17"/>
      <c r="FL34" s="17"/>
      <c r="FM34" s="17"/>
      <c r="FN34" s="17"/>
      <c r="FO34" s="17"/>
      <c r="FP34" s="17"/>
      <c r="FQ34" s="17"/>
      <c r="FR34" s="17"/>
      <c r="FS34" s="17"/>
      <c r="FT34" s="17"/>
      <c r="FU34" s="17"/>
      <c r="FV34" s="17"/>
      <c r="FW34" s="17"/>
      <c r="FX34" s="17"/>
      <c r="FY34" s="17"/>
      <c r="FZ34" s="17"/>
      <c r="GA34" s="17"/>
      <c r="GB34" s="17"/>
      <c r="GC34" s="17"/>
      <c r="GD34" s="17"/>
      <c r="GE34" s="17"/>
      <c r="GF34" s="17"/>
      <c r="GG34" s="17"/>
      <c r="GH34" s="17"/>
      <c r="GI34" s="17"/>
      <c r="GJ34" s="17"/>
      <c r="GK34" s="17"/>
      <c r="GL34" s="17"/>
      <c r="GM34" s="17"/>
      <c r="GN34" s="17"/>
      <c r="GO34" s="17"/>
      <c r="GP34" s="17"/>
      <c r="GQ34" s="17"/>
      <c r="GR34" s="16"/>
    </row>
    <row r="35" spans="1:200" x14ac:dyDescent="0.25">
      <c r="A35" s="16" t="s">
        <v>253</v>
      </c>
      <c r="B35" s="16" t="s">
        <v>135</v>
      </c>
      <c r="C35" s="16" t="s">
        <v>202</v>
      </c>
      <c r="D35" s="16">
        <v>1996</v>
      </c>
      <c r="E35" s="17">
        <v>0.34191664999999999</v>
      </c>
      <c r="F35" s="17">
        <v>0.33766790000000002</v>
      </c>
      <c r="G35" s="17">
        <v>0.38704412999999999</v>
      </c>
      <c r="H35" s="17">
        <v>0.36285995999999998</v>
      </c>
      <c r="I35" s="17">
        <v>0.35998455000000001</v>
      </c>
      <c r="J35" s="17">
        <v>0.36732327999999997</v>
      </c>
      <c r="K35" s="17">
        <v>0.38564870000000001</v>
      </c>
      <c r="L35" s="17">
        <v>0.44727695000000001</v>
      </c>
      <c r="M35" s="17">
        <v>0.32655250000000002</v>
      </c>
      <c r="N35" s="17">
        <v>0.36401869999999997</v>
      </c>
      <c r="O35" s="17">
        <v>0.38251575999999998</v>
      </c>
      <c r="P35" s="17">
        <v>0.36852497000000001</v>
      </c>
      <c r="Q35" s="17">
        <v>0.38315951999999998</v>
      </c>
      <c r="R35" s="17">
        <v>0.41307240000000001</v>
      </c>
      <c r="S35" s="17">
        <v>0.43227082</v>
      </c>
      <c r="T35" s="17">
        <v>0.39230074999999998</v>
      </c>
      <c r="U35" s="17">
        <v>0.45510274000000001</v>
      </c>
      <c r="V35" s="17">
        <v>0.36032786999999999</v>
      </c>
      <c r="W35" s="17">
        <v>0.37500536000000001</v>
      </c>
      <c r="X35" s="17">
        <v>0.41569030000000001</v>
      </c>
      <c r="Y35" s="17">
        <v>0.41573322000000001</v>
      </c>
      <c r="Z35" s="17">
        <v>0.38426044999999998</v>
      </c>
      <c r="AA35" s="17">
        <v>0.35921204000000001</v>
      </c>
      <c r="AB35" s="17">
        <v>0.44890775999999999</v>
      </c>
      <c r="AC35" s="17">
        <v>0.26393860000000002</v>
      </c>
      <c r="AD35" s="17">
        <v>0.22029097</v>
      </c>
      <c r="AE35" s="17">
        <v>0.29718462000000001</v>
      </c>
      <c r="AF35" s="17">
        <v>0.36213036999999998</v>
      </c>
      <c r="AG35" s="17">
        <v>0.36835328000000001</v>
      </c>
      <c r="AH35" s="17">
        <v>0.39380284999999998</v>
      </c>
      <c r="AI35" s="17">
        <v>0.34234583000000002</v>
      </c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  <c r="FF35" s="17"/>
      <c r="FG35" s="17"/>
      <c r="FH35" s="17"/>
      <c r="FI35" s="17"/>
      <c r="FJ35" s="17"/>
      <c r="FK35" s="17"/>
      <c r="FL35" s="17"/>
      <c r="FM35" s="17"/>
      <c r="FN35" s="17"/>
      <c r="FO35" s="17"/>
      <c r="FP35" s="17"/>
      <c r="FQ35" s="17"/>
      <c r="FR35" s="17"/>
      <c r="FS35" s="17"/>
      <c r="FT35" s="17"/>
      <c r="FU35" s="17"/>
      <c r="FV35" s="17"/>
      <c r="FW35" s="17"/>
      <c r="FX35" s="17"/>
      <c r="FY35" s="17"/>
      <c r="FZ35" s="17"/>
      <c r="GA35" s="17"/>
      <c r="GB35" s="17"/>
      <c r="GC35" s="17"/>
      <c r="GD35" s="17"/>
      <c r="GE35" s="17"/>
      <c r="GF35" s="17"/>
      <c r="GG35" s="17"/>
      <c r="GH35" s="17"/>
      <c r="GI35" s="17"/>
      <c r="GJ35" s="17"/>
      <c r="GK35" s="17"/>
      <c r="GL35" s="17"/>
      <c r="GM35" s="17"/>
      <c r="GN35" s="17"/>
      <c r="GO35" s="17"/>
      <c r="GP35" s="17"/>
      <c r="GQ35" s="17"/>
      <c r="GR35" s="16"/>
    </row>
    <row r="36" spans="1:200" x14ac:dyDescent="0.25">
      <c r="A36" s="16" t="s">
        <v>254</v>
      </c>
      <c r="B36" s="16" t="s">
        <v>136</v>
      </c>
      <c r="C36" s="16" t="s">
        <v>203</v>
      </c>
      <c r="D36" s="16">
        <v>1995</v>
      </c>
      <c r="E36" s="17">
        <v>0.43222516999999999</v>
      </c>
      <c r="F36" s="17">
        <v>0.424985</v>
      </c>
      <c r="G36" s="17">
        <v>0.17911663999999999</v>
      </c>
      <c r="H36" s="17">
        <v>0.39893751999999999</v>
      </c>
      <c r="I36" s="17">
        <v>0.38458574000000001</v>
      </c>
      <c r="J36" s="17">
        <v>0.44473479999999999</v>
      </c>
      <c r="K36" s="17">
        <v>0.45574500000000001</v>
      </c>
      <c r="L36" s="17">
        <v>0.38994089999999998</v>
      </c>
      <c r="M36" s="17">
        <v>0.46405619999999997</v>
      </c>
      <c r="N36" s="17">
        <v>0.39696683999999999</v>
      </c>
      <c r="O36" s="17">
        <v>0.45544509999999999</v>
      </c>
      <c r="P36" s="17">
        <v>0.39975149999999998</v>
      </c>
      <c r="Q36" s="17">
        <v>0.31543997000000001</v>
      </c>
      <c r="R36" s="17">
        <v>0.43638076999999997</v>
      </c>
      <c r="S36" s="17">
        <v>0.33455000000000001</v>
      </c>
      <c r="T36" s="17">
        <v>0.22483078000000001</v>
      </c>
      <c r="U36" s="17">
        <v>0.40353372999999998</v>
      </c>
      <c r="V36" s="17">
        <v>0.44837632999999999</v>
      </c>
      <c r="W36" s="17">
        <v>0.31239824999999999</v>
      </c>
      <c r="X36" s="17">
        <v>0.30871389999999999</v>
      </c>
      <c r="Y36" s="17">
        <v>0.44413503999999998</v>
      </c>
      <c r="Z36" s="17">
        <v>0.43105959999999999</v>
      </c>
      <c r="AA36" s="17">
        <v>0.37550339999999999</v>
      </c>
      <c r="AB36" s="17">
        <v>0.39782366000000002</v>
      </c>
      <c r="AC36" s="17">
        <v>0.37637739999999997</v>
      </c>
      <c r="AD36" s="17">
        <v>0.38732755000000002</v>
      </c>
      <c r="AE36" s="17">
        <v>0.43413713999999998</v>
      </c>
      <c r="AF36" s="17">
        <v>0.39418217999999999</v>
      </c>
      <c r="AG36" s="17">
        <v>7.5486250000000005E-2</v>
      </c>
      <c r="AH36" s="17">
        <v>0.41958701999999998</v>
      </c>
      <c r="AI36" s="17">
        <v>0.39413932000000002</v>
      </c>
      <c r="AJ36" s="17">
        <v>0.38491910000000001</v>
      </c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  <c r="FF36" s="17"/>
      <c r="FG36" s="17"/>
      <c r="FH36" s="17"/>
      <c r="FI36" s="17"/>
      <c r="FJ36" s="17"/>
      <c r="FK36" s="17"/>
      <c r="FL36" s="17"/>
      <c r="FM36" s="17"/>
      <c r="FN36" s="17"/>
      <c r="FO36" s="17"/>
      <c r="FP36" s="17"/>
      <c r="FQ36" s="17"/>
      <c r="FR36" s="17"/>
      <c r="FS36" s="17"/>
      <c r="FT36" s="17"/>
      <c r="FU36" s="17"/>
      <c r="FV36" s="17"/>
      <c r="FW36" s="17"/>
      <c r="FX36" s="17"/>
      <c r="FY36" s="17"/>
      <c r="FZ36" s="17"/>
      <c r="GA36" s="17"/>
      <c r="GB36" s="17"/>
      <c r="GC36" s="17"/>
      <c r="GD36" s="17"/>
      <c r="GE36" s="17"/>
      <c r="GF36" s="17"/>
      <c r="GG36" s="17"/>
      <c r="GH36" s="17"/>
      <c r="GI36" s="17"/>
      <c r="GJ36" s="17"/>
      <c r="GK36" s="17"/>
      <c r="GL36" s="17"/>
      <c r="GM36" s="17"/>
      <c r="GN36" s="17"/>
      <c r="GO36" s="17"/>
      <c r="GP36" s="17"/>
      <c r="GQ36" s="17"/>
      <c r="GR36" s="16"/>
    </row>
    <row r="37" spans="1:200" x14ac:dyDescent="0.25">
      <c r="A37" s="16" t="s">
        <v>255</v>
      </c>
      <c r="B37" s="16" t="s">
        <v>137</v>
      </c>
      <c r="C37" s="16" t="s">
        <v>202</v>
      </c>
      <c r="D37" s="16">
        <v>1997</v>
      </c>
      <c r="E37" s="17">
        <v>0.33518979999999998</v>
      </c>
      <c r="F37" s="17">
        <v>0.32914919999999998</v>
      </c>
      <c r="G37" s="17">
        <v>0.40596056000000003</v>
      </c>
      <c r="H37" s="17">
        <v>0.37755975000000003</v>
      </c>
      <c r="I37" s="17">
        <v>0.36963412000000001</v>
      </c>
      <c r="J37" s="17">
        <v>0.29311969999999998</v>
      </c>
      <c r="K37" s="17">
        <v>0.33823150000000002</v>
      </c>
      <c r="L37" s="17">
        <v>0.41080456999999998</v>
      </c>
      <c r="M37" s="17">
        <v>0.29102048000000003</v>
      </c>
      <c r="N37" s="17">
        <v>0.37456086</v>
      </c>
      <c r="O37" s="17">
        <v>0.33459001999999999</v>
      </c>
      <c r="P37" s="17">
        <v>0.37905919999999999</v>
      </c>
      <c r="Q37" s="17">
        <v>0.37091938000000002</v>
      </c>
      <c r="R37" s="17">
        <v>0.37130492999999998</v>
      </c>
      <c r="S37" s="17">
        <v>0.42751630000000002</v>
      </c>
      <c r="T37" s="17">
        <v>0.42528490000000002</v>
      </c>
      <c r="U37" s="17">
        <v>0.41891834</v>
      </c>
      <c r="V37" s="17">
        <v>0.31749635999999998</v>
      </c>
      <c r="W37" s="17">
        <v>0.371562</v>
      </c>
      <c r="X37" s="17">
        <v>0.35219777000000002</v>
      </c>
      <c r="Y37" s="17">
        <v>0.39096906999999997</v>
      </c>
      <c r="Z37" s="17">
        <v>0.36044818000000001</v>
      </c>
      <c r="AA37" s="17">
        <v>0.29577586</v>
      </c>
      <c r="AB37" s="17">
        <v>0.41371777999999998</v>
      </c>
      <c r="AC37" s="17">
        <v>0.26188015999999997</v>
      </c>
      <c r="AD37" s="17">
        <v>0.25696170000000002</v>
      </c>
      <c r="AE37" s="17">
        <v>0.18596070000000001</v>
      </c>
      <c r="AF37" s="17">
        <v>0.40382143999999998</v>
      </c>
      <c r="AG37" s="17">
        <v>0.34654272000000003</v>
      </c>
      <c r="AH37" s="17">
        <v>0.37730269999999999</v>
      </c>
      <c r="AI37" s="17">
        <v>0.33291920000000003</v>
      </c>
      <c r="AJ37" s="17">
        <v>0.25449549999999999</v>
      </c>
      <c r="AK37" s="17">
        <v>0.37601748000000002</v>
      </c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  <c r="FF37" s="17"/>
      <c r="FG37" s="17"/>
      <c r="FH37" s="17"/>
      <c r="FI37" s="17"/>
      <c r="FJ37" s="17"/>
      <c r="FK37" s="17"/>
      <c r="FL37" s="17"/>
      <c r="FM37" s="17"/>
      <c r="FN37" s="17"/>
      <c r="FO37" s="17"/>
      <c r="FP37" s="17"/>
      <c r="FQ37" s="17"/>
      <c r="FR37" s="17"/>
      <c r="FS37" s="17"/>
      <c r="FT37" s="17"/>
      <c r="FU37" s="17"/>
      <c r="FV37" s="17"/>
      <c r="FW37" s="17"/>
      <c r="FX37" s="17"/>
      <c r="FY37" s="17"/>
      <c r="FZ37" s="17"/>
      <c r="GA37" s="17"/>
      <c r="GB37" s="17"/>
      <c r="GC37" s="17"/>
      <c r="GD37" s="17"/>
      <c r="GE37" s="17"/>
      <c r="GF37" s="17"/>
      <c r="GG37" s="17"/>
      <c r="GH37" s="17"/>
      <c r="GI37" s="17"/>
      <c r="GJ37" s="17"/>
      <c r="GK37" s="17"/>
      <c r="GL37" s="17"/>
      <c r="GM37" s="17"/>
      <c r="GN37" s="17"/>
      <c r="GO37" s="17"/>
      <c r="GP37" s="17"/>
      <c r="GQ37" s="17"/>
      <c r="GR37" s="16"/>
    </row>
    <row r="38" spans="1:200" x14ac:dyDescent="0.25">
      <c r="A38" s="16" t="s">
        <v>256</v>
      </c>
      <c r="B38" s="16" t="s">
        <v>138</v>
      </c>
      <c r="C38" s="16" t="s">
        <v>209</v>
      </c>
      <c r="D38" s="16">
        <v>1994</v>
      </c>
      <c r="E38" s="17">
        <v>0.40394997999999999</v>
      </c>
      <c r="F38" s="17">
        <v>0.37708851999999998</v>
      </c>
      <c r="G38" s="17">
        <v>0.27542879999999997</v>
      </c>
      <c r="H38" s="17">
        <v>0.3859995</v>
      </c>
      <c r="I38" s="17">
        <v>0.3671065</v>
      </c>
      <c r="J38" s="17">
        <v>0.41371777999999998</v>
      </c>
      <c r="K38" s="17">
        <v>0.42918345000000002</v>
      </c>
      <c r="L38" s="17">
        <v>0.37468940000000001</v>
      </c>
      <c r="M38" s="17">
        <v>0.43800873000000001</v>
      </c>
      <c r="N38" s="17">
        <v>0.38171536</v>
      </c>
      <c r="O38" s="17">
        <v>0.42768400000000001</v>
      </c>
      <c r="P38" s="17">
        <v>0.38372889999999998</v>
      </c>
      <c r="Q38" s="17">
        <v>0.32580756999999999</v>
      </c>
      <c r="R38" s="17">
        <v>0.39482476999999999</v>
      </c>
      <c r="S38" s="17">
        <v>0.34648746000000002</v>
      </c>
      <c r="T38" s="17">
        <v>0.29106330000000002</v>
      </c>
      <c r="U38" s="17">
        <v>0.38060762999999997</v>
      </c>
      <c r="V38" s="17">
        <v>0.41924430000000001</v>
      </c>
      <c r="W38" s="17">
        <v>0.28926400000000002</v>
      </c>
      <c r="X38" s="17">
        <v>0.3189958</v>
      </c>
      <c r="Y38" s="17">
        <v>0.45116099999999998</v>
      </c>
      <c r="Z38" s="17">
        <v>0.39652510000000002</v>
      </c>
      <c r="AA38" s="17">
        <v>0.35014138</v>
      </c>
      <c r="AB38" s="17">
        <v>0.36552137000000001</v>
      </c>
      <c r="AC38" s="17">
        <v>0.37022211999999999</v>
      </c>
      <c r="AD38" s="17">
        <v>0.38595665000000001</v>
      </c>
      <c r="AE38" s="17">
        <v>0.40530336</v>
      </c>
      <c r="AF38" s="17">
        <v>0.36445033999999998</v>
      </c>
      <c r="AG38" s="17">
        <v>0.18713050000000001</v>
      </c>
      <c r="AH38" s="17">
        <v>0.39542453999999999</v>
      </c>
      <c r="AI38" s="17">
        <v>0.39165452000000001</v>
      </c>
      <c r="AJ38" s="17">
        <v>0.40268657000000002</v>
      </c>
      <c r="AK38" s="17">
        <v>0.17419244</v>
      </c>
      <c r="AL38" s="17">
        <v>0.38672778000000002</v>
      </c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7"/>
      <c r="FC38" s="17"/>
      <c r="FD38" s="17"/>
      <c r="FE38" s="17"/>
      <c r="FF38" s="17"/>
      <c r="FG38" s="17"/>
      <c r="FH38" s="17"/>
      <c r="FI38" s="17"/>
      <c r="FJ38" s="17"/>
      <c r="FK38" s="17"/>
      <c r="FL38" s="17"/>
      <c r="FM38" s="17"/>
      <c r="FN38" s="17"/>
      <c r="FO38" s="17"/>
      <c r="FP38" s="17"/>
      <c r="FQ38" s="17"/>
      <c r="FR38" s="17"/>
      <c r="FS38" s="17"/>
      <c r="FT38" s="17"/>
      <c r="FU38" s="17"/>
      <c r="FV38" s="17"/>
      <c r="FW38" s="17"/>
      <c r="FX38" s="17"/>
      <c r="FY38" s="17"/>
      <c r="FZ38" s="17"/>
      <c r="GA38" s="17"/>
      <c r="GB38" s="17"/>
      <c r="GC38" s="17"/>
      <c r="GD38" s="17"/>
      <c r="GE38" s="17"/>
      <c r="GF38" s="17"/>
      <c r="GG38" s="17"/>
      <c r="GH38" s="17"/>
      <c r="GI38" s="17"/>
      <c r="GJ38" s="17"/>
      <c r="GK38" s="17"/>
      <c r="GL38" s="17"/>
      <c r="GM38" s="17"/>
      <c r="GN38" s="17"/>
      <c r="GO38" s="17"/>
      <c r="GP38" s="17"/>
      <c r="GQ38" s="17"/>
      <c r="GR38" s="16"/>
    </row>
    <row r="39" spans="1:200" x14ac:dyDescent="0.25">
      <c r="A39" s="16" t="s">
        <v>257</v>
      </c>
      <c r="B39" s="16" t="s">
        <v>139</v>
      </c>
      <c r="C39" s="16" t="s">
        <v>203</v>
      </c>
      <c r="D39" s="16">
        <v>1996</v>
      </c>
      <c r="E39" s="17">
        <v>0.27152769999999998</v>
      </c>
      <c r="F39" s="17">
        <v>0.25589066999999999</v>
      </c>
      <c r="G39" s="17">
        <v>0.3880789</v>
      </c>
      <c r="H39" s="17">
        <v>0.36950559999999999</v>
      </c>
      <c r="I39" s="17">
        <v>0.38060149999999998</v>
      </c>
      <c r="J39" s="17">
        <v>0.22911490000000001</v>
      </c>
      <c r="K39" s="17">
        <v>0.31295519999999999</v>
      </c>
      <c r="L39" s="17">
        <v>0.43308197999999998</v>
      </c>
      <c r="M39" s="17">
        <v>0.25743296999999998</v>
      </c>
      <c r="N39" s="17">
        <v>0.37550339999999999</v>
      </c>
      <c r="O39" s="17">
        <v>0.30957073000000002</v>
      </c>
      <c r="P39" s="17">
        <v>0.37897350000000002</v>
      </c>
      <c r="Q39" s="17">
        <v>0.35566789999999998</v>
      </c>
      <c r="R39" s="17">
        <v>0.29033502999999999</v>
      </c>
      <c r="S39" s="17">
        <v>0.44872895000000002</v>
      </c>
      <c r="T39" s="17">
        <v>0.40600634000000002</v>
      </c>
      <c r="U39" s="17">
        <v>0.40749839999999998</v>
      </c>
      <c r="V39" s="17">
        <v>0.26197413000000003</v>
      </c>
      <c r="W39" s="17">
        <v>0.36941993000000001</v>
      </c>
      <c r="X39" s="17">
        <v>0.32512210000000002</v>
      </c>
      <c r="Y39" s="17">
        <v>0.3390455</v>
      </c>
      <c r="Z39" s="17">
        <v>0.24968936</v>
      </c>
      <c r="AA39" s="17">
        <v>0.3203667</v>
      </c>
      <c r="AB39" s="17">
        <v>0.43702340000000001</v>
      </c>
      <c r="AC39" s="17">
        <v>0.20041323</v>
      </c>
      <c r="AD39" s="17">
        <v>0.27247023999999997</v>
      </c>
      <c r="AE39" s="17">
        <v>0.15944390999999999</v>
      </c>
      <c r="AF39" s="17">
        <v>0.39816639999999998</v>
      </c>
      <c r="AG39" s="17">
        <v>0.41063319999999998</v>
      </c>
      <c r="AH39" s="17">
        <v>0.28168110000000002</v>
      </c>
      <c r="AI39" s="17">
        <v>0.28476565999999998</v>
      </c>
      <c r="AJ39" s="17">
        <v>0.33363375000000001</v>
      </c>
      <c r="AK39" s="17">
        <v>0.42776969999999997</v>
      </c>
      <c r="AL39" s="17">
        <v>0.27144203</v>
      </c>
      <c r="AM39" s="17">
        <v>0.38595665000000001</v>
      </c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17"/>
      <c r="EV39" s="17"/>
      <c r="EW39" s="17"/>
      <c r="EX39" s="17"/>
      <c r="EY39" s="17"/>
      <c r="EZ39" s="17"/>
      <c r="FA39" s="17"/>
      <c r="FB39" s="17"/>
      <c r="FC39" s="17"/>
      <c r="FD39" s="17"/>
      <c r="FE39" s="17"/>
      <c r="FF39" s="17"/>
      <c r="FG39" s="17"/>
      <c r="FH39" s="17"/>
      <c r="FI39" s="17"/>
      <c r="FJ39" s="17"/>
      <c r="FK39" s="17"/>
      <c r="FL39" s="17"/>
      <c r="FM39" s="17"/>
      <c r="FN39" s="17"/>
      <c r="FO39" s="17"/>
      <c r="FP39" s="17"/>
      <c r="FQ39" s="17"/>
      <c r="FR39" s="17"/>
      <c r="FS39" s="17"/>
      <c r="FT39" s="17"/>
      <c r="FU39" s="17"/>
      <c r="FV39" s="17"/>
      <c r="FW39" s="17"/>
      <c r="FX39" s="17"/>
      <c r="FY39" s="17"/>
      <c r="FZ39" s="17"/>
      <c r="GA39" s="17"/>
      <c r="GB39" s="17"/>
      <c r="GC39" s="17"/>
      <c r="GD39" s="17"/>
      <c r="GE39" s="17"/>
      <c r="GF39" s="17"/>
      <c r="GG39" s="17"/>
      <c r="GH39" s="17"/>
      <c r="GI39" s="17"/>
      <c r="GJ39" s="17"/>
      <c r="GK39" s="17"/>
      <c r="GL39" s="17"/>
      <c r="GM39" s="17"/>
      <c r="GN39" s="17"/>
      <c r="GO39" s="17"/>
      <c r="GP39" s="17"/>
      <c r="GQ39" s="17"/>
      <c r="GR39" s="16"/>
    </row>
    <row r="40" spans="1:200" x14ac:dyDescent="0.25">
      <c r="A40" s="16" t="s">
        <v>258</v>
      </c>
      <c r="B40" s="16" t="s">
        <v>140</v>
      </c>
      <c r="C40" s="16" t="s">
        <v>205</v>
      </c>
      <c r="D40" s="16">
        <v>2001</v>
      </c>
      <c r="E40" s="17">
        <v>0.38807058</v>
      </c>
      <c r="F40" s="17">
        <v>0.39356722999999999</v>
      </c>
      <c r="G40" s="17">
        <v>0.35843542</v>
      </c>
      <c r="H40" s="17">
        <v>0.40610639999999998</v>
      </c>
      <c r="I40" s="17">
        <v>0.37591787999999998</v>
      </c>
      <c r="J40" s="17">
        <v>0.40503284000000001</v>
      </c>
      <c r="K40" s="17">
        <v>0.40872589999999998</v>
      </c>
      <c r="L40" s="17">
        <v>0.15184438</v>
      </c>
      <c r="M40" s="17">
        <v>0.41924679999999998</v>
      </c>
      <c r="N40" s="17">
        <v>0.40103919999999998</v>
      </c>
      <c r="O40" s="17">
        <v>0.40666467000000001</v>
      </c>
      <c r="P40" s="17">
        <v>0.40245629999999999</v>
      </c>
      <c r="Q40" s="17">
        <v>0.37832265999999998</v>
      </c>
      <c r="R40" s="17">
        <v>0.38536522000000001</v>
      </c>
      <c r="S40" s="17">
        <v>0.27555633000000002</v>
      </c>
      <c r="T40" s="17">
        <v>0.37119424000000001</v>
      </c>
      <c r="U40" s="17">
        <v>0.24349892000000001</v>
      </c>
      <c r="V40" s="17">
        <v>0.42135096</v>
      </c>
      <c r="W40" s="17">
        <v>0.37566023999999998</v>
      </c>
      <c r="X40" s="17">
        <v>0.36020097000000001</v>
      </c>
      <c r="Y40" s="17">
        <v>0.41156009999999998</v>
      </c>
      <c r="Z40" s="17">
        <v>0.3883568</v>
      </c>
      <c r="AA40" s="17">
        <v>0.39498432999999999</v>
      </c>
      <c r="AB40" s="17">
        <v>0.12410357599999999</v>
      </c>
      <c r="AC40" s="17">
        <v>0.41325453000000001</v>
      </c>
      <c r="AD40" s="17">
        <v>0.38734057999999999</v>
      </c>
      <c r="AE40" s="17">
        <v>0.39615499999999998</v>
      </c>
      <c r="AF40" s="17">
        <v>0.3897024</v>
      </c>
      <c r="AG40" s="17">
        <v>0.35762440000000001</v>
      </c>
      <c r="AH40" s="17">
        <v>0.39876327</v>
      </c>
      <c r="AI40" s="17">
        <v>0.3947696</v>
      </c>
      <c r="AJ40" s="17">
        <v>0.44450659999999997</v>
      </c>
      <c r="AK40" s="17">
        <v>0.35358783999999999</v>
      </c>
      <c r="AL40" s="17">
        <v>0.40593463000000002</v>
      </c>
      <c r="AM40" s="17">
        <v>0.32558939999999997</v>
      </c>
      <c r="AN40" s="17">
        <v>0.39872032000000002</v>
      </c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  <c r="EX40" s="17"/>
      <c r="EY40" s="17"/>
      <c r="EZ40" s="17"/>
      <c r="FA40" s="17"/>
      <c r="FB40" s="17"/>
      <c r="FC40" s="17"/>
      <c r="FD40" s="17"/>
      <c r="FE40" s="17"/>
      <c r="FF40" s="17"/>
      <c r="FG40" s="17"/>
      <c r="FH40" s="17"/>
      <c r="FI40" s="17"/>
      <c r="FJ40" s="17"/>
      <c r="FK40" s="17"/>
      <c r="FL40" s="17"/>
      <c r="FM40" s="17"/>
      <c r="FN40" s="17"/>
      <c r="FO40" s="17"/>
      <c r="FP40" s="17"/>
      <c r="FQ40" s="17"/>
      <c r="FR40" s="17"/>
      <c r="FS40" s="17"/>
      <c r="FT40" s="17"/>
      <c r="FU40" s="17"/>
      <c r="FV40" s="17"/>
      <c r="FW40" s="17"/>
      <c r="FX40" s="17"/>
      <c r="FY40" s="17"/>
      <c r="FZ40" s="17"/>
      <c r="GA40" s="17"/>
      <c r="GB40" s="17"/>
      <c r="GC40" s="17"/>
      <c r="GD40" s="17"/>
      <c r="GE40" s="17"/>
      <c r="GF40" s="17"/>
      <c r="GG40" s="17"/>
      <c r="GH40" s="17"/>
      <c r="GI40" s="17"/>
      <c r="GJ40" s="17"/>
      <c r="GK40" s="17"/>
      <c r="GL40" s="17"/>
      <c r="GM40" s="17"/>
      <c r="GN40" s="17"/>
      <c r="GO40" s="17"/>
      <c r="GP40" s="17"/>
      <c r="GQ40" s="17"/>
      <c r="GR40" s="16"/>
    </row>
    <row r="41" spans="1:200" x14ac:dyDescent="0.25">
      <c r="A41" s="16" t="s">
        <v>259</v>
      </c>
      <c r="B41" s="16" t="s">
        <v>141</v>
      </c>
      <c r="C41" s="16" t="s">
        <v>203</v>
      </c>
      <c r="D41" s="16">
        <v>1994</v>
      </c>
      <c r="E41" s="17">
        <v>0.26634392000000001</v>
      </c>
      <c r="F41" s="17">
        <v>0.23819724</v>
      </c>
      <c r="G41" s="17">
        <v>0.41839622999999998</v>
      </c>
      <c r="H41" s="17">
        <v>0.35121239999999998</v>
      </c>
      <c r="I41" s="17">
        <v>0.36145145000000001</v>
      </c>
      <c r="J41" s="17">
        <v>0.25494816999999997</v>
      </c>
      <c r="K41" s="17">
        <v>0.28249508000000001</v>
      </c>
      <c r="L41" s="17">
        <v>0.43089709999999998</v>
      </c>
      <c r="M41" s="17">
        <v>0.19672692999999999</v>
      </c>
      <c r="N41" s="17">
        <v>0.35986632000000002</v>
      </c>
      <c r="O41" s="17">
        <v>0.27936766000000002</v>
      </c>
      <c r="P41" s="17">
        <v>0.36265101999999999</v>
      </c>
      <c r="Q41" s="17">
        <v>0.33557536999999998</v>
      </c>
      <c r="R41" s="17">
        <v>0.32413676000000002</v>
      </c>
      <c r="S41" s="17">
        <v>0.44379079999999999</v>
      </c>
      <c r="T41" s="17">
        <v>0.42892639999999999</v>
      </c>
      <c r="U41" s="17">
        <v>0.41038570000000002</v>
      </c>
      <c r="V41" s="17">
        <v>0.27932483000000002</v>
      </c>
      <c r="W41" s="17">
        <v>0.38625654999999998</v>
      </c>
      <c r="X41" s="17">
        <v>0.33424730000000002</v>
      </c>
      <c r="Y41" s="17">
        <v>0.34620000000000001</v>
      </c>
      <c r="Z41" s="17">
        <v>0.3036334</v>
      </c>
      <c r="AA41" s="17">
        <v>0.28716478000000001</v>
      </c>
      <c r="AB41" s="17">
        <v>0.43303915999999998</v>
      </c>
      <c r="AC41" s="17">
        <v>0.19942320999999999</v>
      </c>
      <c r="AD41" s="17">
        <v>0.20173936000000001</v>
      </c>
      <c r="AE41" s="17">
        <v>3.4712090000000001E-2</v>
      </c>
      <c r="AF41" s="17">
        <v>0.40335017000000001</v>
      </c>
      <c r="AG41" s="17">
        <v>0.41256105999999998</v>
      </c>
      <c r="AH41" s="17">
        <v>0.31256961999999999</v>
      </c>
      <c r="AI41" s="17">
        <v>0.24847913999999999</v>
      </c>
      <c r="AJ41" s="17">
        <v>0.30586669999999999</v>
      </c>
      <c r="AK41" s="17">
        <v>0.43638076999999997</v>
      </c>
      <c r="AL41" s="17">
        <v>0.18811585</v>
      </c>
      <c r="AM41" s="17">
        <v>0.41076170000000001</v>
      </c>
      <c r="AN41" s="17">
        <v>0.15701309999999999</v>
      </c>
      <c r="AO41" s="17">
        <v>0.40662172000000002</v>
      </c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  <c r="FB41" s="17"/>
      <c r="FC41" s="17"/>
      <c r="FD41" s="17"/>
      <c r="FE41" s="17"/>
      <c r="FF41" s="17"/>
      <c r="FG41" s="17"/>
      <c r="FH41" s="17"/>
      <c r="FI41" s="17"/>
      <c r="FJ41" s="17"/>
      <c r="FK41" s="17"/>
      <c r="FL41" s="17"/>
      <c r="FM41" s="17"/>
      <c r="FN41" s="17"/>
      <c r="FO41" s="17"/>
      <c r="FP41" s="17"/>
      <c r="FQ41" s="17"/>
      <c r="FR41" s="17"/>
      <c r="FS41" s="17"/>
      <c r="FT41" s="17"/>
      <c r="FU41" s="17"/>
      <c r="FV41" s="17"/>
      <c r="FW41" s="17"/>
      <c r="FX41" s="17"/>
      <c r="FY41" s="17"/>
      <c r="FZ41" s="17"/>
      <c r="GA41" s="17"/>
      <c r="GB41" s="17"/>
      <c r="GC41" s="17"/>
      <c r="GD41" s="17"/>
      <c r="GE41" s="17"/>
      <c r="GF41" s="17"/>
      <c r="GG41" s="17"/>
      <c r="GH41" s="17"/>
      <c r="GI41" s="17"/>
      <c r="GJ41" s="17"/>
      <c r="GK41" s="17"/>
      <c r="GL41" s="17"/>
      <c r="GM41" s="17"/>
      <c r="GN41" s="17"/>
      <c r="GO41" s="17"/>
      <c r="GP41" s="17"/>
      <c r="GQ41" s="17"/>
      <c r="GR41" s="16"/>
    </row>
    <row r="42" spans="1:200" x14ac:dyDescent="0.25">
      <c r="A42" s="16" t="s">
        <v>260</v>
      </c>
      <c r="B42" s="16" t="s">
        <v>142</v>
      </c>
      <c r="C42" s="16" t="s">
        <v>203</v>
      </c>
      <c r="D42" s="16">
        <v>1991</v>
      </c>
      <c r="E42" s="17">
        <v>0.26805758000000002</v>
      </c>
      <c r="F42" s="17">
        <v>0.24796504</v>
      </c>
      <c r="G42" s="17">
        <v>0.43451973999999999</v>
      </c>
      <c r="H42" s="17">
        <v>0.36603545999999998</v>
      </c>
      <c r="I42" s="17">
        <v>0.36787763000000001</v>
      </c>
      <c r="J42" s="17">
        <v>0.25683317</v>
      </c>
      <c r="K42" s="17">
        <v>0.28943535999999997</v>
      </c>
      <c r="L42" s="17">
        <v>0.43715189999999998</v>
      </c>
      <c r="M42" s="17">
        <v>0.21694799000000001</v>
      </c>
      <c r="N42" s="17">
        <v>0.35609629999999998</v>
      </c>
      <c r="O42" s="17">
        <v>0.28596519999999997</v>
      </c>
      <c r="P42" s="17">
        <v>0.36025190000000001</v>
      </c>
      <c r="Q42" s="17">
        <v>0.34422928000000003</v>
      </c>
      <c r="R42" s="17">
        <v>0.32764974000000002</v>
      </c>
      <c r="S42" s="17">
        <v>0.45547061999999999</v>
      </c>
      <c r="T42" s="17">
        <v>0.43363892999999998</v>
      </c>
      <c r="U42" s="17">
        <v>0.41516914999999999</v>
      </c>
      <c r="V42" s="17">
        <v>0.28146686999999998</v>
      </c>
      <c r="W42" s="17">
        <v>0.37537484999999998</v>
      </c>
      <c r="X42" s="17">
        <v>0.35044128000000002</v>
      </c>
      <c r="Y42" s="17">
        <v>0.35579643</v>
      </c>
      <c r="Z42" s="17">
        <v>0.29797762999999999</v>
      </c>
      <c r="AA42" s="17">
        <v>0.27491218000000001</v>
      </c>
      <c r="AB42" s="17">
        <v>0.44092193000000002</v>
      </c>
      <c r="AC42" s="17">
        <v>0.21276687</v>
      </c>
      <c r="AD42" s="17">
        <v>0.22127495999999999</v>
      </c>
      <c r="AE42" s="17">
        <v>5.5908350000000002E-2</v>
      </c>
      <c r="AF42" s="17">
        <v>0.41380346000000001</v>
      </c>
      <c r="AG42" s="17">
        <v>0.40587783</v>
      </c>
      <c r="AH42" s="17">
        <v>0.31599692000000001</v>
      </c>
      <c r="AI42" s="17">
        <v>0.25413417999999999</v>
      </c>
      <c r="AJ42" s="17">
        <v>0.30028754000000002</v>
      </c>
      <c r="AK42" s="17">
        <v>0.43175393000000001</v>
      </c>
      <c r="AL42" s="17">
        <v>0.18237512</v>
      </c>
      <c r="AM42" s="17">
        <v>0.40742010000000001</v>
      </c>
      <c r="AN42" s="17">
        <v>0.14655984999999999</v>
      </c>
      <c r="AO42" s="17">
        <v>0.40928414000000002</v>
      </c>
      <c r="AP42" s="17">
        <v>4.7725129999999998E-2</v>
      </c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  <c r="EO42" s="17"/>
      <c r="EP42" s="17"/>
      <c r="EQ42" s="17"/>
      <c r="ER42" s="17"/>
      <c r="ES42" s="17"/>
      <c r="ET42" s="17"/>
      <c r="EU42" s="17"/>
      <c r="EV42" s="17"/>
      <c r="EW42" s="17"/>
      <c r="EX42" s="17"/>
      <c r="EY42" s="17"/>
      <c r="EZ42" s="17"/>
      <c r="FA42" s="17"/>
      <c r="FB42" s="17"/>
      <c r="FC42" s="17"/>
      <c r="FD42" s="17"/>
      <c r="FE42" s="17"/>
      <c r="FF42" s="17"/>
      <c r="FG42" s="17"/>
      <c r="FH42" s="17"/>
      <c r="FI42" s="17"/>
      <c r="FJ42" s="17"/>
      <c r="FK42" s="17"/>
      <c r="FL42" s="17"/>
      <c r="FM42" s="17"/>
      <c r="FN42" s="17"/>
      <c r="FO42" s="17"/>
      <c r="FP42" s="17"/>
      <c r="FQ42" s="17"/>
      <c r="FR42" s="17"/>
      <c r="FS42" s="17"/>
      <c r="FT42" s="17"/>
      <c r="FU42" s="17"/>
      <c r="FV42" s="17"/>
      <c r="FW42" s="17"/>
      <c r="FX42" s="17"/>
      <c r="FY42" s="17"/>
      <c r="FZ42" s="17"/>
      <c r="GA42" s="17"/>
      <c r="GB42" s="17"/>
      <c r="GC42" s="17"/>
      <c r="GD42" s="17"/>
      <c r="GE42" s="17"/>
      <c r="GF42" s="17"/>
      <c r="GG42" s="17"/>
      <c r="GH42" s="17"/>
      <c r="GI42" s="17"/>
      <c r="GJ42" s="17"/>
      <c r="GK42" s="17"/>
      <c r="GL42" s="17"/>
      <c r="GM42" s="17"/>
      <c r="GN42" s="17"/>
      <c r="GO42" s="17"/>
      <c r="GP42" s="17"/>
      <c r="GQ42" s="17"/>
      <c r="GR42" s="16"/>
    </row>
    <row r="43" spans="1:200" x14ac:dyDescent="0.25">
      <c r="A43" s="16" t="s">
        <v>261</v>
      </c>
      <c r="B43" s="16" t="s">
        <v>143</v>
      </c>
      <c r="C43" s="16" t="s">
        <v>205</v>
      </c>
      <c r="D43" s="16">
        <v>1998</v>
      </c>
      <c r="E43" s="17">
        <v>0.44850484000000002</v>
      </c>
      <c r="F43" s="17">
        <v>0.42798387999999998</v>
      </c>
      <c r="G43" s="17">
        <v>0.38940823000000002</v>
      </c>
      <c r="H43" s="17">
        <v>0.41461742000000001</v>
      </c>
      <c r="I43" s="17">
        <v>0.40489247</v>
      </c>
      <c r="J43" s="17">
        <v>0.41183275000000003</v>
      </c>
      <c r="K43" s="17">
        <v>0.43218234</v>
      </c>
      <c r="L43" s="17">
        <v>0.27221319999999999</v>
      </c>
      <c r="M43" s="17">
        <v>0.45266044</v>
      </c>
      <c r="N43" s="17">
        <v>0.41470309999999999</v>
      </c>
      <c r="O43" s="17">
        <v>0.43393883</v>
      </c>
      <c r="P43" s="17">
        <v>0.41551709999999997</v>
      </c>
      <c r="Q43" s="17">
        <v>0.37079084000000001</v>
      </c>
      <c r="R43" s="17">
        <v>0.42172905999999999</v>
      </c>
      <c r="S43" s="17">
        <v>0.3184902</v>
      </c>
      <c r="T43" s="17">
        <v>0.39439636</v>
      </c>
      <c r="U43" s="17">
        <v>0.35044172000000001</v>
      </c>
      <c r="V43" s="17">
        <v>0.45368861999999999</v>
      </c>
      <c r="W43" s="17">
        <v>0.38257216999999999</v>
      </c>
      <c r="X43" s="17">
        <v>0.40433553</v>
      </c>
      <c r="Y43" s="17">
        <v>0.42699856000000003</v>
      </c>
      <c r="Z43" s="17">
        <v>0.42291869999999998</v>
      </c>
      <c r="AA43" s="17">
        <v>0.42014393</v>
      </c>
      <c r="AB43" s="17">
        <v>0.26655814</v>
      </c>
      <c r="AC43" s="17">
        <v>0.44124484000000003</v>
      </c>
      <c r="AD43" s="17">
        <v>0.44079341999999999</v>
      </c>
      <c r="AE43" s="17">
        <v>0.43920019999999999</v>
      </c>
      <c r="AF43" s="17">
        <v>0.41920142999999999</v>
      </c>
      <c r="AG43" s="17">
        <v>0.36449320000000002</v>
      </c>
      <c r="AH43" s="17">
        <v>0.43218234</v>
      </c>
      <c r="AI43" s="17">
        <v>0.39996573000000002</v>
      </c>
      <c r="AJ43" s="17">
        <v>0.46212607999999999</v>
      </c>
      <c r="AK43" s="17">
        <v>0.37571758</v>
      </c>
      <c r="AL43" s="17">
        <v>0.44293547</v>
      </c>
      <c r="AM43" s="17">
        <v>0.37408963000000001</v>
      </c>
      <c r="AN43" s="17">
        <v>0.43342473999999998</v>
      </c>
      <c r="AO43" s="17">
        <v>0.24103577000000001</v>
      </c>
      <c r="AP43" s="17">
        <v>0.44769083999999998</v>
      </c>
      <c r="AQ43" s="17">
        <v>0.44743379999999999</v>
      </c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  <c r="FB43" s="17"/>
      <c r="FC43" s="17"/>
      <c r="FD43" s="17"/>
      <c r="FE43" s="17"/>
      <c r="FF43" s="17"/>
      <c r="FG43" s="17"/>
      <c r="FH43" s="17"/>
      <c r="FI43" s="17"/>
      <c r="FJ43" s="17"/>
      <c r="FK43" s="17"/>
      <c r="FL43" s="17"/>
      <c r="FM43" s="17"/>
      <c r="FN43" s="17"/>
      <c r="FO43" s="17"/>
      <c r="FP43" s="17"/>
      <c r="FQ43" s="17"/>
      <c r="FR43" s="17"/>
      <c r="FS43" s="17"/>
      <c r="FT43" s="17"/>
      <c r="FU43" s="17"/>
      <c r="FV43" s="17"/>
      <c r="FW43" s="17"/>
      <c r="FX43" s="17"/>
      <c r="FY43" s="17"/>
      <c r="FZ43" s="17"/>
      <c r="GA43" s="17"/>
      <c r="GB43" s="17"/>
      <c r="GC43" s="17"/>
      <c r="GD43" s="17"/>
      <c r="GE43" s="17"/>
      <c r="GF43" s="17"/>
      <c r="GG43" s="17"/>
      <c r="GH43" s="17"/>
      <c r="GI43" s="17"/>
      <c r="GJ43" s="17"/>
      <c r="GK43" s="17"/>
      <c r="GL43" s="17"/>
      <c r="GM43" s="17"/>
      <c r="GN43" s="17"/>
      <c r="GO43" s="17"/>
      <c r="GP43" s="17"/>
      <c r="GQ43" s="17"/>
      <c r="GR43" s="16"/>
    </row>
    <row r="44" spans="1:200" x14ac:dyDescent="0.25">
      <c r="A44" s="16" t="s">
        <v>262</v>
      </c>
      <c r="B44" s="16" t="s">
        <v>144</v>
      </c>
      <c r="C44" s="16" t="s">
        <v>205</v>
      </c>
      <c r="D44" s="16">
        <v>1996</v>
      </c>
      <c r="E44" s="17">
        <v>0.41077780000000003</v>
      </c>
      <c r="F44" s="17">
        <v>0.43310478000000002</v>
      </c>
      <c r="G44" s="17">
        <v>0.38783082000000002</v>
      </c>
      <c r="H44" s="17">
        <v>0.4287765</v>
      </c>
      <c r="I44" s="17">
        <v>0.3785944</v>
      </c>
      <c r="J44" s="17">
        <v>0.41673452</v>
      </c>
      <c r="K44" s="17">
        <v>0.42706235999999997</v>
      </c>
      <c r="L44" s="17">
        <v>0.14846797</v>
      </c>
      <c r="M44" s="17">
        <v>0.44056138</v>
      </c>
      <c r="N44" s="17">
        <v>0.41707736000000001</v>
      </c>
      <c r="O44" s="17">
        <v>0.42624813</v>
      </c>
      <c r="P44" s="17">
        <v>0.41754875000000002</v>
      </c>
      <c r="Q44" s="17">
        <v>0.41223483999999999</v>
      </c>
      <c r="R44" s="17">
        <v>0.41772017</v>
      </c>
      <c r="S44" s="17">
        <v>0.27767277000000001</v>
      </c>
      <c r="T44" s="17">
        <v>0.39942148</v>
      </c>
      <c r="U44" s="17">
        <v>0.19150358000000001</v>
      </c>
      <c r="V44" s="17">
        <v>0.44613241999999997</v>
      </c>
      <c r="W44" s="17">
        <v>0.40627813000000002</v>
      </c>
      <c r="X44" s="17">
        <v>0.38407970000000002</v>
      </c>
      <c r="Y44" s="17">
        <v>0.43743303</v>
      </c>
      <c r="Z44" s="17">
        <v>0.42265986999999999</v>
      </c>
      <c r="AA44" s="17">
        <v>0.40006429999999998</v>
      </c>
      <c r="AB44" s="17">
        <v>0.12665524</v>
      </c>
      <c r="AC44" s="17">
        <v>0.43782562000000003</v>
      </c>
      <c r="AD44" s="17">
        <v>0.41150632999999998</v>
      </c>
      <c r="AE44" s="17">
        <v>0.41866603000000002</v>
      </c>
      <c r="AF44" s="17">
        <v>0.39916435</v>
      </c>
      <c r="AG44" s="17">
        <v>0.36723803999999999</v>
      </c>
      <c r="AH44" s="17">
        <v>0.42059138000000001</v>
      </c>
      <c r="AI44" s="17">
        <v>0.40649237999999999</v>
      </c>
      <c r="AJ44" s="17">
        <v>0.44039236999999998</v>
      </c>
      <c r="AK44" s="17">
        <v>0.37598029999999999</v>
      </c>
      <c r="AL44" s="17">
        <v>0.41034925</v>
      </c>
      <c r="AM44" s="17">
        <v>0.36042425</v>
      </c>
      <c r="AN44" s="17">
        <v>0.43031924999999999</v>
      </c>
      <c r="AO44" s="17">
        <v>0.12265893999999999</v>
      </c>
      <c r="AP44" s="17">
        <v>0.42174845999999999</v>
      </c>
      <c r="AQ44" s="17">
        <v>0.41154918000000001</v>
      </c>
      <c r="AR44" s="17">
        <v>0.28945789999999999</v>
      </c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  <c r="FF44" s="17"/>
      <c r="FG44" s="17"/>
      <c r="FH44" s="17"/>
      <c r="FI44" s="17"/>
      <c r="FJ44" s="17"/>
      <c r="FK44" s="17"/>
      <c r="FL44" s="17"/>
      <c r="FM44" s="17"/>
      <c r="FN44" s="17"/>
      <c r="FO44" s="17"/>
      <c r="FP44" s="17"/>
      <c r="FQ44" s="17"/>
      <c r="FR44" s="17"/>
      <c r="FS44" s="17"/>
      <c r="FT44" s="17"/>
      <c r="FU44" s="17"/>
      <c r="FV44" s="17"/>
      <c r="FW44" s="17"/>
      <c r="FX44" s="17"/>
      <c r="FY44" s="17"/>
      <c r="FZ44" s="17"/>
      <c r="GA44" s="17"/>
      <c r="GB44" s="17"/>
      <c r="GC44" s="17"/>
      <c r="GD44" s="17"/>
      <c r="GE44" s="17"/>
      <c r="GF44" s="17"/>
      <c r="GG44" s="17"/>
      <c r="GH44" s="17"/>
      <c r="GI44" s="17"/>
      <c r="GJ44" s="17"/>
      <c r="GK44" s="17"/>
      <c r="GL44" s="17"/>
      <c r="GM44" s="17"/>
      <c r="GN44" s="17"/>
      <c r="GO44" s="17"/>
      <c r="GP44" s="17"/>
      <c r="GQ44" s="17"/>
      <c r="GR44" s="16"/>
    </row>
    <row r="45" spans="1:200" x14ac:dyDescent="0.25">
      <c r="A45" s="16" t="s">
        <v>263</v>
      </c>
      <c r="B45" s="16" t="s">
        <v>145</v>
      </c>
      <c r="C45" s="16" t="s">
        <v>205</v>
      </c>
      <c r="D45" s="16">
        <v>1991</v>
      </c>
      <c r="E45" s="17">
        <v>0.40699170000000001</v>
      </c>
      <c r="F45" s="17">
        <v>0.42871219999999999</v>
      </c>
      <c r="G45" s="17">
        <v>0.38927957000000002</v>
      </c>
      <c r="H45" s="17">
        <v>0.43068289999999998</v>
      </c>
      <c r="I45" s="17">
        <v>0.37717420000000002</v>
      </c>
      <c r="J45" s="17">
        <v>0.4176163</v>
      </c>
      <c r="K45" s="17">
        <v>0.42768400000000001</v>
      </c>
      <c r="L45" s="17">
        <v>0.13987662000000001</v>
      </c>
      <c r="M45" s="17">
        <v>0.43967952999999999</v>
      </c>
      <c r="N45" s="17">
        <v>0.41508867999999999</v>
      </c>
      <c r="O45" s="17">
        <v>0.42592752</v>
      </c>
      <c r="P45" s="17">
        <v>0.41753063000000001</v>
      </c>
      <c r="Q45" s="17">
        <v>0.41795903000000001</v>
      </c>
      <c r="R45" s="17">
        <v>0.41731644000000001</v>
      </c>
      <c r="S45" s="17">
        <v>0.27250087000000001</v>
      </c>
      <c r="T45" s="17">
        <v>0.40772000000000003</v>
      </c>
      <c r="U45" s="17">
        <v>0.18694247</v>
      </c>
      <c r="V45" s="17">
        <v>0.44439209000000002</v>
      </c>
      <c r="W45" s="17">
        <v>0.40694882999999998</v>
      </c>
      <c r="X45" s="17">
        <v>0.38707049999999998</v>
      </c>
      <c r="Y45" s="17">
        <v>0.43792303999999999</v>
      </c>
      <c r="Z45" s="17">
        <v>0.42373282000000001</v>
      </c>
      <c r="AA45" s="17">
        <v>0.40467826000000001</v>
      </c>
      <c r="AB45" s="17">
        <v>0.11177276999999999</v>
      </c>
      <c r="AC45" s="17">
        <v>0.43913566999999998</v>
      </c>
      <c r="AD45" s="17">
        <v>0.40981921999999998</v>
      </c>
      <c r="AE45" s="17">
        <v>0.42250922000000002</v>
      </c>
      <c r="AF45" s="17">
        <v>0.39353955000000002</v>
      </c>
      <c r="AG45" s="17">
        <v>0.37773109999999999</v>
      </c>
      <c r="AH45" s="17">
        <v>0.41843029999999998</v>
      </c>
      <c r="AI45" s="17">
        <v>0.40643474000000002</v>
      </c>
      <c r="AJ45" s="17">
        <v>0.4445732</v>
      </c>
      <c r="AK45" s="17">
        <v>0.38441437000000001</v>
      </c>
      <c r="AL45" s="17">
        <v>0.41461742000000001</v>
      </c>
      <c r="AM45" s="17">
        <v>0.36042327000000002</v>
      </c>
      <c r="AN45" s="17">
        <v>0.43423869999999998</v>
      </c>
      <c r="AO45" s="17">
        <v>0.11826341</v>
      </c>
      <c r="AP45" s="17">
        <v>0.4251992</v>
      </c>
      <c r="AQ45" s="17">
        <v>0.41654527000000002</v>
      </c>
      <c r="AR45" s="17">
        <v>0.28313768</v>
      </c>
      <c r="AS45" s="17">
        <v>3.0704948999999999E-2</v>
      </c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  <c r="FB45" s="17"/>
      <c r="FC45" s="17"/>
      <c r="FD45" s="17"/>
      <c r="FE45" s="17"/>
      <c r="FF45" s="17"/>
      <c r="FG45" s="17"/>
      <c r="FH45" s="17"/>
      <c r="FI45" s="17"/>
      <c r="FJ45" s="17"/>
      <c r="FK45" s="17"/>
      <c r="FL45" s="17"/>
      <c r="FM45" s="17"/>
      <c r="FN45" s="17"/>
      <c r="FO45" s="17"/>
      <c r="FP45" s="17"/>
      <c r="FQ45" s="17"/>
      <c r="FR45" s="17"/>
      <c r="FS45" s="17"/>
      <c r="FT45" s="17"/>
      <c r="FU45" s="17"/>
      <c r="FV45" s="17"/>
      <c r="FW45" s="17"/>
      <c r="FX45" s="17"/>
      <c r="FY45" s="17"/>
      <c r="FZ45" s="17"/>
      <c r="GA45" s="17"/>
      <c r="GB45" s="17"/>
      <c r="GC45" s="17"/>
      <c r="GD45" s="17"/>
      <c r="GE45" s="17"/>
      <c r="GF45" s="17"/>
      <c r="GG45" s="17"/>
      <c r="GH45" s="17"/>
      <c r="GI45" s="17"/>
      <c r="GJ45" s="17"/>
      <c r="GK45" s="17"/>
      <c r="GL45" s="17"/>
      <c r="GM45" s="17"/>
      <c r="GN45" s="17"/>
      <c r="GO45" s="17"/>
      <c r="GP45" s="17"/>
      <c r="GQ45" s="17"/>
      <c r="GR45" s="16"/>
    </row>
    <row r="46" spans="1:200" x14ac:dyDescent="0.25">
      <c r="A46" s="16" t="s">
        <v>264</v>
      </c>
      <c r="B46" s="16" t="s">
        <v>146</v>
      </c>
      <c r="C46" s="16" t="s">
        <v>202</v>
      </c>
      <c r="D46" s="16">
        <v>1997</v>
      </c>
      <c r="E46" s="17">
        <v>0.28566533</v>
      </c>
      <c r="F46" s="17">
        <v>0.26925713000000001</v>
      </c>
      <c r="G46" s="17">
        <v>0.38696399999999997</v>
      </c>
      <c r="H46" s="17">
        <v>0.32777824999999999</v>
      </c>
      <c r="I46" s="17">
        <v>0.34204437999999998</v>
      </c>
      <c r="J46" s="17">
        <v>0.28095278000000001</v>
      </c>
      <c r="K46" s="17">
        <v>0.31252676000000001</v>
      </c>
      <c r="L46" s="17">
        <v>0.43642360000000002</v>
      </c>
      <c r="M46" s="17">
        <v>0.25846114999999997</v>
      </c>
      <c r="N46" s="17">
        <v>0.33009168999999999</v>
      </c>
      <c r="O46" s="17">
        <v>0.30879960000000001</v>
      </c>
      <c r="P46" s="17">
        <v>0.33433297000000001</v>
      </c>
      <c r="Q46" s="17">
        <v>0.35489674999999998</v>
      </c>
      <c r="R46" s="17">
        <v>0.33728900000000001</v>
      </c>
      <c r="S46" s="17">
        <v>0.43541738000000002</v>
      </c>
      <c r="T46" s="17">
        <v>0.38569959999999998</v>
      </c>
      <c r="U46" s="17">
        <v>0.44244774999999997</v>
      </c>
      <c r="V46" s="17">
        <v>0.28742181999999999</v>
      </c>
      <c r="W46" s="17">
        <v>0.36436465000000001</v>
      </c>
      <c r="X46" s="17">
        <v>0.3813298</v>
      </c>
      <c r="Y46" s="17">
        <v>0.37717420000000002</v>
      </c>
      <c r="Z46" s="17">
        <v>0.29095078000000002</v>
      </c>
      <c r="AA46" s="17">
        <v>0.35164082000000002</v>
      </c>
      <c r="AB46" s="17">
        <v>0.43890839999999998</v>
      </c>
      <c r="AC46" s="17">
        <v>0.20213497999999999</v>
      </c>
      <c r="AD46" s="17">
        <v>0.20349585000000001</v>
      </c>
      <c r="AE46" s="17">
        <v>0.15686947000000001</v>
      </c>
      <c r="AF46" s="17">
        <v>0.37143346999999999</v>
      </c>
      <c r="AG46" s="17">
        <v>0.4047211</v>
      </c>
      <c r="AH46" s="17">
        <v>0.33309056999999997</v>
      </c>
      <c r="AI46" s="17">
        <v>0.30618625999999999</v>
      </c>
      <c r="AJ46" s="17">
        <v>0.24024719999999999</v>
      </c>
      <c r="AK46" s="17">
        <v>0.42665579999999997</v>
      </c>
      <c r="AL46" s="17">
        <v>0.22071803000000001</v>
      </c>
      <c r="AM46" s="17">
        <v>0.39949446999999999</v>
      </c>
      <c r="AN46" s="17">
        <v>0.21934709999999999</v>
      </c>
      <c r="AO46" s="17">
        <v>0.41611199999999998</v>
      </c>
      <c r="AP46" s="17">
        <v>0.16746637</v>
      </c>
      <c r="AQ46" s="17">
        <v>0.18323195</v>
      </c>
      <c r="AR46" s="17">
        <v>0.43590950000000001</v>
      </c>
      <c r="AS46" s="17">
        <v>0.45226054999999998</v>
      </c>
      <c r="AT46" s="17">
        <v>0.45283180000000001</v>
      </c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  <c r="FF46" s="17"/>
      <c r="FG46" s="17"/>
      <c r="FH46" s="17"/>
      <c r="FI46" s="17"/>
      <c r="FJ46" s="17"/>
      <c r="FK46" s="17"/>
      <c r="FL46" s="17"/>
      <c r="FM46" s="17"/>
      <c r="FN46" s="17"/>
      <c r="FO46" s="17"/>
      <c r="FP46" s="17"/>
      <c r="FQ46" s="17"/>
      <c r="FR46" s="17"/>
      <c r="FS46" s="17"/>
      <c r="FT46" s="17"/>
      <c r="FU46" s="17"/>
      <c r="FV46" s="17"/>
      <c r="FW46" s="17"/>
      <c r="FX46" s="17"/>
      <c r="FY46" s="17"/>
      <c r="FZ46" s="17"/>
      <c r="GA46" s="17"/>
      <c r="GB46" s="17"/>
      <c r="GC46" s="17"/>
      <c r="GD46" s="17"/>
      <c r="GE46" s="17"/>
      <c r="GF46" s="17"/>
      <c r="GG46" s="17"/>
      <c r="GH46" s="17"/>
      <c r="GI46" s="17"/>
      <c r="GJ46" s="17"/>
      <c r="GK46" s="17"/>
      <c r="GL46" s="17"/>
      <c r="GM46" s="17"/>
      <c r="GN46" s="17"/>
      <c r="GO46" s="17"/>
      <c r="GP46" s="17"/>
      <c r="GQ46" s="17"/>
      <c r="GR46" s="16"/>
    </row>
    <row r="47" spans="1:200" x14ac:dyDescent="0.25">
      <c r="A47" s="16" t="s">
        <v>265</v>
      </c>
      <c r="B47" s="16" t="s">
        <v>147</v>
      </c>
      <c r="C47" s="16" t="s">
        <v>203</v>
      </c>
      <c r="D47" s="16">
        <v>1991</v>
      </c>
      <c r="E47" s="17">
        <v>0.40163653999999999</v>
      </c>
      <c r="F47" s="17">
        <v>0.39962300000000001</v>
      </c>
      <c r="G47" s="17">
        <v>0.22397085</v>
      </c>
      <c r="H47" s="17">
        <v>0.39276840000000002</v>
      </c>
      <c r="I47" s="17">
        <v>0.3641933</v>
      </c>
      <c r="J47" s="17">
        <v>0.4218576</v>
      </c>
      <c r="K47" s="17">
        <v>0.43355325</v>
      </c>
      <c r="L47" s="17">
        <v>0.37674580000000002</v>
      </c>
      <c r="M47" s="17">
        <v>0.43732326999999999</v>
      </c>
      <c r="N47" s="17">
        <v>0.38514264999999998</v>
      </c>
      <c r="O47" s="17">
        <v>0.43402449999999998</v>
      </c>
      <c r="P47" s="17">
        <v>0.38861279999999998</v>
      </c>
      <c r="Q47" s="17">
        <v>0.31149858000000002</v>
      </c>
      <c r="R47" s="17">
        <v>0.4171879</v>
      </c>
      <c r="S47" s="17">
        <v>0.34781859999999998</v>
      </c>
      <c r="T47" s="17">
        <v>0.27401249999999999</v>
      </c>
      <c r="U47" s="17">
        <v>0.38982978000000001</v>
      </c>
      <c r="V47" s="17">
        <v>0.42961186000000001</v>
      </c>
      <c r="W47" s="17">
        <v>0.32079511999999999</v>
      </c>
      <c r="X47" s="17">
        <v>0.31813900000000001</v>
      </c>
      <c r="Y47" s="17">
        <v>0.44799074999999999</v>
      </c>
      <c r="Z47" s="17">
        <v>0.40629419999999999</v>
      </c>
      <c r="AA47" s="17">
        <v>0.36110871999999999</v>
      </c>
      <c r="AB47" s="17">
        <v>0.38420016000000001</v>
      </c>
      <c r="AC47" s="17">
        <v>0.34478307000000002</v>
      </c>
      <c r="AD47" s="17">
        <v>0.36727786000000001</v>
      </c>
      <c r="AE47" s="17">
        <v>0.39045740000000001</v>
      </c>
      <c r="AF47" s="17">
        <v>0.37481794000000002</v>
      </c>
      <c r="AG47" s="17">
        <v>3.5558220000000001E-2</v>
      </c>
      <c r="AH47" s="17">
        <v>0.40262189999999998</v>
      </c>
      <c r="AI47" s="17">
        <v>0.38899835999999999</v>
      </c>
      <c r="AJ47" s="17">
        <v>0.3577958</v>
      </c>
      <c r="AK47" s="17">
        <v>8.8767029999999997E-2</v>
      </c>
      <c r="AL47" s="17">
        <v>0.33463283999999999</v>
      </c>
      <c r="AM47" s="17">
        <v>0.17890497999999999</v>
      </c>
      <c r="AN47" s="17">
        <v>0.39392509999999997</v>
      </c>
      <c r="AO47" s="17">
        <v>0.3463735</v>
      </c>
      <c r="AP47" s="17">
        <v>0.3951675</v>
      </c>
      <c r="AQ47" s="17">
        <v>0.38711336000000002</v>
      </c>
      <c r="AR47" s="17">
        <v>0.37160483</v>
      </c>
      <c r="AS47" s="17">
        <v>0.35789585000000002</v>
      </c>
      <c r="AT47" s="17">
        <v>0.36890583999999998</v>
      </c>
      <c r="AU47" s="17">
        <v>0.3920401</v>
      </c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  <c r="FF47" s="17"/>
      <c r="FG47" s="17"/>
      <c r="FH47" s="17"/>
      <c r="FI47" s="17"/>
      <c r="FJ47" s="17"/>
      <c r="FK47" s="17"/>
      <c r="FL47" s="17"/>
      <c r="FM47" s="17"/>
      <c r="FN47" s="17"/>
      <c r="FO47" s="17"/>
      <c r="FP47" s="17"/>
      <c r="FQ47" s="17"/>
      <c r="FR47" s="17"/>
      <c r="FS47" s="17"/>
      <c r="FT47" s="17"/>
      <c r="FU47" s="17"/>
      <c r="FV47" s="17"/>
      <c r="FW47" s="17"/>
      <c r="FX47" s="17"/>
      <c r="FY47" s="17"/>
      <c r="FZ47" s="17"/>
      <c r="GA47" s="17"/>
      <c r="GB47" s="17"/>
      <c r="GC47" s="17"/>
      <c r="GD47" s="17"/>
      <c r="GE47" s="17"/>
      <c r="GF47" s="17"/>
      <c r="GG47" s="17"/>
      <c r="GH47" s="17"/>
      <c r="GI47" s="17"/>
      <c r="GJ47" s="17"/>
      <c r="GK47" s="17"/>
      <c r="GL47" s="17"/>
      <c r="GM47" s="17"/>
      <c r="GN47" s="17"/>
      <c r="GO47" s="17"/>
      <c r="GP47" s="17"/>
      <c r="GQ47" s="17"/>
      <c r="GR47" s="16"/>
    </row>
    <row r="48" spans="1:200" x14ac:dyDescent="0.25">
      <c r="A48" s="16" t="s">
        <v>266</v>
      </c>
      <c r="B48" s="16" t="s">
        <v>148</v>
      </c>
      <c r="C48" s="16" t="s">
        <v>209</v>
      </c>
      <c r="D48" s="16">
        <v>1999</v>
      </c>
      <c r="E48" s="17">
        <v>0.39722390000000002</v>
      </c>
      <c r="F48" s="17">
        <v>0.34020220000000001</v>
      </c>
      <c r="G48" s="17">
        <v>0.3207547</v>
      </c>
      <c r="H48" s="17">
        <v>0.38518550000000001</v>
      </c>
      <c r="I48" s="17">
        <v>0.34967009999999998</v>
      </c>
      <c r="J48" s="17">
        <v>0.39628140000000001</v>
      </c>
      <c r="K48" s="17">
        <v>0.41860165999999999</v>
      </c>
      <c r="L48" s="17">
        <v>0.35999486000000003</v>
      </c>
      <c r="M48" s="17">
        <v>0.43076858000000001</v>
      </c>
      <c r="N48" s="17">
        <v>0.37995887</v>
      </c>
      <c r="O48" s="17">
        <v>0.41795903000000001</v>
      </c>
      <c r="P48" s="17">
        <v>0.38240079999999999</v>
      </c>
      <c r="Q48" s="17">
        <v>0.25524804000000001</v>
      </c>
      <c r="R48" s="17">
        <v>0.38364320000000002</v>
      </c>
      <c r="S48" s="17">
        <v>0.35357266999999998</v>
      </c>
      <c r="T48" s="17">
        <v>0.33214804999999997</v>
      </c>
      <c r="U48" s="17">
        <v>0.38720104</v>
      </c>
      <c r="V48" s="17">
        <v>0.41003339999999999</v>
      </c>
      <c r="W48" s="17">
        <v>0.19831206000000001</v>
      </c>
      <c r="X48" s="17">
        <v>0.34979864999999999</v>
      </c>
      <c r="Y48" s="17">
        <v>0.41496015000000003</v>
      </c>
      <c r="Z48" s="17">
        <v>0.3850422</v>
      </c>
      <c r="AA48" s="17">
        <v>0.37777397000000001</v>
      </c>
      <c r="AB48" s="17">
        <v>0.37533202999999998</v>
      </c>
      <c r="AC48" s="17">
        <v>0.37461260000000002</v>
      </c>
      <c r="AD48" s="17">
        <v>0.37040529999999999</v>
      </c>
      <c r="AE48" s="17">
        <v>0.37604051999999999</v>
      </c>
      <c r="AF48" s="17">
        <v>0.37888782999999998</v>
      </c>
      <c r="AG48" s="17">
        <v>0.26137434999999998</v>
      </c>
      <c r="AH48" s="17">
        <v>0.38415729999999998</v>
      </c>
      <c r="AI48" s="17">
        <v>0.38861279999999998</v>
      </c>
      <c r="AJ48" s="17">
        <v>0.38891035000000002</v>
      </c>
      <c r="AK48" s="17">
        <v>0.25169224000000001</v>
      </c>
      <c r="AL48" s="17">
        <v>0.38848427000000002</v>
      </c>
      <c r="AM48" s="17">
        <v>0.22375974000000001</v>
      </c>
      <c r="AN48" s="17">
        <v>0.3635507</v>
      </c>
      <c r="AO48" s="17">
        <v>0.3355091</v>
      </c>
      <c r="AP48" s="17">
        <v>0.38535687000000002</v>
      </c>
      <c r="AQ48" s="17">
        <v>0.36616399999999999</v>
      </c>
      <c r="AR48" s="17">
        <v>0.3675349</v>
      </c>
      <c r="AS48" s="17">
        <v>0.36672379999999999</v>
      </c>
      <c r="AT48" s="17">
        <v>0.36526433000000003</v>
      </c>
      <c r="AU48" s="17">
        <v>0.38865562999999997</v>
      </c>
      <c r="AV48" s="17">
        <v>0.26488732999999998</v>
      </c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  <c r="EF48" s="17"/>
      <c r="EG48" s="17"/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7"/>
      <c r="ES48" s="17"/>
      <c r="ET48" s="17"/>
      <c r="EU48" s="17"/>
      <c r="EV48" s="17"/>
      <c r="EW48" s="17"/>
      <c r="EX48" s="17"/>
      <c r="EY48" s="17"/>
      <c r="EZ48" s="17"/>
      <c r="FA48" s="17"/>
      <c r="FB48" s="17"/>
      <c r="FC48" s="17"/>
      <c r="FD48" s="17"/>
      <c r="FE48" s="17"/>
      <c r="FF48" s="17"/>
      <c r="FG48" s="17"/>
      <c r="FH48" s="17"/>
      <c r="FI48" s="17"/>
      <c r="FJ48" s="17"/>
      <c r="FK48" s="17"/>
      <c r="FL48" s="17"/>
      <c r="FM48" s="17"/>
      <c r="FN48" s="17"/>
      <c r="FO48" s="17"/>
      <c r="FP48" s="17"/>
      <c r="FQ48" s="17"/>
      <c r="FR48" s="17"/>
      <c r="FS48" s="17"/>
      <c r="FT48" s="17"/>
      <c r="FU48" s="17"/>
      <c r="FV48" s="17"/>
      <c r="FW48" s="17"/>
      <c r="FX48" s="17"/>
      <c r="FY48" s="17"/>
      <c r="FZ48" s="17"/>
      <c r="GA48" s="17"/>
      <c r="GB48" s="17"/>
      <c r="GC48" s="17"/>
      <c r="GD48" s="17"/>
      <c r="GE48" s="17"/>
      <c r="GF48" s="17"/>
      <c r="GG48" s="17"/>
      <c r="GH48" s="17"/>
      <c r="GI48" s="17"/>
      <c r="GJ48" s="17"/>
      <c r="GK48" s="17"/>
      <c r="GL48" s="17"/>
      <c r="GM48" s="17"/>
      <c r="GN48" s="17"/>
      <c r="GO48" s="17"/>
      <c r="GP48" s="17"/>
      <c r="GQ48" s="17"/>
      <c r="GR48" s="16"/>
    </row>
    <row r="49" spans="1:200" x14ac:dyDescent="0.25">
      <c r="A49" s="16" t="s">
        <v>267</v>
      </c>
      <c r="B49" s="16" t="s">
        <v>3</v>
      </c>
      <c r="C49" s="16" t="s">
        <v>209</v>
      </c>
      <c r="D49" s="16">
        <v>2000</v>
      </c>
      <c r="E49" s="17">
        <v>0.39019793000000003</v>
      </c>
      <c r="F49" s="17">
        <v>0.40172222000000002</v>
      </c>
      <c r="G49" s="17">
        <v>0.2913808</v>
      </c>
      <c r="H49" s="17">
        <v>0.39658125999999999</v>
      </c>
      <c r="I49" s="17">
        <v>0.38437152000000002</v>
      </c>
      <c r="J49" s="17">
        <v>0.41941564999999997</v>
      </c>
      <c r="K49" s="17">
        <v>0.44096479999999999</v>
      </c>
      <c r="L49" s="17">
        <v>0.39315397000000002</v>
      </c>
      <c r="M49" s="17">
        <v>0.42699856000000003</v>
      </c>
      <c r="N49" s="17">
        <v>0.38432865999999999</v>
      </c>
      <c r="O49" s="17">
        <v>0.44314969999999998</v>
      </c>
      <c r="P49" s="17">
        <v>0.38360038000000002</v>
      </c>
      <c r="Q49" s="17">
        <v>0.36757775999999998</v>
      </c>
      <c r="R49" s="17">
        <v>0.42442807999999999</v>
      </c>
      <c r="S49" s="17">
        <v>0.3713071</v>
      </c>
      <c r="T49" s="17">
        <v>0.30027419999999999</v>
      </c>
      <c r="U49" s="17">
        <v>0.38013360000000002</v>
      </c>
      <c r="V49" s="17">
        <v>0.42631307000000002</v>
      </c>
      <c r="W49" s="17">
        <v>0.31415473999999999</v>
      </c>
      <c r="X49" s="17">
        <v>0.35176932999999999</v>
      </c>
      <c r="Y49" s="17">
        <v>0.45908663</v>
      </c>
      <c r="Z49" s="17">
        <v>0.39631090000000002</v>
      </c>
      <c r="AA49" s="17">
        <v>0.38548537999999999</v>
      </c>
      <c r="AB49" s="17">
        <v>0.38527119999999998</v>
      </c>
      <c r="AC49" s="17">
        <v>0.40534607</v>
      </c>
      <c r="AD49" s="17">
        <v>0.40793420000000002</v>
      </c>
      <c r="AE49" s="17">
        <v>0.44533594999999998</v>
      </c>
      <c r="AF49" s="17">
        <v>0.36603545999999998</v>
      </c>
      <c r="AG49" s="17">
        <v>0.23489846</v>
      </c>
      <c r="AH49" s="17">
        <v>0.42811241999999999</v>
      </c>
      <c r="AI49" s="17">
        <v>0.43368180000000001</v>
      </c>
      <c r="AJ49" s="17">
        <v>0.34479207000000001</v>
      </c>
      <c r="AK49" s="17">
        <v>0.24218148</v>
      </c>
      <c r="AL49" s="17">
        <v>0.39328249999999998</v>
      </c>
      <c r="AM49" s="17">
        <v>0.16892298</v>
      </c>
      <c r="AN49" s="17">
        <v>0.40527803000000001</v>
      </c>
      <c r="AO49" s="17">
        <v>0.35646497999999999</v>
      </c>
      <c r="AP49" s="17">
        <v>0.44696257</v>
      </c>
      <c r="AQ49" s="17">
        <v>0.43907975999999999</v>
      </c>
      <c r="AR49" s="17">
        <v>0.3984663</v>
      </c>
      <c r="AS49" s="17">
        <v>0.37932292000000001</v>
      </c>
      <c r="AT49" s="17">
        <v>0.38274356999999998</v>
      </c>
      <c r="AU49" s="17">
        <v>0.39096906999999997</v>
      </c>
      <c r="AV49" s="17">
        <v>0.22427385</v>
      </c>
      <c r="AW49" s="17">
        <v>0.29037785999999999</v>
      </c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17"/>
      <c r="ER49" s="17"/>
      <c r="ES49" s="17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  <c r="FF49" s="17"/>
      <c r="FG49" s="17"/>
      <c r="FH49" s="17"/>
      <c r="FI49" s="17"/>
      <c r="FJ49" s="17"/>
      <c r="FK49" s="17"/>
      <c r="FL49" s="17"/>
      <c r="FM49" s="17"/>
      <c r="FN49" s="17"/>
      <c r="FO49" s="17"/>
      <c r="FP49" s="17"/>
      <c r="FQ49" s="17"/>
      <c r="FR49" s="17"/>
      <c r="FS49" s="17"/>
      <c r="FT49" s="17"/>
      <c r="FU49" s="17"/>
      <c r="FV49" s="17"/>
      <c r="FW49" s="17"/>
      <c r="FX49" s="17"/>
      <c r="FY49" s="17"/>
      <c r="FZ49" s="17"/>
      <c r="GA49" s="17"/>
      <c r="GB49" s="17"/>
      <c r="GC49" s="17"/>
      <c r="GD49" s="17"/>
      <c r="GE49" s="17"/>
      <c r="GF49" s="17"/>
      <c r="GG49" s="17"/>
      <c r="GH49" s="17"/>
      <c r="GI49" s="17"/>
      <c r="GJ49" s="17"/>
      <c r="GK49" s="17"/>
      <c r="GL49" s="17"/>
      <c r="GM49" s="17"/>
      <c r="GN49" s="17"/>
      <c r="GO49" s="17"/>
      <c r="GP49" s="17"/>
      <c r="GQ49" s="17"/>
      <c r="GR49" s="16"/>
    </row>
    <row r="50" spans="1:200" x14ac:dyDescent="0.25">
      <c r="A50" s="16" t="s">
        <v>268</v>
      </c>
      <c r="B50" s="16" t="s">
        <v>4</v>
      </c>
      <c r="C50" s="16" t="s">
        <v>203</v>
      </c>
      <c r="D50" s="16">
        <v>1999</v>
      </c>
      <c r="E50" s="17">
        <v>0.28031018000000002</v>
      </c>
      <c r="F50" s="17">
        <v>0.26947135</v>
      </c>
      <c r="G50" s="17">
        <v>0.44043739999999998</v>
      </c>
      <c r="H50" s="17">
        <v>0.36929139999999999</v>
      </c>
      <c r="I50" s="17">
        <v>0.36702082000000003</v>
      </c>
      <c r="J50" s="17">
        <v>0.27525490000000002</v>
      </c>
      <c r="K50" s="17">
        <v>0.30837120000000001</v>
      </c>
      <c r="L50" s="17">
        <v>0.41753063000000001</v>
      </c>
      <c r="M50" s="17">
        <v>0.23725473999999999</v>
      </c>
      <c r="N50" s="17">
        <v>0.36012339999999998</v>
      </c>
      <c r="O50" s="17">
        <v>0.30430126000000002</v>
      </c>
      <c r="P50" s="17">
        <v>0.36402192999999999</v>
      </c>
      <c r="Q50" s="17">
        <v>0.34148743999999998</v>
      </c>
      <c r="R50" s="17">
        <v>0.33767459999999999</v>
      </c>
      <c r="S50" s="17">
        <v>0.43193917999999998</v>
      </c>
      <c r="T50" s="17">
        <v>0.43372460000000002</v>
      </c>
      <c r="U50" s="17">
        <v>0.41469509999999998</v>
      </c>
      <c r="V50" s="17">
        <v>0.28335189999999999</v>
      </c>
      <c r="W50" s="17">
        <v>0.37049096999999998</v>
      </c>
      <c r="X50" s="17">
        <v>0.35746723000000002</v>
      </c>
      <c r="Y50" s="17">
        <v>0.36393625000000002</v>
      </c>
      <c r="Z50" s="17">
        <v>0.32171473</v>
      </c>
      <c r="AA50" s="17">
        <v>0.28365180000000001</v>
      </c>
      <c r="AB50" s="17">
        <v>0.41864452000000002</v>
      </c>
      <c r="AC50" s="17">
        <v>0.21887913000000001</v>
      </c>
      <c r="AD50" s="17">
        <v>0.22084655</v>
      </c>
      <c r="AE50" s="17">
        <v>5.9255126999999998E-2</v>
      </c>
      <c r="AF50" s="17">
        <v>0.41688799999999998</v>
      </c>
      <c r="AG50" s="17">
        <v>0.39979437000000001</v>
      </c>
      <c r="AH50" s="17">
        <v>0.32799246999999998</v>
      </c>
      <c r="AI50" s="17">
        <v>0.26433040000000002</v>
      </c>
      <c r="AJ50" s="17">
        <v>0.30380669999999999</v>
      </c>
      <c r="AK50" s="17">
        <v>0.42241454000000001</v>
      </c>
      <c r="AL50" s="17">
        <v>0.19454202000000001</v>
      </c>
      <c r="AM50" s="17">
        <v>0.39765230000000001</v>
      </c>
      <c r="AN50" s="17">
        <v>0.18785879</v>
      </c>
      <c r="AO50" s="17">
        <v>0.40103919999999998</v>
      </c>
      <c r="AP50" s="17">
        <v>6.7689139999999995E-2</v>
      </c>
      <c r="AQ50" s="17">
        <v>7.5486250000000005E-2</v>
      </c>
      <c r="AR50" s="17">
        <v>0.44606289999999998</v>
      </c>
      <c r="AS50" s="17">
        <v>0.40130705</v>
      </c>
      <c r="AT50" s="17">
        <v>0.40780568</v>
      </c>
      <c r="AU50" s="17">
        <v>0.17817667000000001</v>
      </c>
      <c r="AV50" s="17">
        <v>0.38077285999999999</v>
      </c>
      <c r="AW50" s="17">
        <v>0.36607832000000001</v>
      </c>
      <c r="AX50" s="17">
        <v>0.43882272</v>
      </c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  <c r="EX50" s="17"/>
      <c r="EY50" s="17"/>
      <c r="EZ50" s="17"/>
      <c r="FA50" s="17"/>
      <c r="FB50" s="17"/>
      <c r="FC50" s="17"/>
      <c r="FD50" s="17"/>
      <c r="FE50" s="17"/>
      <c r="FF50" s="17"/>
      <c r="FG50" s="17"/>
      <c r="FH50" s="17"/>
      <c r="FI50" s="17"/>
      <c r="FJ50" s="17"/>
      <c r="FK50" s="17"/>
      <c r="FL50" s="17"/>
      <c r="FM50" s="17"/>
      <c r="FN50" s="17"/>
      <c r="FO50" s="17"/>
      <c r="FP50" s="17"/>
      <c r="FQ50" s="17"/>
      <c r="FR50" s="17"/>
      <c r="FS50" s="17"/>
      <c r="FT50" s="17"/>
      <c r="FU50" s="17"/>
      <c r="FV50" s="17"/>
      <c r="FW50" s="17"/>
      <c r="FX50" s="17"/>
      <c r="FY50" s="17"/>
      <c r="FZ50" s="17"/>
      <c r="GA50" s="17"/>
      <c r="GB50" s="17"/>
      <c r="GC50" s="17"/>
      <c r="GD50" s="17"/>
      <c r="GE50" s="17"/>
      <c r="GF50" s="17"/>
      <c r="GG50" s="17"/>
      <c r="GH50" s="17"/>
      <c r="GI50" s="17"/>
      <c r="GJ50" s="17"/>
      <c r="GK50" s="17"/>
      <c r="GL50" s="17"/>
      <c r="GM50" s="17"/>
      <c r="GN50" s="17"/>
      <c r="GO50" s="17"/>
      <c r="GP50" s="17"/>
      <c r="GQ50" s="17"/>
      <c r="GR50" s="16"/>
    </row>
    <row r="51" spans="1:200" x14ac:dyDescent="0.25">
      <c r="A51" s="16" t="s">
        <v>269</v>
      </c>
      <c r="B51" s="16" t="s">
        <v>5</v>
      </c>
      <c r="C51" s="16" t="s">
        <v>203</v>
      </c>
      <c r="D51" s="16">
        <v>2006</v>
      </c>
      <c r="E51" s="17">
        <v>0.33424730000000002</v>
      </c>
      <c r="F51" s="17">
        <v>0.31843885999999999</v>
      </c>
      <c r="G51" s="17">
        <v>0.38734990000000002</v>
      </c>
      <c r="H51" s="17">
        <v>0.3437152</v>
      </c>
      <c r="I51" s="17">
        <v>0.34495759999999998</v>
      </c>
      <c r="J51" s="17">
        <v>0.28403735000000002</v>
      </c>
      <c r="K51" s="17">
        <v>0.31586838</v>
      </c>
      <c r="L51" s="17">
        <v>0.41508867999999999</v>
      </c>
      <c r="M51" s="17">
        <v>0.29264843000000001</v>
      </c>
      <c r="N51" s="17">
        <v>0.32726416000000003</v>
      </c>
      <c r="O51" s="17">
        <v>0.31402619999999998</v>
      </c>
      <c r="P51" s="17">
        <v>0.33133407999999998</v>
      </c>
      <c r="Q51" s="17">
        <v>0.34881329999999999</v>
      </c>
      <c r="R51" s="17">
        <v>0.35339730000000003</v>
      </c>
      <c r="S51" s="17">
        <v>0.43043628</v>
      </c>
      <c r="T51" s="17">
        <v>0.38784167000000003</v>
      </c>
      <c r="U51" s="17">
        <v>0.4176686</v>
      </c>
      <c r="V51" s="17">
        <v>0.30267327999999999</v>
      </c>
      <c r="W51" s="17">
        <v>0.37721702000000001</v>
      </c>
      <c r="X51" s="17">
        <v>0.36239398</v>
      </c>
      <c r="Y51" s="17">
        <v>0.36852025999999999</v>
      </c>
      <c r="Z51" s="17">
        <v>0.36648955999999999</v>
      </c>
      <c r="AA51" s="17">
        <v>0.32122356000000002</v>
      </c>
      <c r="AB51" s="17">
        <v>0.41603118</v>
      </c>
      <c r="AC51" s="17">
        <v>0.1875</v>
      </c>
      <c r="AD51" s="17">
        <v>0.18918687000000001</v>
      </c>
      <c r="AE51" s="17">
        <v>0.19780313999999999</v>
      </c>
      <c r="AF51" s="17">
        <v>0.35978063999999998</v>
      </c>
      <c r="AG51" s="17">
        <v>0.35879531999999997</v>
      </c>
      <c r="AH51" s="17">
        <v>0.36359352</v>
      </c>
      <c r="AI51" s="17">
        <v>0.34431496</v>
      </c>
      <c r="AJ51" s="17">
        <v>0.27668340000000002</v>
      </c>
      <c r="AK51" s="17">
        <v>0.38852713</v>
      </c>
      <c r="AL51" s="17">
        <v>0.14951590000000001</v>
      </c>
      <c r="AM51" s="17">
        <v>0.38047296000000003</v>
      </c>
      <c r="AN51" s="17">
        <v>0.26158853999999998</v>
      </c>
      <c r="AO51" s="17">
        <v>0.40481814999999999</v>
      </c>
      <c r="AP51" s="17">
        <v>0.19068631999999999</v>
      </c>
      <c r="AQ51" s="17">
        <v>0.19094336000000001</v>
      </c>
      <c r="AR51" s="17">
        <v>0.41560277000000001</v>
      </c>
      <c r="AS51" s="17">
        <v>0.40242127</v>
      </c>
      <c r="AT51" s="17">
        <v>0.40844828</v>
      </c>
      <c r="AU51" s="17">
        <v>0.21574842999999999</v>
      </c>
      <c r="AV51" s="17">
        <v>0.34697112000000002</v>
      </c>
      <c r="AW51" s="17">
        <v>0.37683147</v>
      </c>
      <c r="AX51" s="17">
        <v>0.39473910000000001</v>
      </c>
      <c r="AY51" s="17">
        <v>0.19874047</v>
      </c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  <c r="FB51" s="17"/>
      <c r="FC51" s="17"/>
      <c r="FD51" s="17"/>
      <c r="FE51" s="17"/>
      <c r="FF51" s="17"/>
      <c r="FG51" s="17"/>
      <c r="FH51" s="17"/>
      <c r="FI51" s="17"/>
      <c r="FJ51" s="17"/>
      <c r="FK51" s="17"/>
      <c r="FL51" s="17"/>
      <c r="FM51" s="17"/>
      <c r="FN51" s="17"/>
      <c r="FO51" s="17"/>
      <c r="FP51" s="17"/>
      <c r="FQ51" s="17"/>
      <c r="FR51" s="17"/>
      <c r="FS51" s="17"/>
      <c r="FT51" s="17"/>
      <c r="FU51" s="17"/>
      <c r="FV51" s="17"/>
      <c r="FW51" s="17"/>
      <c r="FX51" s="17"/>
      <c r="FY51" s="17"/>
      <c r="FZ51" s="17"/>
      <c r="GA51" s="17"/>
      <c r="GB51" s="17"/>
      <c r="GC51" s="17"/>
      <c r="GD51" s="17"/>
      <c r="GE51" s="17"/>
      <c r="GF51" s="17"/>
      <c r="GG51" s="17"/>
      <c r="GH51" s="17"/>
      <c r="GI51" s="17"/>
      <c r="GJ51" s="17"/>
      <c r="GK51" s="17"/>
      <c r="GL51" s="17"/>
      <c r="GM51" s="17"/>
      <c r="GN51" s="17"/>
      <c r="GO51" s="17"/>
      <c r="GP51" s="17"/>
      <c r="GQ51" s="17"/>
      <c r="GR51" s="16"/>
    </row>
    <row r="52" spans="1:200" x14ac:dyDescent="0.25">
      <c r="A52" s="16" t="s">
        <v>270</v>
      </c>
      <c r="B52" s="16" t="s">
        <v>6</v>
      </c>
      <c r="C52" s="16" t="s">
        <v>208</v>
      </c>
      <c r="D52" s="16">
        <v>1999</v>
      </c>
      <c r="E52" s="17">
        <v>0.40870531999999998</v>
      </c>
      <c r="F52" s="17">
        <v>0.40737727000000001</v>
      </c>
      <c r="G52" s="17">
        <v>0.38739279999999998</v>
      </c>
      <c r="H52" s="17">
        <v>0.38955529999999999</v>
      </c>
      <c r="I52" s="17">
        <v>0.31968126000000002</v>
      </c>
      <c r="J52" s="17">
        <v>0.41487446</v>
      </c>
      <c r="K52" s="17">
        <v>0.40480680000000002</v>
      </c>
      <c r="L52" s="17">
        <v>0.43162539999999999</v>
      </c>
      <c r="M52" s="17">
        <v>0.41971552000000001</v>
      </c>
      <c r="N52" s="17">
        <v>0.37901636999999999</v>
      </c>
      <c r="O52" s="17">
        <v>0.40622056000000001</v>
      </c>
      <c r="P52" s="17">
        <v>0.37768829999999998</v>
      </c>
      <c r="Q52" s="17">
        <v>0.42172905999999999</v>
      </c>
      <c r="R52" s="17">
        <v>0.43196812000000001</v>
      </c>
      <c r="S52" s="17">
        <v>0.41184300000000001</v>
      </c>
      <c r="T52" s="17">
        <v>0.36702082000000003</v>
      </c>
      <c r="U52" s="17">
        <v>0.40551606000000001</v>
      </c>
      <c r="V52" s="17">
        <v>0.41620255</v>
      </c>
      <c r="W52" s="17">
        <v>0.38295775999999998</v>
      </c>
      <c r="X52" s="17">
        <v>0.39855196999999998</v>
      </c>
      <c r="Y52" s="17">
        <v>0.45840117000000002</v>
      </c>
      <c r="Z52" s="17">
        <v>0.41580616999999997</v>
      </c>
      <c r="AA52" s="17">
        <v>0.39413932000000002</v>
      </c>
      <c r="AB52" s="17">
        <v>0.43479564999999998</v>
      </c>
      <c r="AC52" s="17">
        <v>0.36105369999999998</v>
      </c>
      <c r="AD52" s="17">
        <v>0.36680663000000002</v>
      </c>
      <c r="AE52" s="17">
        <v>0.42392516000000002</v>
      </c>
      <c r="AF52" s="17">
        <v>7.5571929999999995E-2</v>
      </c>
      <c r="AG52" s="17">
        <v>0.38698483</v>
      </c>
      <c r="AH52" s="17">
        <v>0.41483164</v>
      </c>
      <c r="AI52" s="17">
        <v>0.42348557999999997</v>
      </c>
      <c r="AJ52" s="17">
        <v>0.36474830000000003</v>
      </c>
      <c r="AK52" s="17">
        <v>0.39872332999999999</v>
      </c>
      <c r="AL52" s="17">
        <v>0.40956217</v>
      </c>
      <c r="AM52" s="17">
        <v>0.36376488000000001</v>
      </c>
      <c r="AN52" s="17">
        <v>0.42258590000000001</v>
      </c>
      <c r="AO52" s="17">
        <v>0.42981059999999999</v>
      </c>
      <c r="AP52" s="17">
        <v>0.42339987000000001</v>
      </c>
      <c r="AQ52" s="17">
        <v>0.41843029999999998</v>
      </c>
      <c r="AR52" s="17">
        <v>0.43385315000000002</v>
      </c>
      <c r="AS52" s="17">
        <v>0.4197343</v>
      </c>
      <c r="AT52" s="17">
        <v>0.41813040000000001</v>
      </c>
      <c r="AU52" s="17">
        <v>0.39122610000000002</v>
      </c>
      <c r="AV52" s="17">
        <v>0.38124412000000002</v>
      </c>
      <c r="AW52" s="17">
        <v>0.37657443000000002</v>
      </c>
      <c r="AX52" s="17">
        <v>0.36980550000000001</v>
      </c>
      <c r="AY52" s="17">
        <v>0.42057236999999997</v>
      </c>
      <c r="AZ52" s="17">
        <v>0.36432183000000001</v>
      </c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  <c r="FF52" s="17"/>
      <c r="FG52" s="17"/>
      <c r="FH52" s="17"/>
      <c r="FI52" s="17"/>
      <c r="FJ52" s="17"/>
      <c r="FK52" s="17"/>
      <c r="FL52" s="17"/>
      <c r="FM52" s="17"/>
      <c r="FN52" s="17"/>
      <c r="FO52" s="17"/>
      <c r="FP52" s="17"/>
      <c r="FQ52" s="17"/>
      <c r="FR52" s="17"/>
      <c r="FS52" s="17"/>
      <c r="FT52" s="17"/>
      <c r="FU52" s="17"/>
      <c r="FV52" s="17"/>
      <c r="FW52" s="17"/>
      <c r="FX52" s="17"/>
      <c r="FY52" s="17"/>
      <c r="FZ52" s="17"/>
      <c r="GA52" s="17"/>
      <c r="GB52" s="17"/>
      <c r="GC52" s="17"/>
      <c r="GD52" s="17"/>
      <c r="GE52" s="17"/>
      <c r="GF52" s="17"/>
      <c r="GG52" s="17"/>
      <c r="GH52" s="17"/>
      <c r="GI52" s="17"/>
      <c r="GJ52" s="17"/>
      <c r="GK52" s="17"/>
      <c r="GL52" s="17"/>
      <c r="GM52" s="17"/>
      <c r="GN52" s="17"/>
      <c r="GO52" s="17"/>
      <c r="GP52" s="17"/>
      <c r="GQ52" s="17"/>
      <c r="GR52" s="16"/>
    </row>
    <row r="53" spans="1:200" x14ac:dyDescent="0.25">
      <c r="A53" s="16" t="s">
        <v>271</v>
      </c>
      <c r="B53" s="16" t="s">
        <v>7</v>
      </c>
      <c r="C53" s="16" t="s">
        <v>202</v>
      </c>
      <c r="D53" s="16">
        <v>1979</v>
      </c>
      <c r="E53" s="17">
        <v>0.25854683000000001</v>
      </c>
      <c r="F53" s="17">
        <v>0.231514</v>
      </c>
      <c r="G53" s="17">
        <v>0.41702402</v>
      </c>
      <c r="H53" s="17">
        <v>0.35292604999999999</v>
      </c>
      <c r="I53" s="17">
        <v>0.36779194999999998</v>
      </c>
      <c r="J53" s="17">
        <v>0.24475195</v>
      </c>
      <c r="K53" s="17">
        <v>0.28592237999999998</v>
      </c>
      <c r="L53" s="17">
        <v>0.42172905999999999</v>
      </c>
      <c r="M53" s="17">
        <v>0.20169651999999999</v>
      </c>
      <c r="N53" s="17">
        <v>0.35695314</v>
      </c>
      <c r="O53" s="17">
        <v>0.28253790000000001</v>
      </c>
      <c r="P53" s="17">
        <v>0.36042327000000002</v>
      </c>
      <c r="Q53" s="17">
        <v>0.32486503999999999</v>
      </c>
      <c r="R53" s="17">
        <v>0.30982777</v>
      </c>
      <c r="S53" s="17">
        <v>0.43485916000000002</v>
      </c>
      <c r="T53" s="17">
        <v>0.42472795000000002</v>
      </c>
      <c r="U53" s="17">
        <v>0.40124974000000002</v>
      </c>
      <c r="V53" s="17">
        <v>0.28155255000000001</v>
      </c>
      <c r="W53" s="17">
        <v>0.37117642000000001</v>
      </c>
      <c r="X53" s="17">
        <v>0.33399024999999999</v>
      </c>
      <c r="Y53" s="17">
        <v>0.34302974000000003</v>
      </c>
      <c r="Z53" s="17">
        <v>0.29609239999999998</v>
      </c>
      <c r="AA53" s="17">
        <v>0.28510839999999998</v>
      </c>
      <c r="AB53" s="17">
        <v>0.424985</v>
      </c>
      <c r="AC53" s="17">
        <v>0.21285295000000001</v>
      </c>
      <c r="AD53" s="17">
        <v>0.20833689999999999</v>
      </c>
      <c r="AE53" s="17">
        <v>3.6728740000000003E-2</v>
      </c>
      <c r="AF53" s="17">
        <v>0.39409645999999998</v>
      </c>
      <c r="AG53" s="17">
        <v>0.40150799999999998</v>
      </c>
      <c r="AH53" s="17">
        <v>0.30468684000000001</v>
      </c>
      <c r="AI53" s="17">
        <v>0.23759747000000001</v>
      </c>
      <c r="AJ53" s="17">
        <v>0.28861419999999999</v>
      </c>
      <c r="AK53" s="17">
        <v>0.42849799999999999</v>
      </c>
      <c r="AL53" s="17">
        <v>0.18117556000000001</v>
      </c>
      <c r="AM53" s="17">
        <v>0.39765230000000001</v>
      </c>
      <c r="AN53" s="17">
        <v>0.16386771</v>
      </c>
      <c r="AO53" s="17">
        <v>0.39227894000000002</v>
      </c>
      <c r="AP53" s="17">
        <v>3.8128695999999997E-2</v>
      </c>
      <c r="AQ53" s="17">
        <v>6.7946190000000004E-2</v>
      </c>
      <c r="AR53" s="17">
        <v>0.43183961999999998</v>
      </c>
      <c r="AS53" s="17">
        <v>0.41634884</v>
      </c>
      <c r="AT53" s="17">
        <v>0.42040100000000002</v>
      </c>
      <c r="AU53" s="17">
        <v>0.16875161</v>
      </c>
      <c r="AV53" s="17">
        <v>0.3840288</v>
      </c>
      <c r="AW53" s="17">
        <v>0.36941993000000001</v>
      </c>
      <c r="AX53" s="17">
        <v>0.43351042000000001</v>
      </c>
      <c r="AY53" s="17">
        <v>8.4397230000000004E-2</v>
      </c>
      <c r="AZ53" s="17">
        <v>0.19796933</v>
      </c>
      <c r="BA53" s="17">
        <v>0.41483164</v>
      </c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17"/>
      <c r="FG53" s="17"/>
      <c r="FH53" s="17"/>
      <c r="FI53" s="17"/>
      <c r="FJ53" s="17"/>
      <c r="FK53" s="17"/>
      <c r="FL53" s="17"/>
      <c r="FM53" s="17"/>
      <c r="FN53" s="17"/>
      <c r="FO53" s="17"/>
      <c r="FP53" s="17"/>
      <c r="FQ53" s="17"/>
      <c r="FR53" s="17"/>
      <c r="FS53" s="17"/>
      <c r="FT53" s="17"/>
      <c r="FU53" s="17"/>
      <c r="FV53" s="17"/>
      <c r="FW53" s="17"/>
      <c r="FX53" s="17"/>
      <c r="FY53" s="17"/>
      <c r="FZ53" s="17"/>
      <c r="GA53" s="17"/>
      <c r="GB53" s="17"/>
      <c r="GC53" s="17"/>
      <c r="GD53" s="17"/>
      <c r="GE53" s="17"/>
      <c r="GF53" s="17"/>
      <c r="GG53" s="17"/>
      <c r="GH53" s="17"/>
      <c r="GI53" s="17"/>
      <c r="GJ53" s="17"/>
      <c r="GK53" s="17"/>
      <c r="GL53" s="17"/>
      <c r="GM53" s="17"/>
      <c r="GN53" s="17"/>
      <c r="GO53" s="17"/>
      <c r="GP53" s="17"/>
      <c r="GQ53" s="17"/>
      <c r="GR53" s="16"/>
    </row>
    <row r="54" spans="1:200" x14ac:dyDescent="0.25">
      <c r="A54" s="16" t="s">
        <v>272</v>
      </c>
      <c r="B54" s="16" t="s">
        <v>8</v>
      </c>
      <c r="C54" s="16" t="s">
        <v>205</v>
      </c>
      <c r="D54" s="16">
        <v>2003</v>
      </c>
      <c r="E54" s="17">
        <v>0.40480680000000002</v>
      </c>
      <c r="F54" s="17">
        <v>0.40313599999999999</v>
      </c>
      <c r="G54" s="17">
        <v>0.38983706000000001</v>
      </c>
      <c r="H54" s="17">
        <v>0.43064004</v>
      </c>
      <c r="I54" s="17">
        <v>0.37910205000000002</v>
      </c>
      <c r="J54" s="17">
        <v>0.3998372</v>
      </c>
      <c r="K54" s="17">
        <v>0.42258590000000001</v>
      </c>
      <c r="L54" s="17">
        <v>4.8324909999999999E-2</v>
      </c>
      <c r="M54" s="17">
        <v>0.42798387999999998</v>
      </c>
      <c r="N54" s="17">
        <v>0.43046867999999999</v>
      </c>
      <c r="O54" s="17">
        <v>0.42014393</v>
      </c>
      <c r="P54" s="17">
        <v>0.43273926000000001</v>
      </c>
      <c r="Q54" s="17">
        <v>0.39803788000000001</v>
      </c>
      <c r="R54" s="17">
        <v>0.4089624</v>
      </c>
      <c r="S54" s="17">
        <v>0.23346787999999999</v>
      </c>
      <c r="T54" s="17">
        <v>0.39611003</v>
      </c>
      <c r="U54" s="17">
        <v>0.27132085</v>
      </c>
      <c r="V54" s="17">
        <v>0.43646646</v>
      </c>
      <c r="W54" s="17">
        <v>0.39199725000000002</v>
      </c>
      <c r="X54" s="17">
        <v>0.39662412000000002</v>
      </c>
      <c r="Y54" s="17">
        <v>0.43590950000000001</v>
      </c>
      <c r="Z54" s="17">
        <v>0.41589186</v>
      </c>
      <c r="AA54" s="17">
        <v>0.40789135999999998</v>
      </c>
      <c r="AB54" s="17">
        <v>0.10204781</v>
      </c>
      <c r="AC54" s="17">
        <v>0.42876205000000001</v>
      </c>
      <c r="AD54" s="17">
        <v>0.40763431999999999</v>
      </c>
      <c r="AE54" s="17">
        <v>0.41697415999999998</v>
      </c>
      <c r="AF54" s="17">
        <v>0.39478194999999999</v>
      </c>
      <c r="AG54" s="17">
        <v>0.37974468</v>
      </c>
      <c r="AH54" s="17">
        <v>0.41153285000000001</v>
      </c>
      <c r="AI54" s="17">
        <v>0.4089624</v>
      </c>
      <c r="AJ54" s="17">
        <v>0.44487359999999998</v>
      </c>
      <c r="AK54" s="17">
        <v>0.38745610000000003</v>
      </c>
      <c r="AL54" s="17">
        <v>0.41029044999999997</v>
      </c>
      <c r="AM54" s="17">
        <v>0.36792049999999998</v>
      </c>
      <c r="AN54" s="17">
        <v>0.43642360000000002</v>
      </c>
      <c r="AO54" s="17">
        <v>0.17859749999999999</v>
      </c>
      <c r="AP54" s="17">
        <v>0.42541342999999998</v>
      </c>
      <c r="AQ54" s="17">
        <v>0.43226801999999998</v>
      </c>
      <c r="AR54" s="17">
        <v>0.2813812</v>
      </c>
      <c r="AS54" s="17">
        <v>0.15528177000000001</v>
      </c>
      <c r="AT54" s="17">
        <v>0.15572788000000001</v>
      </c>
      <c r="AU54" s="17">
        <v>0.4374518</v>
      </c>
      <c r="AV54" s="17">
        <v>0.37306145000000002</v>
      </c>
      <c r="AW54" s="17">
        <v>0.35716733000000001</v>
      </c>
      <c r="AX54" s="17">
        <v>0.39709535000000001</v>
      </c>
      <c r="AY54" s="17">
        <v>0.41101875999999998</v>
      </c>
      <c r="AZ54" s="17">
        <v>0.41585981999999999</v>
      </c>
      <c r="BA54" s="17">
        <v>0.42725560000000001</v>
      </c>
      <c r="BB54" s="17">
        <v>0.41633108000000002</v>
      </c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  <c r="EX54" s="17"/>
      <c r="EY54" s="17"/>
      <c r="EZ54" s="17"/>
      <c r="FA54" s="17"/>
      <c r="FB54" s="17"/>
      <c r="FC54" s="17"/>
      <c r="FD54" s="17"/>
      <c r="FE54" s="17"/>
      <c r="FF54" s="17"/>
      <c r="FG54" s="17"/>
      <c r="FH54" s="17"/>
      <c r="FI54" s="17"/>
      <c r="FJ54" s="17"/>
      <c r="FK54" s="17"/>
      <c r="FL54" s="17"/>
      <c r="FM54" s="17"/>
      <c r="FN54" s="17"/>
      <c r="FO54" s="17"/>
      <c r="FP54" s="17"/>
      <c r="FQ54" s="17"/>
      <c r="FR54" s="17"/>
      <c r="FS54" s="17"/>
      <c r="FT54" s="17"/>
      <c r="FU54" s="17"/>
      <c r="FV54" s="17"/>
      <c r="FW54" s="17"/>
      <c r="FX54" s="17"/>
      <c r="FY54" s="17"/>
      <c r="FZ54" s="17"/>
      <c r="GA54" s="17"/>
      <c r="GB54" s="17"/>
      <c r="GC54" s="17"/>
      <c r="GD54" s="17"/>
      <c r="GE54" s="17"/>
      <c r="GF54" s="17"/>
      <c r="GG54" s="17"/>
      <c r="GH54" s="17"/>
      <c r="GI54" s="17"/>
      <c r="GJ54" s="17"/>
      <c r="GK54" s="17"/>
      <c r="GL54" s="17"/>
      <c r="GM54" s="17"/>
      <c r="GN54" s="17"/>
      <c r="GO54" s="17"/>
      <c r="GP54" s="17"/>
      <c r="GQ54" s="17"/>
      <c r="GR54" s="16"/>
    </row>
    <row r="55" spans="1:200" x14ac:dyDescent="0.25">
      <c r="A55" s="16" t="s">
        <v>273</v>
      </c>
      <c r="B55" s="16" t="s">
        <v>9</v>
      </c>
      <c r="C55" s="16" t="s">
        <v>204</v>
      </c>
      <c r="D55" s="16">
        <v>1989</v>
      </c>
      <c r="E55" s="17">
        <v>0.43676636000000002</v>
      </c>
      <c r="F55" s="17">
        <v>0.43355325</v>
      </c>
      <c r="G55" s="17">
        <v>0.1969554</v>
      </c>
      <c r="H55" s="17">
        <v>0.39448204999999997</v>
      </c>
      <c r="I55" s="17">
        <v>0.38278640000000003</v>
      </c>
      <c r="J55" s="17">
        <v>0.45604489999999998</v>
      </c>
      <c r="K55" s="17">
        <v>0.46362779999999998</v>
      </c>
      <c r="L55" s="17">
        <v>0.38025877000000002</v>
      </c>
      <c r="M55" s="17">
        <v>0.47356694999999999</v>
      </c>
      <c r="N55" s="17">
        <v>0.38908404000000002</v>
      </c>
      <c r="O55" s="17">
        <v>0.46375632</v>
      </c>
      <c r="P55" s="17">
        <v>0.39263988</v>
      </c>
      <c r="Q55" s="17">
        <v>0.30901378000000002</v>
      </c>
      <c r="R55" s="17">
        <v>0.43972240000000001</v>
      </c>
      <c r="S55" s="17">
        <v>0.32510304000000001</v>
      </c>
      <c r="T55" s="17">
        <v>0.24239568</v>
      </c>
      <c r="U55" s="17">
        <v>0.39491490000000001</v>
      </c>
      <c r="V55" s="17">
        <v>0.45840117000000002</v>
      </c>
      <c r="W55" s="17">
        <v>0.31222689999999997</v>
      </c>
      <c r="X55" s="17">
        <v>0.30862823</v>
      </c>
      <c r="Y55" s="17">
        <v>0.45270326999999999</v>
      </c>
      <c r="Z55" s="17">
        <v>0.43602982000000001</v>
      </c>
      <c r="AA55" s="17">
        <v>0.38681346</v>
      </c>
      <c r="AB55" s="17">
        <v>0.38762744999999998</v>
      </c>
      <c r="AC55" s="17">
        <v>0.39264807000000002</v>
      </c>
      <c r="AD55" s="17">
        <v>0.39932309999999999</v>
      </c>
      <c r="AE55" s="17">
        <v>0.44271863</v>
      </c>
      <c r="AF55" s="17">
        <v>0.39263988</v>
      </c>
      <c r="AG55" s="17">
        <v>6.1262957999999999E-2</v>
      </c>
      <c r="AH55" s="17">
        <v>0.42258590000000001</v>
      </c>
      <c r="AI55" s="17">
        <v>0.39748093000000001</v>
      </c>
      <c r="AJ55" s="17">
        <v>0.37865330000000003</v>
      </c>
      <c r="AK55" s="17">
        <v>3.5129807999999998E-2</v>
      </c>
      <c r="AL55" s="17">
        <v>0.37773109999999999</v>
      </c>
      <c r="AM55" s="17">
        <v>0.17402107999999999</v>
      </c>
      <c r="AN55" s="17">
        <v>0.44550594999999998</v>
      </c>
      <c r="AO55" s="17">
        <v>0.34826297000000001</v>
      </c>
      <c r="AP55" s="17">
        <v>0.44666265999999999</v>
      </c>
      <c r="AQ55" s="17">
        <v>0.44306400000000001</v>
      </c>
      <c r="AR55" s="17">
        <v>0.36569273000000002</v>
      </c>
      <c r="AS55" s="17">
        <v>0.358153</v>
      </c>
      <c r="AT55" s="17">
        <v>0.3704481</v>
      </c>
      <c r="AU55" s="17">
        <v>0.42888355</v>
      </c>
      <c r="AV55" s="17">
        <v>6.7603460000000004E-2</v>
      </c>
      <c r="AW55" s="17">
        <v>0.24646560000000001</v>
      </c>
      <c r="AX55" s="17">
        <v>0.23524118999999999</v>
      </c>
      <c r="AY55" s="17">
        <v>0.43132549999999997</v>
      </c>
      <c r="AZ55" s="17">
        <v>0.39469627000000002</v>
      </c>
      <c r="BA55" s="17">
        <v>0.39589580000000002</v>
      </c>
      <c r="BB55" s="17">
        <v>0.43158254000000001</v>
      </c>
      <c r="BC55" s="17">
        <v>0.37631737999999998</v>
      </c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7"/>
      <c r="DG55" s="17"/>
      <c r="DH55" s="17"/>
      <c r="DI55" s="17"/>
      <c r="DJ55" s="17"/>
      <c r="DK55" s="17"/>
      <c r="DL55" s="17"/>
      <c r="DM55" s="17"/>
      <c r="DN55" s="17"/>
      <c r="DO55" s="17"/>
      <c r="DP55" s="17"/>
      <c r="DQ55" s="17"/>
      <c r="DR55" s="17"/>
      <c r="DS55" s="17"/>
      <c r="DT55" s="17"/>
      <c r="DU55" s="17"/>
      <c r="DV55" s="17"/>
      <c r="DW55" s="17"/>
      <c r="DX55" s="17"/>
      <c r="DY55" s="17"/>
      <c r="DZ55" s="17"/>
      <c r="EA55" s="17"/>
      <c r="EB55" s="17"/>
      <c r="EC55" s="17"/>
      <c r="ED55" s="17"/>
      <c r="EE55" s="17"/>
      <c r="EF55" s="17"/>
      <c r="EG55" s="17"/>
      <c r="EH55" s="17"/>
      <c r="EI55" s="17"/>
      <c r="EJ55" s="17"/>
      <c r="EK55" s="17"/>
      <c r="EL55" s="17"/>
      <c r="EM55" s="17"/>
      <c r="EN55" s="17"/>
      <c r="EO55" s="17"/>
      <c r="EP55" s="17"/>
      <c r="EQ55" s="17"/>
      <c r="ER55" s="17"/>
      <c r="ES55" s="17"/>
      <c r="ET55" s="17"/>
      <c r="EU55" s="17"/>
      <c r="EV55" s="17"/>
      <c r="EW55" s="17"/>
      <c r="EX55" s="17"/>
      <c r="EY55" s="17"/>
      <c r="EZ55" s="17"/>
      <c r="FA55" s="17"/>
      <c r="FB55" s="17"/>
      <c r="FC55" s="17"/>
      <c r="FD55" s="17"/>
      <c r="FE55" s="17"/>
      <c r="FF55" s="17"/>
      <c r="FG55" s="17"/>
      <c r="FH55" s="17"/>
      <c r="FI55" s="17"/>
      <c r="FJ55" s="17"/>
      <c r="FK55" s="17"/>
      <c r="FL55" s="17"/>
      <c r="FM55" s="17"/>
      <c r="FN55" s="17"/>
      <c r="FO55" s="17"/>
      <c r="FP55" s="17"/>
      <c r="FQ55" s="17"/>
      <c r="FR55" s="17"/>
      <c r="FS55" s="17"/>
      <c r="FT55" s="17"/>
      <c r="FU55" s="17"/>
      <c r="FV55" s="17"/>
      <c r="FW55" s="17"/>
      <c r="FX55" s="17"/>
      <c r="FY55" s="17"/>
      <c r="FZ55" s="17"/>
      <c r="GA55" s="17"/>
      <c r="GB55" s="17"/>
      <c r="GC55" s="17"/>
      <c r="GD55" s="17"/>
      <c r="GE55" s="17"/>
      <c r="GF55" s="17"/>
      <c r="GG55" s="17"/>
      <c r="GH55" s="17"/>
      <c r="GI55" s="17"/>
      <c r="GJ55" s="17"/>
      <c r="GK55" s="17"/>
      <c r="GL55" s="17"/>
      <c r="GM55" s="17"/>
      <c r="GN55" s="17"/>
      <c r="GO55" s="17"/>
      <c r="GP55" s="17"/>
      <c r="GQ55" s="17"/>
      <c r="GR55" s="16"/>
    </row>
    <row r="56" spans="1:200" x14ac:dyDescent="0.25">
      <c r="A56" s="16" t="s">
        <v>274</v>
      </c>
      <c r="B56" s="16" t="s">
        <v>10</v>
      </c>
      <c r="C56" s="16" t="s">
        <v>208</v>
      </c>
      <c r="D56" s="16">
        <v>1987</v>
      </c>
      <c r="E56" s="17">
        <v>0.41577414000000001</v>
      </c>
      <c r="F56" s="17">
        <v>0.41590266999999997</v>
      </c>
      <c r="G56" s="17">
        <v>0.33001714999999998</v>
      </c>
      <c r="H56" s="17">
        <v>0.39319682</v>
      </c>
      <c r="I56" s="17">
        <v>0.34500041999999997</v>
      </c>
      <c r="J56" s="17">
        <v>0.40574929999999998</v>
      </c>
      <c r="K56" s="17">
        <v>0.4298689</v>
      </c>
      <c r="L56" s="17">
        <v>0.39054065999999998</v>
      </c>
      <c r="M56" s="17">
        <v>0.42687002000000002</v>
      </c>
      <c r="N56" s="17">
        <v>0.38120126999999998</v>
      </c>
      <c r="O56" s="17">
        <v>0.43059722</v>
      </c>
      <c r="P56" s="17">
        <v>0.38321480000000002</v>
      </c>
      <c r="Q56" s="17">
        <v>0.42339987000000001</v>
      </c>
      <c r="R56" s="17">
        <v>0.45223203000000001</v>
      </c>
      <c r="S56" s="17">
        <v>0.36890244</v>
      </c>
      <c r="T56" s="17">
        <v>0.37006255999999998</v>
      </c>
      <c r="U56" s="17">
        <v>0.36522302000000001</v>
      </c>
      <c r="V56" s="17">
        <v>0.43963669999999999</v>
      </c>
      <c r="W56" s="17">
        <v>0.39499614</v>
      </c>
      <c r="X56" s="17">
        <v>0.40150799999999998</v>
      </c>
      <c r="Y56" s="17">
        <v>0.46555563999999999</v>
      </c>
      <c r="Z56" s="17">
        <v>0.42129054999999999</v>
      </c>
      <c r="AA56" s="17">
        <v>0.38261503000000002</v>
      </c>
      <c r="AB56" s="17">
        <v>0.40099390000000001</v>
      </c>
      <c r="AC56" s="17">
        <v>0.38688015999999997</v>
      </c>
      <c r="AD56" s="17">
        <v>0.38432865999999999</v>
      </c>
      <c r="AE56" s="17">
        <v>0.43353644000000002</v>
      </c>
      <c r="AF56" s="17">
        <v>0.16858024999999999</v>
      </c>
      <c r="AG56" s="17">
        <v>0.35395426000000002</v>
      </c>
      <c r="AH56" s="17">
        <v>0.42447089999999998</v>
      </c>
      <c r="AI56" s="17">
        <v>0.37914488000000002</v>
      </c>
      <c r="AJ56" s="17">
        <v>0.34333291999999999</v>
      </c>
      <c r="AK56" s="17">
        <v>0.35635334000000002</v>
      </c>
      <c r="AL56" s="17">
        <v>0.39529604000000002</v>
      </c>
      <c r="AM56" s="17">
        <v>0.34015936000000002</v>
      </c>
      <c r="AN56" s="17">
        <v>0.43008312999999998</v>
      </c>
      <c r="AO56" s="17">
        <v>0.4105724</v>
      </c>
      <c r="AP56" s="17">
        <v>0.43303915999999998</v>
      </c>
      <c r="AQ56" s="17">
        <v>0.42404249999999999</v>
      </c>
      <c r="AR56" s="17">
        <v>0.41950133000000001</v>
      </c>
      <c r="AS56" s="17">
        <v>0.36578100000000002</v>
      </c>
      <c r="AT56" s="17">
        <v>0.35888100000000001</v>
      </c>
      <c r="AU56" s="17">
        <v>0.39743810000000002</v>
      </c>
      <c r="AV56" s="17">
        <v>0.35224060000000001</v>
      </c>
      <c r="AW56" s="17">
        <v>0.38792735</v>
      </c>
      <c r="AX56" s="17">
        <v>0.34508610000000001</v>
      </c>
      <c r="AY56" s="17">
        <v>0.42412817000000003</v>
      </c>
      <c r="AZ56" s="17">
        <v>0.37875932000000001</v>
      </c>
      <c r="BA56" s="17">
        <v>0.17689145000000001</v>
      </c>
      <c r="BB56" s="17">
        <v>0.42541342999999998</v>
      </c>
      <c r="BC56" s="17">
        <v>0.38634223000000001</v>
      </c>
      <c r="BD56" s="17">
        <v>0.35746723000000002</v>
      </c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7"/>
      <c r="DG56" s="17"/>
      <c r="DH56" s="17"/>
      <c r="DI56" s="17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  <c r="DV56" s="17"/>
      <c r="DW56" s="17"/>
      <c r="DX56" s="17"/>
      <c r="DY56" s="17"/>
      <c r="DZ56" s="17"/>
      <c r="EA56" s="17"/>
      <c r="EB56" s="17"/>
      <c r="EC56" s="17"/>
      <c r="ED56" s="17"/>
      <c r="EE56" s="17"/>
      <c r="EF56" s="17"/>
      <c r="EG56" s="17"/>
      <c r="EH56" s="17"/>
      <c r="EI56" s="17"/>
      <c r="EJ56" s="17"/>
      <c r="EK56" s="17"/>
      <c r="EL56" s="17"/>
      <c r="EM56" s="17"/>
      <c r="EN56" s="17"/>
      <c r="EO56" s="17"/>
      <c r="EP56" s="17"/>
      <c r="EQ56" s="17"/>
      <c r="ER56" s="17"/>
      <c r="ES56" s="17"/>
      <c r="ET56" s="17"/>
      <c r="EU56" s="17"/>
      <c r="EV56" s="17"/>
      <c r="EW56" s="17"/>
      <c r="EX56" s="17"/>
      <c r="EY56" s="17"/>
      <c r="EZ56" s="17"/>
      <c r="FA56" s="17"/>
      <c r="FB56" s="17"/>
      <c r="FC56" s="17"/>
      <c r="FD56" s="17"/>
      <c r="FE56" s="17"/>
      <c r="FF56" s="17"/>
      <c r="FG56" s="17"/>
      <c r="FH56" s="17"/>
      <c r="FI56" s="17"/>
      <c r="FJ56" s="17"/>
      <c r="FK56" s="17"/>
      <c r="FL56" s="17"/>
      <c r="FM56" s="17"/>
      <c r="FN56" s="17"/>
      <c r="FO56" s="17"/>
      <c r="FP56" s="17"/>
      <c r="FQ56" s="17"/>
      <c r="FR56" s="17"/>
      <c r="FS56" s="17"/>
      <c r="FT56" s="17"/>
      <c r="FU56" s="17"/>
      <c r="FV56" s="17"/>
      <c r="FW56" s="17"/>
      <c r="FX56" s="17"/>
      <c r="FY56" s="17"/>
      <c r="FZ56" s="17"/>
      <c r="GA56" s="17"/>
      <c r="GB56" s="17"/>
      <c r="GC56" s="17"/>
      <c r="GD56" s="17"/>
      <c r="GE56" s="17"/>
      <c r="GF56" s="17"/>
      <c r="GG56" s="17"/>
      <c r="GH56" s="17"/>
      <c r="GI56" s="17"/>
      <c r="GJ56" s="17"/>
      <c r="GK56" s="17"/>
      <c r="GL56" s="17"/>
      <c r="GM56" s="17"/>
      <c r="GN56" s="17"/>
      <c r="GO56" s="17"/>
      <c r="GP56" s="17"/>
      <c r="GQ56" s="17"/>
      <c r="GR56" s="16"/>
    </row>
    <row r="57" spans="1:200" x14ac:dyDescent="0.25">
      <c r="A57" s="16" t="s">
        <v>275</v>
      </c>
      <c r="B57" s="16" t="s">
        <v>11</v>
      </c>
      <c r="C57" s="16" t="s">
        <v>208</v>
      </c>
      <c r="D57" s="16">
        <v>2004</v>
      </c>
      <c r="E57" s="17">
        <v>0.38784167000000003</v>
      </c>
      <c r="F57" s="17">
        <v>0.38959816000000003</v>
      </c>
      <c r="G57" s="17">
        <v>0.37289879999999997</v>
      </c>
      <c r="H57" s="17">
        <v>0.38257216999999999</v>
      </c>
      <c r="I57" s="17">
        <v>0.28176677</v>
      </c>
      <c r="J57" s="17">
        <v>0.40369290000000002</v>
      </c>
      <c r="K57" s="17">
        <v>0.39833774999999999</v>
      </c>
      <c r="L57" s="17">
        <v>0.41127580000000002</v>
      </c>
      <c r="M57" s="17">
        <v>0.39319682</v>
      </c>
      <c r="N57" s="17">
        <v>0.37794533000000002</v>
      </c>
      <c r="O57" s="17">
        <v>0.39760947000000002</v>
      </c>
      <c r="P57" s="17">
        <v>0.38107273000000003</v>
      </c>
      <c r="Q57" s="17">
        <v>0.42202896000000001</v>
      </c>
      <c r="R57" s="17">
        <v>0.42584184000000003</v>
      </c>
      <c r="S57" s="17">
        <v>0.42201992999999999</v>
      </c>
      <c r="T57" s="17">
        <v>0.36526433000000003</v>
      </c>
      <c r="U57" s="17">
        <v>0.40413705</v>
      </c>
      <c r="V57" s="17">
        <v>0.40904807999999998</v>
      </c>
      <c r="W57" s="17">
        <v>0.3859995</v>
      </c>
      <c r="X57" s="17">
        <v>0.39696683999999999</v>
      </c>
      <c r="Y57" s="17">
        <v>0.45244622000000001</v>
      </c>
      <c r="Z57" s="17">
        <v>0.40826514000000003</v>
      </c>
      <c r="AA57" s="17">
        <v>0.40994772000000002</v>
      </c>
      <c r="AB57" s="17">
        <v>0.41504583</v>
      </c>
      <c r="AC57" s="17">
        <v>0.33957472</v>
      </c>
      <c r="AD57" s="17">
        <v>0.35425413</v>
      </c>
      <c r="AE57" s="17">
        <v>0.40440229999999999</v>
      </c>
      <c r="AF57" s="17">
        <v>5.316597E-2</v>
      </c>
      <c r="AG57" s="17">
        <v>0.37383258000000003</v>
      </c>
      <c r="AH57" s="17">
        <v>0.40142232</v>
      </c>
      <c r="AI57" s="17">
        <v>0.41247538</v>
      </c>
      <c r="AJ57" s="17">
        <v>0.3577958</v>
      </c>
      <c r="AK57" s="17">
        <v>0.3937966</v>
      </c>
      <c r="AL57" s="17">
        <v>0.39015507999999999</v>
      </c>
      <c r="AM57" s="17">
        <v>0.35686746000000003</v>
      </c>
      <c r="AN57" s="17">
        <v>0.39675263</v>
      </c>
      <c r="AO57" s="17">
        <v>0.40494695000000003</v>
      </c>
      <c r="AP57" s="17">
        <v>0.39885184000000001</v>
      </c>
      <c r="AQ57" s="17">
        <v>0.39191156999999999</v>
      </c>
      <c r="AR57" s="17">
        <v>0.43115413000000002</v>
      </c>
      <c r="AS57" s="17">
        <v>0.39663595000000001</v>
      </c>
      <c r="AT57" s="17">
        <v>0.39049780000000001</v>
      </c>
      <c r="AU57" s="17">
        <v>0.37104788</v>
      </c>
      <c r="AV57" s="17">
        <v>0.37211892000000002</v>
      </c>
      <c r="AW57" s="17">
        <v>0.37370405000000001</v>
      </c>
      <c r="AX57" s="17">
        <v>0.37070515999999998</v>
      </c>
      <c r="AY57" s="17">
        <v>0.39979437000000001</v>
      </c>
      <c r="AZ57" s="17">
        <v>0.33746037000000001</v>
      </c>
      <c r="BA57" s="17">
        <v>9.2065800000000003E-2</v>
      </c>
      <c r="BB57" s="17">
        <v>0.39568160000000002</v>
      </c>
      <c r="BC57" s="17">
        <v>0.40699170000000001</v>
      </c>
      <c r="BD57" s="17">
        <v>0.39131179999999999</v>
      </c>
      <c r="BE57" s="17">
        <v>0.17770542</v>
      </c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17"/>
      <c r="EF57" s="17"/>
      <c r="EG57" s="17"/>
      <c r="EH57" s="17"/>
      <c r="EI57" s="17"/>
      <c r="EJ57" s="17"/>
      <c r="EK57" s="17"/>
      <c r="EL57" s="17"/>
      <c r="EM57" s="17"/>
      <c r="EN57" s="17"/>
      <c r="EO57" s="17"/>
      <c r="EP57" s="17"/>
      <c r="EQ57" s="17"/>
      <c r="ER57" s="17"/>
      <c r="ES57" s="17"/>
      <c r="ET57" s="17"/>
      <c r="EU57" s="17"/>
      <c r="EV57" s="17"/>
      <c r="EW57" s="17"/>
      <c r="EX57" s="17"/>
      <c r="EY57" s="17"/>
      <c r="EZ57" s="17"/>
      <c r="FA57" s="17"/>
      <c r="FB57" s="17"/>
      <c r="FC57" s="17"/>
      <c r="FD57" s="17"/>
      <c r="FE57" s="17"/>
      <c r="FF57" s="17"/>
      <c r="FG57" s="17"/>
      <c r="FH57" s="17"/>
      <c r="FI57" s="17"/>
      <c r="FJ57" s="17"/>
      <c r="FK57" s="17"/>
      <c r="FL57" s="17"/>
      <c r="FM57" s="17"/>
      <c r="FN57" s="17"/>
      <c r="FO57" s="17"/>
      <c r="FP57" s="17"/>
      <c r="FQ57" s="17"/>
      <c r="FR57" s="17"/>
      <c r="FS57" s="17"/>
      <c r="FT57" s="17"/>
      <c r="FU57" s="17"/>
      <c r="FV57" s="17"/>
      <c r="FW57" s="17"/>
      <c r="FX57" s="17"/>
      <c r="FY57" s="17"/>
      <c r="FZ57" s="17"/>
      <c r="GA57" s="17"/>
      <c r="GB57" s="17"/>
      <c r="GC57" s="17"/>
      <c r="GD57" s="17"/>
      <c r="GE57" s="17"/>
      <c r="GF57" s="17"/>
      <c r="GG57" s="17"/>
      <c r="GH57" s="17"/>
      <c r="GI57" s="17"/>
      <c r="GJ57" s="17"/>
      <c r="GK57" s="17"/>
      <c r="GL57" s="17"/>
      <c r="GM57" s="17"/>
      <c r="GN57" s="17"/>
      <c r="GO57" s="17"/>
      <c r="GP57" s="17"/>
      <c r="GQ57" s="17"/>
      <c r="GR57" s="16"/>
    </row>
    <row r="58" spans="1:200" x14ac:dyDescent="0.25">
      <c r="A58" s="16" t="s">
        <v>276</v>
      </c>
      <c r="B58" s="16" t="s">
        <v>12</v>
      </c>
      <c r="C58" s="16" t="s">
        <v>202</v>
      </c>
      <c r="D58" s="16"/>
      <c r="E58" s="17">
        <v>0.26270243999999998</v>
      </c>
      <c r="F58" s="17">
        <v>0.28742181999999999</v>
      </c>
      <c r="G58" s="17">
        <v>0.38773584</v>
      </c>
      <c r="H58" s="17">
        <v>0.32709280000000002</v>
      </c>
      <c r="I58" s="17">
        <v>0.36663526000000002</v>
      </c>
      <c r="J58" s="17">
        <v>0.3405878</v>
      </c>
      <c r="K58" s="17">
        <v>0.28545110000000001</v>
      </c>
      <c r="L58" s="17">
        <v>0.42125782000000001</v>
      </c>
      <c r="M58" s="17">
        <v>0.30815696999999997</v>
      </c>
      <c r="N58" s="17">
        <v>0.31526860000000001</v>
      </c>
      <c r="O58" s="17">
        <v>0.28455143999999999</v>
      </c>
      <c r="P58" s="17">
        <v>0.31573986999999998</v>
      </c>
      <c r="Q58" s="17">
        <v>0.34829919999999998</v>
      </c>
      <c r="R58" s="17">
        <v>0.25014994000000002</v>
      </c>
      <c r="S58" s="17">
        <v>0.43709207</v>
      </c>
      <c r="T58" s="17">
        <v>0.37284722999999997</v>
      </c>
      <c r="U58" s="17">
        <v>0.42546865</v>
      </c>
      <c r="V58" s="17">
        <v>0.26146004</v>
      </c>
      <c r="W58" s="17">
        <v>0.36684945000000002</v>
      </c>
      <c r="X58" s="17">
        <v>0.38681346</v>
      </c>
      <c r="Y58" s="17">
        <v>0.30314454000000002</v>
      </c>
      <c r="Z58" s="17">
        <v>0.28820857</v>
      </c>
      <c r="AA58" s="17">
        <v>0.41256105999999998</v>
      </c>
      <c r="AB58" s="17">
        <v>0.42871219999999999</v>
      </c>
      <c r="AC58" s="17">
        <v>0.27548210000000001</v>
      </c>
      <c r="AD58" s="17">
        <v>0.29174879999999997</v>
      </c>
      <c r="AE58" s="17">
        <v>0.31545526000000002</v>
      </c>
      <c r="AF58" s="17">
        <v>0.36971983000000003</v>
      </c>
      <c r="AG58" s="17">
        <v>0.39221147000000001</v>
      </c>
      <c r="AH58" s="17">
        <v>0.24620855</v>
      </c>
      <c r="AI58" s="17">
        <v>0.38527119999999998</v>
      </c>
      <c r="AJ58" s="17">
        <v>0.37856746000000002</v>
      </c>
      <c r="AK58" s="17">
        <v>0.40489247</v>
      </c>
      <c r="AL58" s="17">
        <v>0.35635334000000002</v>
      </c>
      <c r="AM58" s="17">
        <v>0.39212580000000002</v>
      </c>
      <c r="AN58" s="17">
        <v>0.33082</v>
      </c>
      <c r="AO58" s="17">
        <v>0.4067076</v>
      </c>
      <c r="AP58" s="17">
        <v>0.32340845000000001</v>
      </c>
      <c r="AQ58" s="17">
        <v>0.33643220000000001</v>
      </c>
      <c r="AR58" s="17">
        <v>0.42211463999999999</v>
      </c>
      <c r="AS58" s="17">
        <v>0.43254769999999998</v>
      </c>
      <c r="AT58" s="17">
        <v>0.43346757000000002</v>
      </c>
      <c r="AU58" s="17">
        <v>0.28652214999999998</v>
      </c>
      <c r="AV58" s="17">
        <v>0.38450005999999998</v>
      </c>
      <c r="AW58" s="17">
        <v>0.38120126999999998</v>
      </c>
      <c r="AX58" s="17">
        <v>0.40724874</v>
      </c>
      <c r="AY58" s="17">
        <v>0.33900267000000001</v>
      </c>
      <c r="AZ58" s="17">
        <v>0.33716049999999997</v>
      </c>
      <c r="BA58" s="17">
        <v>0.38068718000000001</v>
      </c>
      <c r="BB58" s="17">
        <v>0.30798560000000003</v>
      </c>
      <c r="BC58" s="17">
        <v>0.42502784999999998</v>
      </c>
      <c r="BD58" s="17">
        <v>0.40926226999999998</v>
      </c>
      <c r="BE58" s="17">
        <v>0.40969067999999997</v>
      </c>
      <c r="BF58" s="17">
        <v>0.38124412000000002</v>
      </c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  <c r="EM58" s="17"/>
      <c r="EN58" s="17"/>
      <c r="EO58" s="17"/>
      <c r="EP58" s="17"/>
      <c r="EQ58" s="17"/>
      <c r="ER58" s="17"/>
      <c r="ES58" s="17"/>
      <c r="ET58" s="17"/>
      <c r="EU58" s="17"/>
      <c r="EV58" s="17"/>
      <c r="EW58" s="17"/>
      <c r="EX58" s="17"/>
      <c r="EY58" s="17"/>
      <c r="EZ58" s="17"/>
      <c r="FA58" s="17"/>
      <c r="FB58" s="17"/>
      <c r="FC58" s="17"/>
      <c r="FD58" s="17"/>
      <c r="FE58" s="17"/>
      <c r="FF58" s="17"/>
      <c r="FG58" s="17"/>
      <c r="FH58" s="17"/>
      <c r="FI58" s="17"/>
      <c r="FJ58" s="17"/>
      <c r="FK58" s="17"/>
      <c r="FL58" s="17"/>
      <c r="FM58" s="17"/>
      <c r="FN58" s="17"/>
      <c r="FO58" s="17"/>
      <c r="FP58" s="17"/>
      <c r="FQ58" s="17"/>
      <c r="FR58" s="17"/>
      <c r="FS58" s="17"/>
      <c r="FT58" s="17"/>
      <c r="FU58" s="17"/>
      <c r="FV58" s="17"/>
      <c r="FW58" s="17"/>
      <c r="FX58" s="17"/>
      <c r="FY58" s="17"/>
      <c r="FZ58" s="17"/>
      <c r="GA58" s="17"/>
      <c r="GB58" s="17"/>
      <c r="GC58" s="17"/>
      <c r="GD58" s="17"/>
      <c r="GE58" s="17"/>
      <c r="GF58" s="17"/>
      <c r="GG58" s="17"/>
      <c r="GH58" s="17"/>
      <c r="GI58" s="17"/>
      <c r="GJ58" s="17"/>
      <c r="GK58" s="17"/>
      <c r="GL58" s="17"/>
      <c r="GM58" s="17"/>
      <c r="GN58" s="17"/>
      <c r="GO58" s="17"/>
      <c r="GP58" s="17"/>
      <c r="GQ58" s="17"/>
      <c r="GR58" s="16"/>
    </row>
    <row r="59" spans="1:200" x14ac:dyDescent="0.25">
      <c r="A59" s="16" t="s">
        <v>277</v>
      </c>
      <c r="B59" s="16" t="s">
        <v>13</v>
      </c>
      <c r="C59" s="16" t="s">
        <v>202</v>
      </c>
      <c r="D59" s="16"/>
      <c r="E59" s="17">
        <v>0.28018165</v>
      </c>
      <c r="F59" s="17">
        <v>0.33000600000000002</v>
      </c>
      <c r="G59" s="17">
        <v>0.39811321999999999</v>
      </c>
      <c r="H59" s="17">
        <v>0.38390025</v>
      </c>
      <c r="I59" s="17">
        <v>0.36714934999999999</v>
      </c>
      <c r="J59" s="17">
        <v>0.35515380000000002</v>
      </c>
      <c r="K59" s="17">
        <v>0.31261243999999999</v>
      </c>
      <c r="L59" s="17">
        <v>0.41680232</v>
      </c>
      <c r="M59" s="17">
        <v>0.33557536999999998</v>
      </c>
      <c r="N59" s="17">
        <v>0.37241881999999998</v>
      </c>
      <c r="O59" s="17">
        <v>0.31351212000000001</v>
      </c>
      <c r="P59" s="17">
        <v>0.37477507999999998</v>
      </c>
      <c r="Q59" s="17">
        <v>0.38060149999999998</v>
      </c>
      <c r="R59" s="17">
        <v>0.26668665000000003</v>
      </c>
      <c r="S59" s="17">
        <v>0.42481107000000001</v>
      </c>
      <c r="T59" s="17">
        <v>0.40900522</v>
      </c>
      <c r="U59" s="17">
        <v>0.39099332999999997</v>
      </c>
      <c r="V59" s="17">
        <v>0.26934279999999999</v>
      </c>
      <c r="W59" s="17">
        <v>0.39752379999999998</v>
      </c>
      <c r="X59" s="17">
        <v>0.35631052000000002</v>
      </c>
      <c r="Y59" s="17">
        <v>0.30014565999999998</v>
      </c>
      <c r="Z59" s="17">
        <v>0.28867989999999999</v>
      </c>
      <c r="AA59" s="17">
        <v>0.41615972000000001</v>
      </c>
      <c r="AB59" s="17">
        <v>0.42057236999999997</v>
      </c>
      <c r="AC59" s="17">
        <v>0.36311984000000003</v>
      </c>
      <c r="AD59" s="17">
        <v>0.37580325999999997</v>
      </c>
      <c r="AE59" s="17">
        <v>0.34111386999999999</v>
      </c>
      <c r="AF59" s="17">
        <v>0.38934111999999998</v>
      </c>
      <c r="AG59" s="17">
        <v>0.42331417999999998</v>
      </c>
      <c r="AH59" s="17">
        <v>0.1374775</v>
      </c>
      <c r="AI59" s="17">
        <v>0.37224745999999997</v>
      </c>
      <c r="AJ59" s="17">
        <v>0.40886657999999998</v>
      </c>
      <c r="AK59" s="17">
        <v>0.42751264999999999</v>
      </c>
      <c r="AL59" s="17">
        <v>0.40827691999999999</v>
      </c>
      <c r="AM59" s="17">
        <v>0.41020477</v>
      </c>
      <c r="AN59" s="17">
        <v>0.33279067000000001</v>
      </c>
      <c r="AO59" s="17">
        <v>0.40790999999999999</v>
      </c>
      <c r="AP59" s="17">
        <v>0.34388655000000001</v>
      </c>
      <c r="AQ59" s="17">
        <v>0.35331162999999999</v>
      </c>
      <c r="AR59" s="17">
        <v>0.45107532</v>
      </c>
      <c r="AS59" s="17">
        <v>0.41403472000000002</v>
      </c>
      <c r="AT59" s="17">
        <v>0.41298947000000003</v>
      </c>
      <c r="AU59" s="17">
        <v>0.37725987999999999</v>
      </c>
      <c r="AV59" s="17">
        <v>0.40969067999999997</v>
      </c>
      <c r="AW59" s="17">
        <v>0.39122610000000002</v>
      </c>
      <c r="AX59" s="17">
        <v>0.43535259999999998</v>
      </c>
      <c r="AY59" s="17">
        <v>0.36110871999999999</v>
      </c>
      <c r="AZ59" s="17">
        <v>0.39688116000000001</v>
      </c>
      <c r="BA59" s="17">
        <v>0.40904807999999998</v>
      </c>
      <c r="BB59" s="17">
        <v>0.33403306999999999</v>
      </c>
      <c r="BC59" s="17">
        <v>0.41834462</v>
      </c>
      <c r="BD59" s="17">
        <v>0.42905492000000001</v>
      </c>
      <c r="BE59" s="17">
        <v>0.42425669999999999</v>
      </c>
      <c r="BF59" s="17">
        <v>0.40377858</v>
      </c>
      <c r="BG59" s="17">
        <v>0.32327992</v>
      </c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/>
      <c r="EE59" s="17"/>
      <c r="EF59" s="17"/>
      <c r="EG59" s="17"/>
      <c r="EH59" s="17"/>
      <c r="EI59" s="17"/>
      <c r="EJ59" s="17"/>
      <c r="EK59" s="17"/>
      <c r="EL59" s="17"/>
      <c r="EM59" s="17"/>
      <c r="EN59" s="17"/>
      <c r="EO59" s="17"/>
      <c r="EP59" s="17"/>
      <c r="EQ59" s="17"/>
      <c r="ER59" s="17"/>
      <c r="ES59" s="17"/>
      <c r="ET59" s="17"/>
      <c r="EU59" s="17"/>
      <c r="EV59" s="17"/>
      <c r="EW59" s="17"/>
      <c r="EX59" s="17"/>
      <c r="EY59" s="17"/>
      <c r="EZ59" s="17"/>
      <c r="FA59" s="17"/>
      <c r="FB59" s="17"/>
      <c r="FC59" s="17"/>
      <c r="FD59" s="17"/>
      <c r="FE59" s="17"/>
      <c r="FF59" s="17"/>
      <c r="FG59" s="17"/>
      <c r="FH59" s="17"/>
      <c r="FI59" s="17"/>
      <c r="FJ59" s="17"/>
      <c r="FK59" s="17"/>
      <c r="FL59" s="17"/>
      <c r="FM59" s="17"/>
      <c r="FN59" s="17"/>
      <c r="FO59" s="17"/>
      <c r="FP59" s="17"/>
      <c r="FQ59" s="17"/>
      <c r="FR59" s="17"/>
      <c r="FS59" s="17"/>
      <c r="FT59" s="17"/>
      <c r="FU59" s="17"/>
      <c r="FV59" s="17"/>
      <c r="FW59" s="17"/>
      <c r="FX59" s="17"/>
      <c r="FY59" s="17"/>
      <c r="FZ59" s="17"/>
      <c r="GA59" s="17"/>
      <c r="GB59" s="17"/>
      <c r="GC59" s="17"/>
      <c r="GD59" s="17"/>
      <c r="GE59" s="17"/>
      <c r="GF59" s="17"/>
      <c r="GG59" s="17"/>
      <c r="GH59" s="17"/>
      <c r="GI59" s="17"/>
      <c r="GJ59" s="17"/>
      <c r="GK59" s="17"/>
      <c r="GL59" s="17"/>
      <c r="GM59" s="17"/>
      <c r="GN59" s="17"/>
      <c r="GO59" s="17"/>
      <c r="GP59" s="17"/>
      <c r="GQ59" s="17"/>
      <c r="GR59" s="16"/>
    </row>
    <row r="60" spans="1:200" x14ac:dyDescent="0.25">
      <c r="A60" s="16" t="s">
        <v>278</v>
      </c>
      <c r="B60" s="16" t="s">
        <v>14</v>
      </c>
      <c r="C60" s="16" t="s">
        <v>202</v>
      </c>
      <c r="D60" s="16"/>
      <c r="E60" s="17">
        <v>0.33900267000000001</v>
      </c>
      <c r="F60" s="17">
        <v>0.32387969999999999</v>
      </c>
      <c r="G60" s="17">
        <v>0.3747856</v>
      </c>
      <c r="H60" s="17">
        <v>0.36937708000000002</v>
      </c>
      <c r="I60" s="17">
        <v>0.39803788000000001</v>
      </c>
      <c r="J60" s="17">
        <v>0.33806014000000001</v>
      </c>
      <c r="K60" s="17">
        <v>0.35772428000000001</v>
      </c>
      <c r="L60" s="17">
        <v>0.41907293000000001</v>
      </c>
      <c r="M60" s="17">
        <v>0.32936337999999998</v>
      </c>
      <c r="N60" s="17">
        <v>0.37006255999999998</v>
      </c>
      <c r="O60" s="17">
        <v>0.35888100000000001</v>
      </c>
      <c r="P60" s="17">
        <v>0.3675349</v>
      </c>
      <c r="Q60" s="17">
        <v>0.34817067000000002</v>
      </c>
      <c r="R60" s="17">
        <v>0.36175135000000003</v>
      </c>
      <c r="S60" s="17">
        <v>0.4206029</v>
      </c>
      <c r="T60" s="17">
        <v>0.35481107000000001</v>
      </c>
      <c r="U60" s="17">
        <v>0.38728722999999998</v>
      </c>
      <c r="V60" s="17">
        <v>0.32079511999999999</v>
      </c>
      <c r="W60" s="17">
        <v>0.40382143999999998</v>
      </c>
      <c r="X60" s="17">
        <v>0.32645016999999998</v>
      </c>
      <c r="Y60" s="17">
        <v>0.36659239999999998</v>
      </c>
      <c r="Z60" s="17">
        <v>0.35633490000000001</v>
      </c>
      <c r="AA60" s="17">
        <v>0.36128008</v>
      </c>
      <c r="AB60" s="17">
        <v>0.42806956000000002</v>
      </c>
      <c r="AC60" s="17">
        <v>0.22602444999999999</v>
      </c>
      <c r="AD60" s="17">
        <v>0.23952532000000001</v>
      </c>
      <c r="AE60" s="17">
        <v>0.24890587</v>
      </c>
      <c r="AF60" s="17">
        <v>0.36145145000000001</v>
      </c>
      <c r="AG60" s="17">
        <v>0.34033071999999998</v>
      </c>
      <c r="AH60" s="17">
        <v>0.35875246</v>
      </c>
      <c r="AI60" s="17">
        <v>0.36183703</v>
      </c>
      <c r="AJ60" s="17">
        <v>0.33449210000000001</v>
      </c>
      <c r="AK60" s="17">
        <v>0.35309740000000001</v>
      </c>
      <c r="AL60" s="17">
        <v>0.30515808</v>
      </c>
      <c r="AM60" s="17">
        <v>0.38856995</v>
      </c>
      <c r="AN60" s="17">
        <v>0.28776455000000001</v>
      </c>
      <c r="AO60" s="17">
        <v>0.40812472</v>
      </c>
      <c r="AP60" s="17">
        <v>0.24736527</v>
      </c>
      <c r="AQ60" s="17">
        <v>0.27024248000000001</v>
      </c>
      <c r="AR60" s="17">
        <v>0.43783736000000001</v>
      </c>
      <c r="AS60" s="17">
        <v>0.41514889999999999</v>
      </c>
      <c r="AT60" s="17">
        <v>0.41988690000000001</v>
      </c>
      <c r="AU60" s="17">
        <v>0.27885357</v>
      </c>
      <c r="AV60" s="17">
        <v>0.33673206</v>
      </c>
      <c r="AW60" s="17">
        <v>0.37438949999999999</v>
      </c>
      <c r="AX60" s="17">
        <v>0.41029044999999997</v>
      </c>
      <c r="AY60" s="17">
        <v>0.27195612000000002</v>
      </c>
      <c r="AZ60" s="17">
        <v>0.27688289999999999</v>
      </c>
      <c r="BA60" s="17">
        <v>0.37910205000000002</v>
      </c>
      <c r="BB60" s="17">
        <v>0.24530889</v>
      </c>
      <c r="BC60" s="17">
        <v>0.41633108000000002</v>
      </c>
      <c r="BD60" s="17">
        <v>0.36475024</v>
      </c>
      <c r="BE60" s="17">
        <v>0.39362522999999999</v>
      </c>
      <c r="BF60" s="17">
        <v>0.37109073999999997</v>
      </c>
      <c r="BG60" s="17">
        <v>0.27773969999999998</v>
      </c>
      <c r="BH60" s="17">
        <v>0.38407162</v>
      </c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7"/>
      <c r="DU60" s="17"/>
      <c r="DV60" s="17"/>
      <c r="DW60" s="17"/>
      <c r="DX60" s="17"/>
      <c r="DY60" s="17"/>
      <c r="DZ60" s="17"/>
      <c r="EA60" s="17"/>
      <c r="EB60" s="17"/>
      <c r="EC60" s="17"/>
      <c r="ED60" s="17"/>
      <c r="EE60" s="17"/>
      <c r="EF60" s="17"/>
      <c r="EG60" s="17"/>
      <c r="EH60" s="17"/>
      <c r="EI60" s="17"/>
      <c r="EJ60" s="17"/>
      <c r="EK60" s="17"/>
      <c r="EL60" s="17"/>
      <c r="EM60" s="17"/>
      <c r="EN60" s="17"/>
      <c r="EO60" s="17"/>
      <c r="EP60" s="17"/>
      <c r="EQ60" s="17"/>
      <c r="ER60" s="17"/>
      <c r="ES60" s="17"/>
      <c r="ET60" s="17"/>
      <c r="EU60" s="17"/>
      <c r="EV60" s="17"/>
      <c r="EW60" s="17"/>
      <c r="EX60" s="17"/>
      <c r="EY60" s="17"/>
      <c r="EZ60" s="17"/>
      <c r="FA60" s="17"/>
      <c r="FB60" s="17"/>
      <c r="FC60" s="17"/>
      <c r="FD60" s="17"/>
      <c r="FE60" s="17"/>
      <c r="FF60" s="17"/>
      <c r="FG60" s="17"/>
      <c r="FH60" s="17"/>
      <c r="FI60" s="17"/>
      <c r="FJ60" s="17"/>
      <c r="FK60" s="17"/>
      <c r="FL60" s="17"/>
      <c r="FM60" s="17"/>
      <c r="FN60" s="17"/>
      <c r="FO60" s="17"/>
      <c r="FP60" s="17"/>
      <c r="FQ60" s="17"/>
      <c r="FR60" s="17"/>
      <c r="FS60" s="17"/>
      <c r="FT60" s="17"/>
      <c r="FU60" s="17"/>
      <c r="FV60" s="17"/>
      <c r="FW60" s="17"/>
      <c r="FX60" s="17"/>
      <c r="FY60" s="17"/>
      <c r="FZ60" s="17"/>
      <c r="GA60" s="17"/>
      <c r="GB60" s="17"/>
      <c r="GC60" s="17"/>
      <c r="GD60" s="17"/>
      <c r="GE60" s="17"/>
      <c r="GF60" s="17"/>
      <c r="GG60" s="17"/>
      <c r="GH60" s="17"/>
      <c r="GI60" s="17"/>
      <c r="GJ60" s="17"/>
      <c r="GK60" s="17"/>
      <c r="GL60" s="17"/>
      <c r="GM60" s="17"/>
      <c r="GN60" s="17"/>
      <c r="GO60" s="17"/>
      <c r="GP60" s="17"/>
      <c r="GQ60" s="17"/>
      <c r="GR60" s="16"/>
    </row>
    <row r="61" spans="1:200" x14ac:dyDescent="0.25">
      <c r="A61" s="16" t="s">
        <v>279</v>
      </c>
      <c r="B61" s="16" t="s">
        <v>149</v>
      </c>
      <c r="C61" s="16" t="s">
        <v>202</v>
      </c>
      <c r="D61" s="16">
        <v>2016</v>
      </c>
      <c r="E61" s="17">
        <v>0.25983204999999998</v>
      </c>
      <c r="F61" s="17">
        <v>0.29680403999999999</v>
      </c>
      <c r="G61" s="17">
        <v>0.40390222999999997</v>
      </c>
      <c r="H61" s="17">
        <v>0.35198354999999998</v>
      </c>
      <c r="I61" s="17">
        <v>0.36693513</v>
      </c>
      <c r="J61" s="17">
        <v>0.32332276999999998</v>
      </c>
      <c r="K61" s="17">
        <v>0.30271614000000002</v>
      </c>
      <c r="L61" s="17">
        <v>0.39345386999999998</v>
      </c>
      <c r="M61" s="17">
        <v>0.25978922999999998</v>
      </c>
      <c r="N61" s="17">
        <v>0.34324392999999997</v>
      </c>
      <c r="O61" s="17">
        <v>0.29916029999999999</v>
      </c>
      <c r="P61" s="17">
        <v>0.34131607000000003</v>
      </c>
      <c r="Q61" s="17">
        <v>0.37918773</v>
      </c>
      <c r="R61" s="17">
        <v>0.26441607</v>
      </c>
      <c r="S61" s="17">
        <v>0.42631400000000003</v>
      </c>
      <c r="T61" s="17">
        <v>0.34572872999999998</v>
      </c>
      <c r="U61" s="17">
        <v>0.40676580000000001</v>
      </c>
      <c r="V61" s="17">
        <v>0.28523692</v>
      </c>
      <c r="W61" s="17">
        <v>0.37297576999999998</v>
      </c>
      <c r="X61" s="17">
        <v>0.38222945000000003</v>
      </c>
      <c r="Y61" s="17">
        <v>0.30927083</v>
      </c>
      <c r="Z61" s="17">
        <v>0.28032479999999999</v>
      </c>
      <c r="AA61" s="17">
        <v>0.37550339999999999</v>
      </c>
      <c r="AB61" s="17">
        <v>0.41350355999999999</v>
      </c>
      <c r="AC61" s="17">
        <v>0.29967286999999998</v>
      </c>
      <c r="AD61" s="17">
        <v>0.31484020000000001</v>
      </c>
      <c r="AE61" s="17">
        <v>0.30279756000000002</v>
      </c>
      <c r="AF61" s="17">
        <v>0.38398594000000003</v>
      </c>
      <c r="AG61" s="17">
        <v>0.41376059999999998</v>
      </c>
      <c r="AH61" s="17">
        <v>0.26801472999999998</v>
      </c>
      <c r="AI61" s="17">
        <v>0.37700284000000001</v>
      </c>
      <c r="AJ61" s="17">
        <v>0.33745333999999999</v>
      </c>
      <c r="AK61" s="17">
        <v>0.43500987000000002</v>
      </c>
      <c r="AL61" s="17">
        <v>0.33094849999999998</v>
      </c>
      <c r="AM61" s="17">
        <v>0.41787334999999998</v>
      </c>
      <c r="AN61" s="17">
        <v>0.29599005</v>
      </c>
      <c r="AO61" s="17">
        <v>0.40602052</v>
      </c>
      <c r="AP61" s="17">
        <v>0.30220205</v>
      </c>
      <c r="AQ61" s="17">
        <v>0.31042755</v>
      </c>
      <c r="AR61" s="17">
        <v>0.43518122999999997</v>
      </c>
      <c r="AS61" s="17">
        <v>0.42427682999999999</v>
      </c>
      <c r="AT61" s="17">
        <v>0.42768400000000001</v>
      </c>
      <c r="AU61" s="17">
        <v>0.30095965000000002</v>
      </c>
      <c r="AV61" s="17">
        <v>0.40330735000000001</v>
      </c>
      <c r="AW61" s="17">
        <v>0.41723075999999998</v>
      </c>
      <c r="AX61" s="17">
        <v>0.40420701999999997</v>
      </c>
      <c r="AY61" s="17">
        <v>0.31771058000000002</v>
      </c>
      <c r="AZ61" s="17">
        <v>0.32289435999999999</v>
      </c>
      <c r="BA61" s="17">
        <v>0.39966583</v>
      </c>
      <c r="BB61" s="17">
        <v>0.29748950000000002</v>
      </c>
      <c r="BC61" s="17">
        <v>0.38994089999999998</v>
      </c>
      <c r="BD61" s="17">
        <v>0.44374945999999998</v>
      </c>
      <c r="BE61" s="17">
        <v>0.41067603000000003</v>
      </c>
      <c r="BF61" s="17">
        <v>0.39191156999999999</v>
      </c>
      <c r="BG61" s="17">
        <v>0.28330904000000001</v>
      </c>
      <c r="BH61" s="17">
        <v>0.32220887999999998</v>
      </c>
      <c r="BI61" s="17">
        <v>0.35181217999999997</v>
      </c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  <c r="DE61" s="17"/>
      <c r="DF61" s="17"/>
      <c r="DG61" s="17"/>
      <c r="DH61" s="17"/>
      <c r="DI61" s="17"/>
      <c r="DJ61" s="17"/>
      <c r="DK61" s="17"/>
      <c r="DL61" s="17"/>
      <c r="DM61" s="17"/>
      <c r="DN61" s="17"/>
      <c r="DO61" s="17"/>
      <c r="DP61" s="17"/>
      <c r="DQ61" s="17"/>
      <c r="DR61" s="17"/>
      <c r="DS61" s="17"/>
      <c r="DT61" s="17"/>
      <c r="DU61" s="17"/>
      <c r="DV61" s="17"/>
      <c r="DW61" s="17"/>
      <c r="DX61" s="17"/>
      <c r="DY61" s="17"/>
      <c r="DZ61" s="17"/>
      <c r="EA61" s="17"/>
      <c r="EB61" s="17"/>
      <c r="EC61" s="17"/>
      <c r="ED61" s="17"/>
      <c r="EE61" s="17"/>
      <c r="EF61" s="17"/>
      <c r="EG61" s="17"/>
      <c r="EH61" s="17"/>
      <c r="EI61" s="17"/>
      <c r="EJ61" s="17"/>
      <c r="EK61" s="17"/>
      <c r="EL61" s="17"/>
      <c r="EM61" s="17"/>
      <c r="EN61" s="17"/>
      <c r="EO61" s="17"/>
      <c r="EP61" s="17"/>
      <c r="EQ61" s="17"/>
      <c r="ER61" s="17"/>
      <c r="ES61" s="17"/>
      <c r="ET61" s="17"/>
      <c r="EU61" s="17"/>
      <c r="EV61" s="17"/>
      <c r="EW61" s="17"/>
      <c r="EX61" s="17"/>
      <c r="EY61" s="17"/>
      <c r="EZ61" s="17"/>
      <c r="FA61" s="17"/>
      <c r="FB61" s="17"/>
      <c r="FC61" s="17"/>
      <c r="FD61" s="17"/>
      <c r="FE61" s="17"/>
      <c r="FF61" s="17"/>
      <c r="FG61" s="17"/>
      <c r="FH61" s="17"/>
      <c r="FI61" s="17"/>
      <c r="FJ61" s="17"/>
      <c r="FK61" s="17"/>
      <c r="FL61" s="17"/>
      <c r="FM61" s="17"/>
      <c r="FN61" s="17"/>
      <c r="FO61" s="17"/>
      <c r="FP61" s="17"/>
      <c r="FQ61" s="17"/>
      <c r="FR61" s="17"/>
      <c r="FS61" s="17"/>
      <c r="FT61" s="17"/>
      <c r="FU61" s="17"/>
      <c r="FV61" s="17"/>
      <c r="FW61" s="17"/>
      <c r="FX61" s="17"/>
      <c r="FY61" s="17"/>
      <c r="FZ61" s="17"/>
      <c r="GA61" s="17"/>
      <c r="GB61" s="17"/>
      <c r="GC61" s="17"/>
      <c r="GD61" s="17"/>
      <c r="GE61" s="17"/>
      <c r="GF61" s="17"/>
      <c r="GG61" s="17"/>
      <c r="GH61" s="17"/>
      <c r="GI61" s="17"/>
      <c r="GJ61" s="17"/>
      <c r="GK61" s="17"/>
      <c r="GL61" s="17"/>
      <c r="GM61" s="17"/>
      <c r="GN61" s="17"/>
      <c r="GO61" s="17"/>
      <c r="GP61" s="17"/>
      <c r="GQ61" s="17"/>
      <c r="GR61" s="16"/>
    </row>
    <row r="62" spans="1:200" x14ac:dyDescent="0.25">
      <c r="A62" s="16" t="s">
        <v>280</v>
      </c>
      <c r="B62" s="16" t="s">
        <v>150</v>
      </c>
      <c r="C62" s="16" t="s">
        <v>202</v>
      </c>
      <c r="D62" s="16">
        <v>2017</v>
      </c>
      <c r="E62" s="17">
        <v>0.27306999999999998</v>
      </c>
      <c r="F62" s="17">
        <v>0.30053123999999998</v>
      </c>
      <c r="G62" s="17">
        <v>0.38447683999999999</v>
      </c>
      <c r="H62" s="17">
        <v>0.34251565</v>
      </c>
      <c r="I62" s="17">
        <v>0.35643902</v>
      </c>
      <c r="J62" s="17">
        <v>0.30708593000000001</v>
      </c>
      <c r="K62" s="17">
        <v>0.26540142</v>
      </c>
      <c r="L62" s="17">
        <v>0.41611685999999998</v>
      </c>
      <c r="M62" s="17">
        <v>0.25760432999999999</v>
      </c>
      <c r="N62" s="17">
        <v>0.3314626</v>
      </c>
      <c r="O62" s="17">
        <v>0.26227402999999999</v>
      </c>
      <c r="P62" s="17">
        <v>0.33004883000000002</v>
      </c>
      <c r="Q62" s="17">
        <v>0.37074800000000002</v>
      </c>
      <c r="R62" s="17">
        <v>0.27808242999999999</v>
      </c>
      <c r="S62" s="17">
        <v>0.43236859999999999</v>
      </c>
      <c r="T62" s="17">
        <v>0.36727786000000001</v>
      </c>
      <c r="U62" s="17">
        <v>0.41258349999999999</v>
      </c>
      <c r="V62" s="17">
        <v>0.24903607</v>
      </c>
      <c r="W62" s="17">
        <v>0.33728900000000001</v>
      </c>
      <c r="X62" s="17">
        <v>0.38844144000000003</v>
      </c>
      <c r="Y62" s="17">
        <v>0.28043869999999999</v>
      </c>
      <c r="Z62" s="17">
        <v>0.28790863999999999</v>
      </c>
      <c r="AA62" s="17">
        <v>0.36200840000000001</v>
      </c>
      <c r="AB62" s="17">
        <v>0.41654527000000002</v>
      </c>
      <c r="AC62" s="17">
        <v>0.27617079999999999</v>
      </c>
      <c r="AD62" s="17">
        <v>0.29029217000000002</v>
      </c>
      <c r="AE62" s="17">
        <v>0.2683429</v>
      </c>
      <c r="AF62" s="17">
        <v>0.37931624000000003</v>
      </c>
      <c r="AG62" s="17">
        <v>0.40729159999999998</v>
      </c>
      <c r="AH62" s="17">
        <v>0.29102048000000003</v>
      </c>
      <c r="AI62" s="17">
        <v>0.3548539</v>
      </c>
      <c r="AJ62" s="17">
        <v>0.34384789999999998</v>
      </c>
      <c r="AK62" s="17">
        <v>0.42091509999999999</v>
      </c>
      <c r="AL62" s="17">
        <v>0.30897096000000002</v>
      </c>
      <c r="AM62" s="17">
        <v>0.40660610000000003</v>
      </c>
      <c r="AN62" s="17">
        <v>0.27941050000000001</v>
      </c>
      <c r="AO62" s="17">
        <v>0.40679347999999999</v>
      </c>
      <c r="AP62" s="17">
        <v>0.26977121999999998</v>
      </c>
      <c r="AQ62" s="17">
        <v>0.26874303999999999</v>
      </c>
      <c r="AR62" s="17">
        <v>0.44147888000000002</v>
      </c>
      <c r="AS62" s="17">
        <v>0.42076279999999999</v>
      </c>
      <c r="AT62" s="17">
        <v>0.41915859999999999</v>
      </c>
      <c r="AU62" s="17">
        <v>0.24282408999999999</v>
      </c>
      <c r="AV62" s="17">
        <v>0.39075484999999999</v>
      </c>
      <c r="AW62" s="17">
        <v>0.39431068000000002</v>
      </c>
      <c r="AX62" s="17">
        <v>0.41050467000000002</v>
      </c>
      <c r="AY62" s="17">
        <v>0.28090996000000001</v>
      </c>
      <c r="AZ62" s="17">
        <v>0.29586153999999998</v>
      </c>
      <c r="BA62" s="17">
        <v>0.39645275000000002</v>
      </c>
      <c r="BB62" s="17">
        <v>0.27508354000000002</v>
      </c>
      <c r="BC62" s="17">
        <v>0.41637390000000002</v>
      </c>
      <c r="BD62" s="17">
        <v>0.42896922999999998</v>
      </c>
      <c r="BE62" s="17">
        <v>0.40206494999999998</v>
      </c>
      <c r="BF62" s="17">
        <v>0.38955529999999999</v>
      </c>
      <c r="BG62" s="17">
        <v>0.27521204999999999</v>
      </c>
      <c r="BH62" s="17">
        <v>0.33201954</v>
      </c>
      <c r="BI62" s="17">
        <v>0.30404421999999998</v>
      </c>
      <c r="BJ62" s="17">
        <v>0.27568330000000002</v>
      </c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/>
      <c r="EE62" s="17"/>
      <c r="EF62" s="17"/>
      <c r="EG62" s="17"/>
      <c r="EH62" s="17"/>
      <c r="EI62" s="17"/>
      <c r="EJ62" s="17"/>
      <c r="EK62" s="17"/>
      <c r="EL62" s="17"/>
      <c r="EM62" s="17"/>
      <c r="EN62" s="17"/>
      <c r="EO62" s="17"/>
      <c r="EP62" s="17"/>
      <c r="EQ62" s="17"/>
      <c r="ER62" s="17"/>
      <c r="ES62" s="17"/>
      <c r="ET62" s="17"/>
      <c r="EU62" s="17"/>
      <c r="EV62" s="17"/>
      <c r="EW62" s="17"/>
      <c r="EX62" s="17"/>
      <c r="EY62" s="17"/>
      <c r="EZ62" s="17"/>
      <c r="FA62" s="17"/>
      <c r="FB62" s="17"/>
      <c r="FC62" s="17"/>
      <c r="FD62" s="17"/>
      <c r="FE62" s="17"/>
      <c r="FF62" s="17"/>
      <c r="FG62" s="17"/>
      <c r="FH62" s="17"/>
      <c r="FI62" s="17"/>
      <c r="FJ62" s="17"/>
      <c r="FK62" s="17"/>
      <c r="FL62" s="17"/>
      <c r="FM62" s="17"/>
      <c r="FN62" s="17"/>
      <c r="FO62" s="17"/>
      <c r="FP62" s="17"/>
      <c r="FQ62" s="17"/>
      <c r="FR62" s="17"/>
      <c r="FS62" s="17"/>
      <c r="FT62" s="17"/>
      <c r="FU62" s="17"/>
      <c r="FV62" s="17"/>
      <c r="FW62" s="17"/>
      <c r="FX62" s="17"/>
      <c r="FY62" s="17"/>
      <c r="FZ62" s="17"/>
      <c r="GA62" s="17"/>
      <c r="GB62" s="17"/>
      <c r="GC62" s="17"/>
      <c r="GD62" s="17"/>
      <c r="GE62" s="17"/>
      <c r="GF62" s="17"/>
      <c r="GG62" s="17"/>
      <c r="GH62" s="17"/>
      <c r="GI62" s="17"/>
      <c r="GJ62" s="17"/>
      <c r="GK62" s="17"/>
      <c r="GL62" s="17"/>
      <c r="GM62" s="17"/>
      <c r="GN62" s="17"/>
      <c r="GO62" s="17"/>
      <c r="GP62" s="17"/>
      <c r="GQ62" s="17"/>
      <c r="GR62" s="16"/>
    </row>
    <row r="63" spans="1:200" x14ac:dyDescent="0.25">
      <c r="A63" s="16" t="s">
        <v>281</v>
      </c>
      <c r="B63" s="16" t="s">
        <v>151</v>
      </c>
      <c r="C63" s="16" t="s">
        <v>203</v>
      </c>
      <c r="D63" s="16">
        <v>2016</v>
      </c>
      <c r="E63" s="17">
        <v>0.32559335</v>
      </c>
      <c r="F63" s="17">
        <v>0.31158426</v>
      </c>
      <c r="G63" s="17">
        <v>0.42585762999999999</v>
      </c>
      <c r="H63" s="17">
        <v>0.38244367000000001</v>
      </c>
      <c r="I63" s="17">
        <v>0.41470309999999999</v>
      </c>
      <c r="J63" s="17">
        <v>0.20186788</v>
      </c>
      <c r="K63" s="17">
        <v>0.35965213000000001</v>
      </c>
      <c r="L63" s="17">
        <v>0.42485647999999998</v>
      </c>
      <c r="M63" s="17">
        <v>0.31526860000000001</v>
      </c>
      <c r="N63" s="17">
        <v>0.38064431999999998</v>
      </c>
      <c r="O63" s="17">
        <v>0.35772428000000001</v>
      </c>
      <c r="P63" s="17">
        <v>0.37794533000000002</v>
      </c>
      <c r="Q63" s="17">
        <v>0.38454287999999998</v>
      </c>
      <c r="R63" s="17">
        <v>0.32752120000000001</v>
      </c>
      <c r="S63" s="17">
        <v>0.4471831</v>
      </c>
      <c r="T63" s="17">
        <v>0.40197927</v>
      </c>
      <c r="U63" s="17">
        <v>0.42301230000000001</v>
      </c>
      <c r="V63" s="17">
        <v>0.29530459999999997</v>
      </c>
      <c r="W63" s="17">
        <v>0.39563875999999998</v>
      </c>
      <c r="X63" s="17">
        <v>0.38587095999999999</v>
      </c>
      <c r="Y63" s="17">
        <v>0.34924169999999999</v>
      </c>
      <c r="Z63" s="17">
        <v>0.35847722999999998</v>
      </c>
      <c r="AA63" s="17">
        <v>0.25953218</v>
      </c>
      <c r="AB63" s="17">
        <v>0.43256790000000001</v>
      </c>
      <c r="AC63" s="17">
        <v>0.29269972</v>
      </c>
      <c r="AD63" s="17">
        <v>0.33553252</v>
      </c>
      <c r="AE63" s="17">
        <v>0.28850940000000003</v>
      </c>
      <c r="AF63" s="17">
        <v>0.41744493999999999</v>
      </c>
      <c r="AG63" s="17">
        <v>0.44070774000000001</v>
      </c>
      <c r="AH63" s="17">
        <v>0.34140176</v>
      </c>
      <c r="AI63" s="17">
        <v>0.28313768</v>
      </c>
      <c r="AJ63" s="17">
        <v>0.39723617</v>
      </c>
      <c r="AK63" s="17">
        <v>0.43976524</v>
      </c>
      <c r="AL63" s="17">
        <v>0.35301173000000002</v>
      </c>
      <c r="AM63" s="17">
        <v>0.41774485</v>
      </c>
      <c r="AN63" s="17">
        <v>0.26870018000000001</v>
      </c>
      <c r="AO63" s="17">
        <v>0.41156009999999998</v>
      </c>
      <c r="AP63" s="17">
        <v>0.28416590000000003</v>
      </c>
      <c r="AQ63" s="17">
        <v>0.28982089999999999</v>
      </c>
      <c r="AR63" s="17">
        <v>0.42442807999999999</v>
      </c>
      <c r="AS63" s="17">
        <v>0.43263337000000002</v>
      </c>
      <c r="AT63" s="17">
        <v>0.43749463999999999</v>
      </c>
      <c r="AU63" s="17">
        <v>0.32816382999999999</v>
      </c>
      <c r="AV63" s="17">
        <v>0.42845514000000001</v>
      </c>
      <c r="AW63" s="17">
        <v>0.39885184000000001</v>
      </c>
      <c r="AX63" s="17">
        <v>0.42926913</v>
      </c>
      <c r="AY63" s="17">
        <v>0.29924598000000002</v>
      </c>
      <c r="AZ63" s="17">
        <v>0.33767459999999999</v>
      </c>
      <c r="BA63" s="17">
        <v>0.4015937</v>
      </c>
      <c r="BB63" s="17">
        <v>0.28459430000000002</v>
      </c>
      <c r="BC63" s="17">
        <v>0.42485647999999998</v>
      </c>
      <c r="BD63" s="17">
        <v>0.45064690000000002</v>
      </c>
      <c r="BE63" s="17">
        <v>0.43102562</v>
      </c>
      <c r="BF63" s="17">
        <v>0.41680232</v>
      </c>
      <c r="BG63" s="17">
        <v>0.34384373000000001</v>
      </c>
      <c r="BH63" s="17">
        <v>0.36003770000000002</v>
      </c>
      <c r="BI63" s="17">
        <v>0.33608946000000001</v>
      </c>
      <c r="BJ63" s="17">
        <v>0.32555050000000002</v>
      </c>
      <c r="BK63" s="17">
        <v>0.31693939999999998</v>
      </c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  <c r="EM63" s="17"/>
      <c r="EN63" s="17"/>
      <c r="EO63" s="17"/>
      <c r="EP63" s="17"/>
      <c r="EQ63" s="17"/>
      <c r="ER63" s="17"/>
      <c r="ES63" s="17"/>
      <c r="ET63" s="17"/>
      <c r="EU63" s="17"/>
      <c r="EV63" s="17"/>
      <c r="EW63" s="17"/>
      <c r="EX63" s="17"/>
      <c r="EY63" s="17"/>
      <c r="EZ63" s="17"/>
      <c r="FA63" s="17"/>
      <c r="FB63" s="17"/>
      <c r="FC63" s="17"/>
      <c r="FD63" s="17"/>
      <c r="FE63" s="17"/>
      <c r="FF63" s="17"/>
      <c r="FG63" s="17"/>
      <c r="FH63" s="17"/>
      <c r="FI63" s="17"/>
      <c r="FJ63" s="17"/>
      <c r="FK63" s="17"/>
      <c r="FL63" s="17"/>
      <c r="FM63" s="17"/>
      <c r="FN63" s="17"/>
      <c r="FO63" s="17"/>
      <c r="FP63" s="17"/>
      <c r="FQ63" s="17"/>
      <c r="FR63" s="17"/>
      <c r="FS63" s="17"/>
      <c r="FT63" s="17"/>
      <c r="FU63" s="17"/>
      <c r="FV63" s="17"/>
      <c r="FW63" s="17"/>
      <c r="FX63" s="17"/>
      <c r="FY63" s="17"/>
      <c r="FZ63" s="17"/>
      <c r="GA63" s="17"/>
      <c r="GB63" s="17"/>
      <c r="GC63" s="17"/>
      <c r="GD63" s="17"/>
      <c r="GE63" s="17"/>
      <c r="GF63" s="17"/>
      <c r="GG63" s="17"/>
      <c r="GH63" s="17"/>
      <c r="GI63" s="17"/>
      <c r="GJ63" s="17"/>
      <c r="GK63" s="17"/>
      <c r="GL63" s="17"/>
      <c r="GM63" s="17"/>
      <c r="GN63" s="17"/>
      <c r="GO63" s="17"/>
      <c r="GP63" s="17"/>
      <c r="GQ63" s="17"/>
      <c r="GR63" s="16"/>
    </row>
    <row r="64" spans="1:200" x14ac:dyDescent="0.25">
      <c r="A64" s="16" t="s">
        <v>282</v>
      </c>
      <c r="B64" s="16" t="s">
        <v>152</v>
      </c>
      <c r="C64" s="16" t="s">
        <v>202</v>
      </c>
      <c r="D64" s="16">
        <v>2016</v>
      </c>
      <c r="E64" s="17">
        <v>0.28742181999999999</v>
      </c>
      <c r="F64" s="17">
        <v>0.33621796999999998</v>
      </c>
      <c r="G64" s="17">
        <v>0.41204974</v>
      </c>
      <c r="H64" s="17">
        <v>0.36466454999999998</v>
      </c>
      <c r="I64" s="17">
        <v>0.36702082000000003</v>
      </c>
      <c r="J64" s="17">
        <v>0.36933424999999998</v>
      </c>
      <c r="K64" s="17">
        <v>0.21326365</v>
      </c>
      <c r="L64" s="17">
        <v>0.43269643000000002</v>
      </c>
      <c r="M64" s="17">
        <v>0.28035300000000002</v>
      </c>
      <c r="N64" s="17">
        <v>0.33750321999999999</v>
      </c>
      <c r="O64" s="17">
        <v>0.21519150000000001</v>
      </c>
      <c r="P64" s="17">
        <v>0.33471853000000001</v>
      </c>
      <c r="Q64" s="17">
        <v>0.38047296000000003</v>
      </c>
      <c r="R64" s="17">
        <v>0.26390197999999998</v>
      </c>
      <c r="S64" s="17">
        <v>0.43644794999999997</v>
      </c>
      <c r="T64" s="17">
        <v>0.38377175000000002</v>
      </c>
      <c r="U64" s="17">
        <v>0.42344323</v>
      </c>
      <c r="V64" s="17">
        <v>0.29509039999999997</v>
      </c>
      <c r="W64" s="17">
        <v>0.3722046</v>
      </c>
      <c r="X64" s="17">
        <v>0.39105475000000001</v>
      </c>
      <c r="Y64" s="17">
        <v>0.13910547000000001</v>
      </c>
      <c r="Z64" s="17">
        <v>0.30419040000000003</v>
      </c>
      <c r="AA64" s="17">
        <v>0.40112245000000002</v>
      </c>
      <c r="AB64" s="17">
        <v>0.4387799</v>
      </c>
      <c r="AC64" s="17">
        <v>0.37375173</v>
      </c>
      <c r="AD64" s="17">
        <v>0.36187989999999998</v>
      </c>
      <c r="AE64" s="17">
        <v>0.32837035999999997</v>
      </c>
      <c r="AF64" s="17">
        <v>0.38698483</v>
      </c>
      <c r="AG64" s="17">
        <v>0.44897609999999999</v>
      </c>
      <c r="AH64" s="17">
        <v>0.27786820000000001</v>
      </c>
      <c r="AI64" s="17">
        <v>0.38865562999999997</v>
      </c>
      <c r="AJ64" s="17">
        <v>0.40182825999999999</v>
      </c>
      <c r="AK64" s="17">
        <v>0.44109330000000002</v>
      </c>
      <c r="AL64" s="17">
        <v>0.37807386999999998</v>
      </c>
      <c r="AM64" s="17">
        <v>0.4405792</v>
      </c>
      <c r="AN64" s="17">
        <v>0.35374003999999998</v>
      </c>
      <c r="AO64" s="17">
        <v>0.42809292999999998</v>
      </c>
      <c r="AP64" s="17">
        <v>0.33321908</v>
      </c>
      <c r="AQ64" s="17">
        <v>0.34615712999999998</v>
      </c>
      <c r="AR64" s="17">
        <v>0.44374945999999998</v>
      </c>
      <c r="AS64" s="17">
        <v>0.43816155000000001</v>
      </c>
      <c r="AT64" s="17">
        <v>0.43668066999999999</v>
      </c>
      <c r="AU64" s="17">
        <v>0.34817067000000002</v>
      </c>
      <c r="AV64" s="17">
        <v>0.44760516</v>
      </c>
      <c r="AW64" s="17">
        <v>0.42639874999999999</v>
      </c>
      <c r="AX64" s="17">
        <v>0.43016880000000002</v>
      </c>
      <c r="AY64" s="17">
        <v>0.35301173000000002</v>
      </c>
      <c r="AZ64" s="17">
        <v>0.36222260000000001</v>
      </c>
      <c r="BA64" s="17">
        <v>0.40600634000000002</v>
      </c>
      <c r="BB64" s="17">
        <v>0.33381885</v>
      </c>
      <c r="BC64" s="17">
        <v>0.43363892999999998</v>
      </c>
      <c r="BD64" s="17">
        <v>0.45051837</v>
      </c>
      <c r="BE64" s="17">
        <v>0.41975837999999999</v>
      </c>
      <c r="BF64" s="17">
        <v>0.40339302999999999</v>
      </c>
      <c r="BG64" s="17">
        <v>0.30078828000000002</v>
      </c>
      <c r="BH64" s="17">
        <v>0.30952790000000002</v>
      </c>
      <c r="BI64" s="17">
        <v>0.36663526000000002</v>
      </c>
      <c r="BJ64" s="17">
        <v>0.28823578</v>
      </c>
      <c r="BK64" s="17">
        <v>0.27422672999999997</v>
      </c>
      <c r="BL64" s="17">
        <v>0.36736353999999999</v>
      </c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  <c r="EN64" s="17"/>
      <c r="EO64" s="17"/>
      <c r="EP64" s="17"/>
      <c r="EQ64" s="17"/>
      <c r="ER64" s="17"/>
      <c r="ES64" s="17"/>
      <c r="ET64" s="17"/>
      <c r="EU64" s="17"/>
      <c r="EV64" s="17"/>
      <c r="EW64" s="17"/>
      <c r="EX64" s="17"/>
      <c r="EY64" s="17"/>
      <c r="EZ64" s="17"/>
      <c r="FA64" s="17"/>
      <c r="FB64" s="17"/>
      <c r="FC64" s="17"/>
      <c r="FD64" s="17"/>
      <c r="FE64" s="17"/>
      <c r="FF64" s="17"/>
      <c r="FG64" s="17"/>
      <c r="FH64" s="17"/>
      <c r="FI64" s="17"/>
      <c r="FJ64" s="17"/>
      <c r="FK64" s="17"/>
      <c r="FL64" s="17"/>
      <c r="FM64" s="17"/>
      <c r="FN64" s="17"/>
      <c r="FO64" s="17"/>
      <c r="FP64" s="17"/>
      <c r="FQ64" s="17"/>
      <c r="FR64" s="17"/>
      <c r="FS64" s="17"/>
      <c r="FT64" s="17"/>
      <c r="FU64" s="17"/>
      <c r="FV64" s="17"/>
      <c r="FW64" s="17"/>
      <c r="FX64" s="17"/>
      <c r="FY64" s="17"/>
      <c r="FZ64" s="17"/>
      <c r="GA64" s="17"/>
      <c r="GB64" s="17"/>
      <c r="GC64" s="17"/>
      <c r="GD64" s="17"/>
      <c r="GE64" s="17"/>
      <c r="GF64" s="17"/>
      <c r="GG64" s="17"/>
      <c r="GH64" s="17"/>
      <c r="GI64" s="17"/>
      <c r="GJ64" s="17"/>
      <c r="GK64" s="17"/>
      <c r="GL64" s="17"/>
      <c r="GM64" s="17"/>
      <c r="GN64" s="17"/>
      <c r="GO64" s="17"/>
      <c r="GP64" s="17"/>
      <c r="GQ64" s="17"/>
      <c r="GR64" s="16"/>
    </row>
    <row r="65" spans="1:200" x14ac:dyDescent="0.25">
      <c r="A65" s="16" t="s">
        <v>283</v>
      </c>
      <c r="B65" s="16" t="s">
        <v>153</v>
      </c>
      <c r="C65" s="16" t="s">
        <v>204</v>
      </c>
      <c r="D65" s="16">
        <v>2017</v>
      </c>
      <c r="E65" s="17">
        <v>0.28168110000000002</v>
      </c>
      <c r="F65" s="17">
        <v>0.29183447000000001</v>
      </c>
      <c r="G65" s="17">
        <v>0.40210119999999999</v>
      </c>
      <c r="H65" s="17">
        <v>0.34821352</v>
      </c>
      <c r="I65" s="17">
        <v>0.37421813999999998</v>
      </c>
      <c r="J65" s="17">
        <v>0.32914919999999998</v>
      </c>
      <c r="K65" s="17">
        <v>0.2418816</v>
      </c>
      <c r="L65" s="17">
        <v>0.41410332999999999</v>
      </c>
      <c r="M65" s="17">
        <v>0.29843202000000002</v>
      </c>
      <c r="N65" s="17">
        <v>0.33236226000000002</v>
      </c>
      <c r="O65" s="17">
        <v>0.23866850000000001</v>
      </c>
      <c r="P65" s="17">
        <v>0.33137689999999997</v>
      </c>
      <c r="Q65" s="17">
        <v>0.36856312000000002</v>
      </c>
      <c r="R65" s="17">
        <v>0.26398766000000001</v>
      </c>
      <c r="S65" s="17">
        <v>0.43434387000000002</v>
      </c>
      <c r="T65" s="17">
        <v>0.39465339999999999</v>
      </c>
      <c r="U65" s="17">
        <v>0.40030167</v>
      </c>
      <c r="V65" s="17">
        <v>0.28018165</v>
      </c>
      <c r="W65" s="17">
        <v>0.38677064</v>
      </c>
      <c r="X65" s="17">
        <v>0.36946276</v>
      </c>
      <c r="Y65" s="17">
        <v>0.28253790000000001</v>
      </c>
      <c r="Z65" s="17">
        <v>0.33863919999999997</v>
      </c>
      <c r="AA65" s="17">
        <v>0.36385055999999999</v>
      </c>
      <c r="AB65" s="17">
        <v>0.42035814999999999</v>
      </c>
      <c r="AC65" s="17">
        <v>0.22051480000000001</v>
      </c>
      <c r="AD65" s="17">
        <v>0.14810213</v>
      </c>
      <c r="AE65" s="17">
        <v>0.24770445999999999</v>
      </c>
      <c r="AF65" s="17">
        <v>0.38707049999999998</v>
      </c>
      <c r="AG65" s="17">
        <v>0.42172905999999999</v>
      </c>
      <c r="AH65" s="17">
        <v>0.30074542999999998</v>
      </c>
      <c r="AI65" s="17">
        <v>0.34752807000000002</v>
      </c>
      <c r="AJ65" s="17">
        <v>0.31123129999999999</v>
      </c>
      <c r="AK65" s="17">
        <v>0.42489929999999998</v>
      </c>
      <c r="AL65" s="17">
        <v>0.30755719999999998</v>
      </c>
      <c r="AM65" s="17">
        <v>0.41384628000000001</v>
      </c>
      <c r="AN65" s="17">
        <v>0.29984578000000001</v>
      </c>
      <c r="AO65" s="17">
        <v>0.39313779999999998</v>
      </c>
      <c r="AP65" s="17">
        <v>0.25259189999999998</v>
      </c>
      <c r="AQ65" s="17">
        <v>0.26493016000000003</v>
      </c>
      <c r="AR65" s="17">
        <v>0.4425499</v>
      </c>
      <c r="AS65" s="17">
        <v>0.41064924000000003</v>
      </c>
      <c r="AT65" s="17">
        <v>0.41166140000000001</v>
      </c>
      <c r="AU65" s="17">
        <v>0.26017477999999999</v>
      </c>
      <c r="AV65" s="17">
        <v>0.40930513000000002</v>
      </c>
      <c r="AW65" s="17">
        <v>0.38638505000000001</v>
      </c>
      <c r="AX65" s="17">
        <v>0.4497044</v>
      </c>
      <c r="AY65" s="17">
        <v>0.27581185000000003</v>
      </c>
      <c r="AZ65" s="17">
        <v>0.25366290000000002</v>
      </c>
      <c r="BA65" s="17">
        <v>0.4042927</v>
      </c>
      <c r="BB65" s="17">
        <v>0.25104959999999998</v>
      </c>
      <c r="BC65" s="17">
        <v>0.41735926000000001</v>
      </c>
      <c r="BD65" s="17">
        <v>0.43680918000000002</v>
      </c>
      <c r="BE65" s="17">
        <v>0.40981921999999998</v>
      </c>
      <c r="BF65" s="17">
        <v>0.40502097999999997</v>
      </c>
      <c r="BG65" s="17">
        <v>0.24732243000000001</v>
      </c>
      <c r="BH65" s="17">
        <v>0.33754604999999999</v>
      </c>
      <c r="BI65" s="17">
        <v>0.28660783000000001</v>
      </c>
      <c r="BJ65" s="17">
        <v>0.31805329999999998</v>
      </c>
      <c r="BK65" s="17">
        <v>0.25906091999999997</v>
      </c>
      <c r="BL65" s="17">
        <v>0.34817067000000002</v>
      </c>
      <c r="BM65" s="17">
        <v>0.32062375999999998</v>
      </c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  <c r="EE65" s="17"/>
      <c r="EF65" s="17"/>
      <c r="EG65" s="17"/>
      <c r="EH65" s="17"/>
      <c r="EI65" s="17"/>
      <c r="EJ65" s="17"/>
      <c r="EK65" s="17"/>
      <c r="EL65" s="17"/>
      <c r="EM65" s="17"/>
      <c r="EN65" s="17"/>
      <c r="EO65" s="17"/>
      <c r="EP65" s="17"/>
      <c r="EQ65" s="17"/>
      <c r="ER65" s="17"/>
      <c r="ES65" s="17"/>
      <c r="ET65" s="17"/>
      <c r="EU65" s="17"/>
      <c r="EV65" s="17"/>
      <c r="EW65" s="17"/>
      <c r="EX65" s="17"/>
      <c r="EY65" s="17"/>
      <c r="EZ65" s="17"/>
      <c r="FA65" s="17"/>
      <c r="FB65" s="17"/>
      <c r="FC65" s="17"/>
      <c r="FD65" s="17"/>
      <c r="FE65" s="17"/>
      <c r="FF65" s="17"/>
      <c r="FG65" s="17"/>
      <c r="FH65" s="17"/>
      <c r="FI65" s="17"/>
      <c r="FJ65" s="17"/>
      <c r="FK65" s="17"/>
      <c r="FL65" s="17"/>
      <c r="FM65" s="17"/>
      <c r="FN65" s="17"/>
      <c r="FO65" s="17"/>
      <c r="FP65" s="17"/>
      <c r="FQ65" s="17"/>
      <c r="FR65" s="17"/>
      <c r="FS65" s="17"/>
      <c r="FT65" s="17"/>
      <c r="FU65" s="17"/>
      <c r="FV65" s="17"/>
      <c r="FW65" s="17"/>
      <c r="FX65" s="17"/>
      <c r="FY65" s="17"/>
      <c r="FZ65" s="17"/>
      <c r="GA65" s="17"/>
      <c r="GB65" s="17"/>
      <c r="GC65" s="17"/>
      <c r="GD65" s="17"/>
      <c r="GE65" s="17"/>
      <c r="GF65" s="17"/>
      <c r="GG65" s="17"/>
      <c r="GH65" s="17"/>
      <c r="GI65" s="17"/>
      <c r="GJ65" s="17"/>
      <c r="GK65" s="17"/>
      <c r="GL65" s="17"/>
      <c r="GM65" s="17"/>
      <c r="GN65" s="17"/>
      <c r="GO65" s="17"/>
      <c r="GP65" s="17"/>
      <c r="GQ65" s="17"/>
      <c r="GR65" s="16"/>
    </row>
    <row r="66" spans="1:200" x14ac:dyDescent="0.25">
      <c r="A66" s="16" t="s">
        <v>284</v>
      </c>
      <c r="B66" s="16" t="s">
        <v>154</v>
      </c>
      <c r="C66" s="16" t="s">
        <v>202</v>
      </c>
      <c r="D66" s="16"/>
      <c r="E66" s="17">
        <v>0.29710394000000001</v>
      </c>
      <c r="F66" s="17">
        <v>0.33082</v>
      </c>
      <c r="G66" s="17">
        <v>0.43006002999999998</v>
      </c>
      <c r="H66" s="17">
        <v>0.40227913999999998</v>
      </c>
      <c r="I66" s="17">
        <v>0.39640989999999998</v>
      </c>
      <c r="J66" s="17">
        <v>0.32452231999999998</v>
      </c>
      <c r="K66" s="17">
        <v>0.32156627999999998</v>
      </c>
      <c r="L66" s="17">
        <v>0.41496015000000003</v>
      </c>
      <c r="M66" s="17">
        <v>0.31771058000000002</v>
      </c>
      <c r="N66" s="17">
        <v>0.39953731999999997</v>
      </c>
      <c r="O66" s="17">
        <v>0.31775340000000002</v>
      </c>
      <c r="P66" s="17">
        <v>0.39795219999999998</v>
      </c>
      <c r="Q66" s="17">
        <v>0.41603118</v>
      </c>
      <c r="R66" s="17">
        <v>0.34367236000000001</v>
      </c>
      <c r="S66" s="17">
        <v>0.43176743000000001</v>
      </c>
      <c r="T66" s="17">
        <v>0.43466709999999997</v>
      </c>
      <c r="U66" s="17">
        <v>0.38733032000000001</v>
      </c>
      <c r="V66" s="17">
        <v>0.29868907</v>
      </c>
      <c r="W66" s="17">
        <v>0.43680918000000002</v>
      </c>
      <c r="X66" s="17">
        <v>0.37306145000000002</v>
      </c>
      <c r="Y66" s="17">
        <v>0.30395854</v>
      </c>
      <c r="Z66" s="17">
        <v>0.30937487000000002</v>
      </c>
      <c r="AA66" s="17">
        <v>0.35870963</v>
      </c>
      <c r="AB66" s="17">
        <v>0.42044383000000002</v>
      </c>
      <c r="AC66" s="17">
        <v>0.34267389999999998</v>
      </c>
      <c r="AD66" s="17">
        <v>0.3682204</v>
      </c>
      <c r="AE66" s="17">
        <v>0.29481679999999999</v>
      </c>
      <c r="AF66" s="17">
        <v>0.41303230000000002</v>
      </c>
      <c r="AG66" s="17">
        <v>0.45565932999999997</v>
      </c>
      <c r="AH66" s="17">
        <v>0.31556849999999997</v>
      </c>
      <c r="AI66" s="17">
        <v>0.37691714999999998</v>
      </c>
      <c r="AJ66" s="17">
        <v>0.39976825999999999</v>
      </c>
      <c r="AK66" s="17">
        <v>0.46517009999999998</v>
      </c>
      <c r="AL66" s="17">
        <v>0.35768142000000003</v>
      </c>
      <c r="AM66" s="17">
        <v>0.45437407000000002</v>
      </c>
      <c r="AN66" s="17">
        <v>0.29067776000000001</v>
      </c>
      <c r="AO66" s="17">
        <v>0.41173187</v>
      </c>
      <c r="AP66" s="17">
        <v>0.29337674000000002</v>
      </c>
      <c r="AQ66" s="17">
        <v>0.29491904000000002</v>
      </c>
      <c r="AR66" s="17">
        <v>0.46654099999999998</v>
      </c>
      <c r="AS66" s="17">
        <v>0.41883436000000002</v>
      </c>
      <c r="AT66" s="17">
        <v>0.41774485</v>
      </c>
      <c r="AU66" s="17">
        <v>0.34088766999999998</v>
      </c>
      <c r="AV66" s="17">
        <v>0.43775167999999998</v>
      </c>
      <c r="AW66" s="17">
        <v>0.43196812000000001</v>
      </c>
      <c r="AX66" s="17">
        <v>0.45004714000000001</v>
      </c>
      <c r="AY66" s="17">
        <v>0.31599692000000001</v>
      </c>
      <c r="AZ66" s="17">
        <v>0.34551453999999998</v>
      </c>
      <c r="BA66" s="17">
        <v>0.43488133000000001</v>
      </c>
      <c r="BB66" s="17">
        <v>0.29971724999999999</v>
      </c>
      <c r="BC66" s="17">
        <v>0.41667379999999998</v>
      </c>
      <c r="BD66" s="17">
        <v>0.46894010000000003</v>
      </c>
      <c r="BE66" s="17">
        <v>0.44383514000000002</v>
      </c>
      <c r="BF66" s="17">
        <v>0.41787334999999998</v>
      </c>
      <c r="BG66" s="17">
        <v>0.36316510000000002</v>
      </c>
      <c r="BH66" s="17">
        <v>0.33583242000000002</v>
      </c>
      <c r="BI66" s="17">
        <v>0.33638932999999999</v>
      </c>
      <c r="BJ66" s="17">
        <v>0.32722129999999999</v>
      </c>
      <c r="BK66" s="17">
        <v>0.28031018000000002</v>
      </c>
      <c r="BL66" s="17">
        <v>0.32409389999999999</v>
      </c>
      <c r="BM66" s="17">
        <v>0.29603289999999999</v>
      </c>
      <c r="BN66" s="17">
        <v>0.34829919999999998</v>
      </c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  <c r="FO66" s="17"/>
      <c r="FP66" s="17"/>
      <c r="FQ66" s="17"/>
      <c r="FR66" s="17"/>
      <c r="FS66" s="17"/>
      <c r="FT66" s="17"/>
      <c r="FU66" s="17"/>
      <c r="FV66" s="17"/>
      <c r="FW66" s="17"/>
      <c r="FX66" s="17"/>
      <c r="FY66" s="17"/>
      <c r="FZ66" s="17"/>
      <c r="GA66" s="17"/>
      <c r="GB66" s="17"/>
      <c r="GC66" s="17"/>
      <c r="GD66" s="17"/>
      <c r="GE66" s="17"/>
      <c r="GF66" s="17"/>
      <c r="GG66" s="17"/>
      <c r="GH66" s="17"/>
      <c r="GI66" s="17"/>
      <c r="GJ66" s="17"/>
      <c r="GK66" s="17"/>
      <c r="GL66" s="17"/>
      <c r="GM66" s="17"/>
      <c r="GN66" s="17"/>
      <c r="GO66" s="17"/>
      <c r="GP66" s="17"/>
      <c r="GQ66" s="17"/>
      <c r="GR66" s="16"/>
    </row>
    <row r="67" spans="1:200" x14ac:dyDescent="0.25">
      <c r="A67" s="16" t="s">
        <v>285</v>
      </c>
      <c r="B67" s="16" t="s">
        <v>155</v>
      </c>
      <c r="C67" s="16" t="s">
        <v>202</v>
      </c>
      <c r="D67" s="16">
        <v>2016</v>
      </c>
      <c r="E67" s="17">
        <v>0.24470910000000001</v>
      </c>
      <c r="F67" s="17">
        <v>0.28990662</v>
      </c>
      <c r="G67" s="17">
        <v>0.40394511999999999</v>
      </c>
      <c r="H67" s="17">
        <v>0.35014138</v>
      </c>
      <c r="I67" s="17">
        <v>0.37366122000000002</v>
      </c>
      <c r="J67" s="17">
        <v>0.31925284999999998</v>
      </c>
      <c r="K67" s="17">
        <v>0.24432354000000001</v>
      </c>
      <c r="L67" s="17">
        <v>0.41114729999999999</v>
      </c>
      <c r="M67" s="17">
        <v>0.25366290000000002</v>
      </c>
      <c r="N67" s="17">
        <v>0.34268700000000002</v>
      </c>
      <c r="O67" s="17">
        <v>0.24051067000000001</v>
      </c>
      <c r="P67" s="17">
        <v>0.34521464000000002</v>
      </c>
      <c r="Q67" s="17">
        <v>0.35266900000000001</v>
      </c>
      <c r="R67" s="17">
        <v>0.26685799999999998</v>
      </c>
      <c r="S67" s="17">
        <v>0.43756440000000002</v>
      </c>
      <c r="T67" s="17">
        <v>0.38827008000000002</v>
      </c>
      <c r="U67" s="17">
        <v>0.42279682000000002</v>
      </c>
      <c r="V67" s="17">
        <v>0.26094594999999998</v>
      </c>
      <c r="W67" s="17">
        <v>0.33840287000000002</v>
      </c>
      <c r="X67" s="17">
        <v>0.36256534000000001</v>
      </c>
      <c r="Y67" s="17">
        <v>0.28275212999999999</v>
      </c>
      <c r="Z67" s="17">
        <v>0.25350273000000001</v>
      </c>
      <c r="AA67" s="17">
        <v>0.3606375</v>
      </c>
      <c r="AB67" s="17">
        <v>0.41303230000000002</v>
      </c>
      <c r="AC67" s="17">
        <v>0.3245093</v>
      </c>
      <c r="AD67" s="17">
        <v>0.33998800000000001</v>
      </c>
      <c r="AE67" s="17">
        <v>0.27546555</v>
      </c>
      <c r="AF67" s="17">
        <v>0.40262189999999998</v>
      </c>
      <c r="AG67" s="17">
        <v>0.42802674000000002</v>
      </c>
      <c r="AH67" s="17">
        <v>0.24852198</v>
      </c>
      <c r="AI67" s="17">
        <v>0.34440063999999998</v>
      </c>
      <c r="AJ67" s="17">
        <v>0.38431826000000002</v>
      </c>
      <c r="AK67" s="17">
        <v>0.43942249999999999</v>
      </c>
      <c r="AL67" s="17">
        <v>0.35446834999999999</v>
      </c>
      <c r="AM67" s="17">
        <v>0.40497815999999998</v>
      </c>
      <c r="AN67" s="17">
        <v>0.26784337000000003</v>
      </c>
      <c r="AO67" s="17">
        <v>0.39326662000000001</v>
      </c>
      <c r="AP67" s="17">
        <v>0.2800531</v>
      </c>
      <c r="AQ67" s="17">
        <v>0.27551195000000001</v>
      </c>
      <c r="AR67" s="17">
        <v>0.42040100000000002</v>
      </c>
      <c r="AS67" s="17">
        <v>0.42483395000000002</v>
      </c>
      <c r="AT67" s="17">
        <v>0.42532775</v>
      </c>
      <c r="AU67" s="17">
        <v>0.31008481999999998</v>
      </c>
      <c r="AV67" s="17">
        <v>0.40891954000000003</v>
      </c>
      <c r="AW67" s="17">
        <v>0.39396796000000001</v>
      </c>
      <c r="AX67" s="17">
        <v>0.43655213999999998</v>
      </c>
      <c r="AY67" s="17">
        <v>0.30155942000000002</v>
      </c>
      <c r="AZ67" s="17">
        <v>0.3297061</v>
      </c>
      <c r="BA67" s="17">
        <v>0.42224318</v>
      </c>
      <c r="BB67" s="17">
        <v>0.281167</v>
      </c>
      <c r="BC67" s="17">
        <v>0.41003339999999999</v>
      </c>
      <c r="BD67" s="17">
        <v>0.4456773</v>
      </c>
      <c r="BE67" s="17">
        <v>0.43419587999999998</v>
      </c>
      <c r="BF67" s="17">
        <v>0.41131866</v>
      </c>
      <c r="BG67" s="17">
        <v>0.30185931999999999</v>
      </c>
      <c r="BH67" s="17">
        <v>0.30562934000000003</v>
      </c>
      <c r="BI67" s="17">
        <v>0.33651787</v>
      </c>
      <c r="BJ67" s="17">
        <v>0.30224487</v>
      </c>
      <c r="BK67" s="17">
        <v>0.23382744</v>
      </c>
      <c r="BL67" s="17">
        <v>0.32876359999999999</v>
      </c>
      <c r="BM67" s="17">
        <v>0.28913546000000001</v>
      </c>
      <c r="BN67" s="17">
        <v>0.29136319999999999</v>
      </c>
      <c r="BO67" s="17">
        <v>0.2484363</v>
      </c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7"/>
      <c r="FN67" s="17"/>
      <c r="FO67" s="17"/>
      <c r="FP67" s="17"/>
      <c r="FQ67" s="17"/>
      <c r="FR67" s="17"/>
      <c r="FS67" s="17"/>
      <c r="FT67" s="17"/>
      <c r="FU67" s="17"/>
      <c r="FV67" s="17"/>
      <c r="FW67" s="17"/>
      <c r="FX67" s="17"/>
      <c r="FY67" s="17"/>
      <c r="FZ67" s="17"/>
      <c r="GA67" s="17"/>
      <c r="GB67" s="17"/>
      <c r="GC67" s="17"/>
      <c r="GD67" s="17"/>
      <c r="GE67" s="17"/>
      <c r="GF67" s="17"/>
      <c r="GG67" s="17"/>
      <c r="GH67" s="17"/>
      <c r="GI67" s="17"/>
      <c r="GJ67" s="17"/>
      <c r="GK67" s="17"/>
      <c r="GL67" s="17"/>
      <c r="GM67" s="17"/>
      <c r="GN67" s="17"/>
      <c r="GO67" s="17"/>
      <c r="GP67" s="17"/>
      <c r="GQ67" s="17"/>
      <c r="GR67" s="16"/>
    </row>
    <row r="68" spans="1:200" x14ac:dyDescent="0.25">
      <c r="A68" s="16" t="s">
        <v>286</v>
      </c>
      <c r="B68" s="16" t="s">
        <v>15</v>
      </c>
      <c r="C68" s="16" t="s">
        <v>202</v>
      </c>
      <c r="D68" s="16">
        <v>2016</v>
      </c>
      <c r="E68" s="17">
        <v>0.31865307999999998</v>
      </c>
      <c r="F68" s="17">
        <v>0.31312656</v>
      </c>
      <c r="G68" s="17">
        <v>0.36963977999999997</v>
      </c>
      <c r="H68" s="17">
        <v>0.35571074000000003</v>
      </c>
      <c r="I68" s="17">
        <v>0.37357553999999998</v>
      </c>
      <c r="J68" s="17">
        <v>0.32387969999999999</v>
      </c>
      <c r="K68" s="17">
        <v>0.3544255</v>
      </c>
      <c r="L68" s="17">
        <v>0.39949446999999999</v>
      </c>
      <c r="M68" s="17">
        <v>0.30370150000000001</v>
      </c>
      <c r="N68" s="17">
        <v>0.35125524000000002</v>
      </c>
      <c r="O68" s="17">
        <v>0.35301173000000002</v>
      </c>
      <c r="P68" s="17">
        <v>0.34915602000000001</v>
      </c>
      <c r="Q68" s="17">
        <v>0.35669610000000002</v>
      </c>
      <c r="R68" s="17">
        <v>0.36505014000000002</v>
      </c>
      <c r="S68" s="17">
        <v>0.38234285000000001</v>
      </c>
      <c r="T68" s="17">
        <v>0.38509982999999998</v>
      </c>
      <c r="U68" s="17">
        <v>0.40495583000000002</v>
      </c>
      <c r="V68" s="17">
        <v>0.32118069999999999</v>
      </c>
      <c r="W68" s="17">
        <v>0.36890583999999998</v>
      </c>
      <c r="X68" s="17">
        <v>0.34105902999999999</v>
      </c>
      <c r="Y68" s="17">
        <v>0.38291492999999999</v>
      </c>
      <c r="Z68" s="17">
        <v>0.33461160000000001</v>
      </c>
      <c r="AA68" s="17">
        <v>0.32182333000000002</v>
      </c>
      <c r="AB68" s="17">
        <v>0.39041211999999997</v>
      </c>
      <c r="AC68" s="17">
        <v>0.23794766000000001</v>
      </c>
      <c r="AD68" s="17">
        <v>0.23159969</v>
      </c>
      <c r="AE68" s="17">
        <v>0.24500129000000001</v>
      </c>
      <c r="AF68" s="17">
        <v>0.36552137000000001</v>
      </c>
      <c r="AG68" s="17">
        <v>0.35793847000000001</v>
      </c>
      <c r="AH68" s="17">
        <v>0.35219777000000002</v>
      </c>
      <c r="AI68" s="17">
        <v>0.33994517000000002</v>
      </c>
      <c r="AJ68" s="17">
        <v>0.28724090000000002</v>
      </c>
      <c r="AK68" s="17">
        <v>0.37344699999999997</v>
      </c>
      <c r="AL68" s="17">
        <v>0.19372803999999999</v>
      </c>
      <c r="AM68" s="17">
        <v>0.35254049999999998</v>
      </c>
      <c r="AN68" s="17">
        <v>0.29157743000000003</v>
      </c>
      <c r="AO68" s="17">
        <v>0.38789882999999997</v>
      </c>
      <c r="AP68" s="17">
        <v>0.24183874</v>
      </c>
      <c r="AQ68" s="17">
        <v>0.25871820000000001</v>
      </c>
      <c r="AR68" s="17">
        <v>0.42022964000000002</v>
      </c>
      <c r="AS68" s="17">
        <v>0.41082066</v>
      </c>
      <c r="AT68" s="17">
        <v>0.41196126</v>
      </c>
      <c r="AU68" s="17">
        <v>0.23845427999999999</v>
      </c>
      <c r="AV68" s="17">
        <v>0.34611429999999999</v>
      </c>
      <c r="AW68" s="17">
        <v>0.39919460000000001</v>
      </c>
      <c r="AX68" s="17">
        <v>0.37383258000000003</v>
      </c>
      <c r="AY68" s="17">
        <v>0.26737212999999999</v>
      </c>
      <c r="AZ68" s="17">
        <v>0.22131780000000001</v>
      </c>
      <c r="BA68" s="17">
        <v>0.38291492999999999</v>
      </c>
      <c r="BB68" s="17">
        <v>0.23858280000000001</v>
      </c>
      <c r="BC68" s="17">
        <v>0.40335017000000001</v>
      </c>
      <c r="BD68" s="17">
        <v>0.37276155</v>
      </c>
      <c r="BE68" s="17">
        <v>0.37404676999999997</v>
      </c>
      <c r="BF68" s="17">
        <v>0.37858796</v>
      </c>
      <c r="BG68" s="17">
        <v>0.33150544999999998</v>
      </c>
      <c r="BH68" s="17">
        <v>0.39011224999999999</v>
      </c>
      <c r="BI68" s="17">
        <v>0.30781424000000002</v>
      </c>
      <c r="BJ68" s="17">
        <v>0.32272299999999998</v>
      </c>
      <c r="BK68" s="17">
        <v>0.32233741999999999</v>
      </c>
      <c r="BL68" s="17">
        <v>0.3423871</v>
      </c>
      <c r="BM68" s="17">
        <v>0.38321480000000002</v>
      </c>
      <c r="BN68" s="17">
        <v>0.27645445000000002</v>
      </c>
      <c r="BO68" s="17">
        <v>0.36187989999999998</v>
      </c>
      <c r="BP68" s="17">
        <v>0.35892382</v>
      </c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  <c r="FO68" s="17"/>
      <c r="FP68" s="17"/>
      <c r="FQ68" s="17"/>
      <c r="FR68" s="17"/>
      <c r="FS68" s="17"/>
      <c r="FT68" s="17"/>
      <c r="FU68" s="17"/>
      <c r="FV68" s="17"/>
      <c r="FW68" s="17"/>
      <c r="FX68" s="17"/>
      <c r="FY68" s="17"/>
      <c r="FZ68" s="17"/>
      <c r="GA68" s="17"/>
      <c r="GB68" s="17"/>
      <c r="GC68" s="17"/>
      <c r="GD68" s="17"/>
      <c r="GE68" s="17"/>
      <c r="GF68" s="17"/>
      <c r="GG68" s="17"/>
      <c r="GH68" s="17"/>
      <c r="GI68" s="17"/>
      <c r="GJ68" s="17"/>
      <c r="GK68" s="17"/>
      <c r="GL68" s="17"/>
      <c r="GM68" s="17"/>
      <c r="GN68" s="17"/>
      <c r="GO68" s="17"/>
      <c r="GP68" s="17"/>
      <c r="GQ68" s="17"/>
      <c r="GR68" s="16"/>
    </row>
    <row r="69" spans="1:200" x14ac:dyDescent="0.25">
      <c r="A69" s="16" t="s">
        <v>287</v>
      </c>
      <c r="B69" s="16" t="s">
        <v>16</v>
      </c>
      <c r="C69" s="16" t="s">
        <v>202</v>
      </c>
      <c r="D69" s="16"/>
      <c r="E69" s="17">
        <v>0.31059890000000001</v>
      </c>
      <c r="F69" s="17">
        <v>0.30558649999999998</v>
      </c>
      <c r="G69" s="17">
        <v>0.42178386000000001</v>
      </c>
      <c r="H69" s="17">
        <v>0.35725301999999998</v>
      </c>
      <c r="I69" s="17">
        <v>0.34967009999999998</v>
      </c>
      <c r="J69" s="17">
        <v>0.33090567999999998</v>
      </c>
      <c r="K69" s="17">
        <v>0.27311282999999997</v>
      </c>
      <c r="L69" s="17">
        <v>0.41808757000000002</v>
      </c>
      <c r="M69" s="17">
        <v>0.25846114999999997</v>
      </c>
      <c r="N69" s="17">
        <v>0.35374003999999998</v>
      </c>
      <c r="O69" s="17">
        <v>0.27546912000000001</v>
      </c>
      <c r="P69" s="17">
        <v>0.35146946000000001</v>
      </c>
      <c r="Q69" s="17">
        <v>0.35104105000000002</v>
      </c>
      <c r="R69" s="17">
        <v>0.25863249999999999</v>
      </c>
      <c r="S69" s="17">
        <v>0.43756440000000002</v>
      </c>
      <c r="T69" s="17">
        <v>0.39478194999999999</v>
      </c>
      <c r="U69" s="17">
        <v>0.42025425999999999</v>
      </c>
      <c r="V69" s="17">
        <v>0.26060322000000002</v>
      </c>
      <c r="W69" s="17">
        <v>0.37730269999999999</v>
      </c>
      <c r="X69" s="17">
        <v>0.36599263999999998</v>
      </c>
      <c r="Y69" s="17">
        <v>0.26852882</v>
      </c>
      <c r="Z69" s="17">
        <v>0.33966750000000001</v>
      </c>
      <c r="AA69" s="17">
        <v>0.35335444999999999</v>
      </c>
      <c r="AB69" s="17">
        <v>0.42271439999999999</v>
      </c>
      <c r="AC69" s="17">
        <v>0.2318354</v>
      </c>
      <c r="AD69" s="17">
        <v>0.21849026999999999</v>
      </c>
      <c r="AE69" s="17">
        <v>0.22062989</v>
      </c>
      <c r="AF69" s="17">
        <v>0.38531401999999998</v>
      </c>
      <c r="AG69" s="17">
        <v>0.39101192000000001</v>
      </c>
      <c r="AH69" s="17">
        <v>0.30550080000000002</v>
      </c>
      <c r="AI69" s="17">
        <v>0.34919887999999999</v>
      </c>
      <c r="AJ69" s="17">
        <v>0.34436290000000003</v>
      </c>
      <c r="AK69" s="17">
        <v>0.40703452000000001</v>
      </c>
      <c r="AL69" s="17">
        <v>0.2847228</v>
      </c>
      <c r="AM69" s="17">
        <v>0.41157569999999999</v>
      </c>
      <c r="AN69" s="17">
        <v>0.29183447000000001</v>
      </c>
      <c r="AO69" s="17">
        <v>0.41323485999999998</v>
      </c>
      <c r="AP69" s="17">
        <v>0.22564476999999999</v>
      </c>
      <c r="AQ69" s="17">
        <v>0.24372377000000001</v>
      </c>
      <c r="AR69" s="17">
        <v>0.44396368000000003</v>
      </c>
      <c r="AS69" s="17">
        <v>0.42959072999999998</v>
      </c>
      <c r="AT69" s="17">
        <v>0.43526690000000001</v>
      </c>
      <c r="AU69" s="17">
        <v>0.27049952999999999</v>
      </c>
      <c r="AV69" s="17">
        <v>0.37833092000000001</v>
      </c>
      <c r="AW69" s="17">
        <v>0.39696683999999999</v>
      </c>
      <c r="AX69" s="17">
        <v>0.4470054</v>
      </c>
      <c r="AY69" s="17">
        <v>0.24440922000000001</v>
      </c>
      <c r="AZ69" s="17">
        <v>0.23605518</v>
      </c>
      <c r="BA69" s="17">
        <v>0.39902323000000001</v>
      </c>
      <c r="BB69" s="17">
        <v>0.22204609</v>
      </c>
      <c r="BC69" s="17">
        <v>0.42631307000000002</v>
      </c>
      <c r="BD69" s="17">
        <v>0.42014393</v>
      </c>
      <c r="BE69" s="17">
        <v>0.43796590000000002</v>
      </c>
      <c r="BF69" s="17">
        <v>0.39923742000000001</v>
      </c>
      <c r="BG69" s="17">
        <v>0.27444089999999999</v>
      </c>
      <c r="BH69" s="17">
        <v>0.35318310000000003</v>
      </c>
      <c r="BI69" s="17">
        <v>0.25631907999999998</v>
      </c>
      <c r="BJ69" s="17">
        <v>0.29873189999999999</v>
      </c>
      <c r="BK69" s="17">
        <v>0.25781852</v>
      </c>
      <c r="BL69" s="17">
        <v>0.31488305</v>
      </c>
      <c r="BM69" s="17">
        <v>0.30927083</v>
      </c>
      <c r="BN69" s="17">
        <v>0.21621969999999999</v>
      </c>
      <c r="BO69" s="17">
        <v>0.33574673999999999</v>
      </c>
      <c r="BP69" s="17">
        <v>0.27581185000000003</v>
      </c>
      <c r="BQ69" s="17">
        <v>0.28232372</v>
      </c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  <c r="EM69" s="17"/>
      <c r="EN69" s="17"/>
      <c r="EO69" s="17"/>
      <c r="EP69" s="17"/>
      <c r="EQ69" s="17"/>
      <c r="ER69" s="17"/>
      <c r="ES69" s="17"/>
      <c r="ET69" s="17"/>
      <c r="EU69" s="17"/>
      <c r="EV69" s="17"/>
      <c r="EW69" s="17"/>
      <c r="EX69" s="17"/>
      <c r="EY69" s="17"/>
      <c r="EZ69" s="17"/>
      <c r="FA69" s="17"/>
      <c r="FB69" s="17"/>
      <c r="FC69" s="17"/>
      <c r="FD69" s="17"/>
      <c r="FE69" s="17"/>
      <c r="FF69" s="17"/>
      <c r="FG69" s="17"/>
      <c r="FH69" s="17"/>
      <c r="FI69" s="17"/>
      <c r="FJ69" s="17"/>
      <c r="FK69" s="17"/>
      <c r="FL69" s="17"/>
      <c r="FM69" s="17"/>
      <c r="FN69" s="17"/>
      <c r="FO69" s="17"/>
      <c r="FP69" s="17"/>
      <c r="FQ69" s="17"/>
      <c r="FR69" s="17"/>
      <c r="FS69" s="17"/>
      <c r="FT69" s="17"/>
      <c r="FU69" s="17"/>
      <c r="FV69" s="17"/>
      <c r="FW69" s="17"/>
      <c r="FX69" s="17"/>
      <c r="FY69" s="17"/>
      <c r="FZ69" s="17"/>
      <c r="GA69" s="17"/>
      <c r="GB69" s="17"/>
      <c r="GC69" s="17"/>
      <c r="GD69" s="17"/>
      <c r="GE69" s="17"/>
      <c r="GF69" s="17"/>
      <c r="GG69" s="17"/>
      <c r="GH69" s="17"/>
      <c r="GI69" s="17"/>
      <c r="GJ69" s="17"/>
      <c r="GK69" s="17"/>
      <c r="GL69" s="17"/>
      <c r="GM69" s="17"/>
      <c r="GN69" s="17"/>
      <c r="GO69" s="17"/>
      <c r="GP69" s="17"/>
      <c r="GQ69" s="17"/>
      <c r="GR69" s="16"/>
    </row>
    <row r="70" spans="1:200" x14ac:dyDescent="0.25">
      <c r="A70" s="16" t="s">
        <v>288</v>
      </c>
      <c r="B70" s="16" t="s">
        <v>17</v>
      </c>
      <c r="C70" s="16" t="s">
        <v>202</v>
      </c>
      <c r="D70" s="16"/>
      <c r="E70" s="17">
        <v>0.29950303</v>
      </c>
      <c r="F70" s="17">
        <v>0.33450434000000001</v>
      </c>
      <c r="G70" s="17">
        <v>0.43040307999999999</v>
      </c>
      <c r="H70" s="17">
        <v>0.37751692999999997</v>
      </c>
      <c r="I70" s="17">
        <v>0.37336132</v>
      </c>
      <c r="J70" s="17">
        <v>0.34123039999999999</v>
      </c>
      <c r="K70" s="17">
        <v>0.25387713000000001</v>
      </c>
      <c r="L70" s="17">
        <v>0.40579215000000002</v>
      </c>
      <c r="M70" s="17">
        <v>0.2716134</v>
      </c>
      <c r="N70" s="17">
        <v>0.35823836999999997</v>
      </c>
      <c r="O70" s="17">
        <v>0.25280609999999998</v>
      </c>
      <c r="P70" s="17">
        <v>0.35476822000000002</v>
      </c>
      <c r="Q70" s="17">
        <v>0.38732755000000002</v>
      </c>
      <c r="R70" s="17">
        <v>0.21934709999999999</v>
      </c>
      <c r="S70" s="17">
        <v>0.44787014000000003</v>
      </c>
      <c r="T70" s="17">
        <v>0.39465339999999999</v>
      </c>
      <c r="U70" s="17">
        <v>0.42615816000000001</v>
      </c>
      <c r="V70" s="17">
        <v>0.27024248000000001</v>
      </c>
      <c r="W70" s="17">
        <v>0.38968384</v>
      </c>
      <c r="X70" s="17">
        <v>0.37708851999999998</v>
      </c>
      <c r="Y70" s="17">
        <v>0.22307429000000001</v>
      </c>
      <c r="Z70" s="17">
        <v>0.33598267999999998</v>
      </c>
      <c r="AA70" s="17">
        <v>0.39255420000000002</v>
      </c>
      <c r="AB70" s="17">
        <v>0.40981921999999998</v>
      </c>
      <c r="AC70" s="17">
        <v>0.27741909999999997</v>
      </c>
      <c r="AD70" s="17">
        <v>0.30412990000000001</v>
      </c>
      <c r="AE70" s="17">
        <v>0.28880974999999998</v>
      </c>
      <c r="AF70" s="17">
        <v>0.39820924000000002</v>
      </c>
      <c r="AG70" s="17">
        <v>0.42841232000000001</v>
      </c>
      <c r="AH70" s="17">
        <v>0.27075656999999997</v>
      </c>
      <c r="AI70" s="17">
        <v>0.36877729999999997</v>
      </c>
      <c r="AJ70" s="17">
        <v>0.40603408000000002</v>
      </c>
      <c r="AK70" s="17">
        <v>0.43620940000000002</v>
      </c>
      <c r="AL70" s="17">
        <v>0.35948077000000001</v>
      </c>
      <c r="AM70" s="17">
        <v>0.4171879</v>
      </c>
      <c r="AN70" s="17">
        <v>0.29427641999999998</v>
      </c>
      <c r="AO70" s="17">
        <v>0.39111950000000001</v>
      </c>
      <c r="AP70" s="17">
        <v>0.29183447000000001</v>
      </c>
      <c r="AQ70" s="17">
        <v>0.30331590000000003</v>
      </c>
      <c r="AR70" s="17">
        <v>0.4220718</v>
      </c>
      <c r="AS70" s="17">
        <v>0.41227770000000002</v>
      </c>
      <c r="AT70" s="17">
        <v>0.41534573000000002</v>
      </c>
      <c r="AU70" s="17">
        <v>0.33865990000000001</v>
      </c>
      <c r="AV70" s="17">
        <v>0.41547426999999998</v>
      </c>
      <c r="AW70" s="17">
        <v>0.40292177000000001</v>
      </c>
      <c r="AX70" s="17">
        <v>0.44165024000000003</v>
      </c>
      <c r="AY70" s="17">
        <v>0.31813900000000001</v>
      </c>
      <c r="AZ70" s="17">
        <v>0.31672521999999997</v>
      </c>
      <c r="BA70" s="17">
        <v>0.41920142999999999</v>
      </c>
      <c r="BB70" s="17">
        <v>0.28789305999999998</v>
      </c>
      <c r="BC70" s="17">
        <v>0.40921943999999999</v>
      </c>
      <c r="BD70" s="17">
        <v>0.44580585</v>
      </c>
      <c r="BE70" s="17">
        <v>0.45994343999999998</v>
      </c>
      <c r="BF70" s="17">
        <v>0.41050467000000002</v>
      </c>
      <c r="BG70" s="17">
        <v>0.28210950000000001</v>
      </c>
      <c r="BH70" s="17">
        <v>0.31586838</v>
      </c>
      <c r="BI70" s="17">
        <v>0.31025617999999999</v>
      </c>
      <c r="BJ70" s="17">
        <v>0.29774654</v>
      </c>
      <c r="BK70" s="17">
        <v>0.29487619999999998</v>
      </c>
      <c r="BL70" s="17">
        <v>0.32340845000000001</v>
      </c>
      <c r="BM70" s="17">
        <v>0.28026732999999998</v>
      </c>
      <c r="BN70" s="17">
        <v>0.25473394999999999</v>
      </c>
      <c r="BO70" s="17">
        <v>0.34598577000000003</v>
      </c>
      <c r="BP70" s="17">
        <v>0.27157056000000002</v>
      </c>
      <c r="BQ70" s="17">
        <v>0.34037358000000001</v>
      </c>
      <c r="BR70" s="17">
        <v>0.20559506</v>
      </c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  <c r="EN70" s="17"/>
      <c r="EO70" s="17"/>
      <c r="EP70" s="17"/>
      <c r="EQ70" s="17"/>
      <c r="ER70" s="17"/>
      <c r="ES70" s="17"/>
      <c r="ET70" s="17"/>
      <c r="EU70" s="17"/>
      <c r="EV70" s="17"/>
      <c r="EW70" s="17"/>
      <c r="EX70" s="17"/>
      <c r="EY70" s="17"/>
      <c r="EZ70" s="17"/>
      <c r="FA70" s="17"/>
      <c r="FB70" s="17"/>
      <c r="FC70" s="17"/>
      <c r="FD70" s="17"/>
      <c r="FE70" s="17"/>
      <c r="FF70" s="17"/>
      <c r="FG70" s="17"/>
      <c r="FH70" s="17"/>
      <c r="FI70" s="17"/>
      <c r="FJ70" s="17"/>
      <c r="FK70" s="17"/>
      <c r="FL70" s="17"/>
      <c r="FM70" s="17"/>
      <c r="FN70" s="17"/>
      <c r="FO70" s="17"/>
      <c r="FP70" s="17"/>
      <c r="FQ70" s="17"/>
      <c r="FR70" s="17"/>
      <c r="FS70" s="17"/>
      <c r="FT70" s="17"/>
      <c r="FU70" s="17"/>
      <c r="FV70" s="17"/>
      <c r="FW70" s="17"/>
      <c r="FX70" s="17"/>
      <c r="FY70" s="17"/>
      <c r="FZ70" s="17"/>
      <c r="GA70" s="17"/>
      <c r="GB70" s="17"/>
      <c r="GC70" s="17"/>
      <c r="GD70" s="17"/>
      <c r="GE70" s="17"/>
      <c r="GF70" s="17"/>
      <c r="GG70" s="17"/>
      <c r="GH70" s="17"/>
      <c r="GI70" s="17"/>
      <c r="GJ70" s="17"/>
      <c r="GK70" s="17"/>
      <c r="GL70" s="17"/>
      <c r="GM70" s="17"/>
      <c r="GN70" s="17"/>
      <c r="GO70" s="17"/>
      <c r="GP70" s="17"/>
      <c r="GQ70" s="17"/>
      <c r="GR70" s="16"/>
    </row>
    <row r="71" spans="1:200" x14ac:dyDescent="0.25">
      <c r="A71" s="16" t="s">
        <v>289</v>
      </c>
      <c r="B71" s="16" t="s">
        <v>18</v>
      </c>
      <c r="C71" s="16" t="s">
        <v>202</v>
      </c>
      <c r="D71" s="16"/>
      <c r="E71" s="17">
        <v>0.27002826000000002</v>
      </c>
      <c r="F71" s="17">
        <v>0.28686487999999999</v>
      </c>
      <c r="G71" s="17">
        <v>0.40081474</v>
      </c>
      <c r="H71" s="17">
        <v>0.36989119999999998</v>
      </c>
      <c r="I71" s="17">
        <v>0.37764543</v>
      </c>
      <c r="J71" s="17">
        <v>0.33960244000000001</v>
      </c>
      <c r="K71" s="17">
        <v>0.29371946999999998</v>
      </c>
      <c r="L71" s="17">
        <v>0.42284295</v>
      </c>
      <c r="M71" s="17">
        <v>0.26355925000000002</v>
      </c>
      <c r="N71" s="17">
        <v>0.36115158000000003</v>
      </c>
      <c r="O71" s="17">
        <v>0.29393370000000002</v>
      </c>
      <c r="P71" s="17">
        <v>0.35862395000000002</v>
      </c>
      <c r="Q71" s="17">
        <v>0.37910205000000002</v>
      </c>
      <c r="R71" s="17">
        <v>0.28326622000000001</v>
      </c>
      <c r="S71" s="17">
        <v>0.43146685000000001</v>
      </c>
      <c r="T71" s="17">
        <v>0.38659926999999999</v>
      </c>
      <c r="U71" s="17">
        <v>0.41758242000000001</v>
      </c>
      <c r="V71" s="17">
        <v>0.26373062000000003</v>
      </c>
      <c r="W71" s="17">
        <v>0.37700284000000001</v>
      </c>
      <c r="X71" s="17">
        <v>0.36706367000000001</v>
      </c>
      <c r="Y71" s="17">
        <v>0.28639360000000003</v>
      </c>
      <c r="Z71" s="17">
        <v>0.32617077</v>
      </c>
      <c r="AA71" s="17">
        <v>0.36736353999999999</v>
      </c>
      <c r="AB71" s="17">
        <v>0.42130065</v>
      </c>
      <c r="AC71" s="17">
        <v>0.20153235999999999</v>
      </c>
      <c r="AD71" s="17">
        <v>0.19642704999999999</v>
      </c>
      <c r="AE71" s="17">
        <v>0.23920879</v>
      </c>
      <c r="AF71" s="17">
        <v>0.39152599999999999</v>
      </c>
      <c r="AG71" s="17">
        <v>0.40073687000000002</v>
      </c>
      <c r="AH71" s="17">
        <v>0.29543312999999999</v>
      </c>
      <c r="AI71" s="17">
        <v>0.36157998000000002</v>
      </c>
      <c r="AJ71" s="17">
        <v>0.32891290000000001</v>
      </c>
      <c r="AK71" s="17">
        <v>0.41024761999999998</v>
      </c>
      <c r="AL71" s="17">
        <v>0.31826749999999998</v>
      </c>
      <c r="AM71" s="17">
        <v>0.4176163</v>
      </c>
      <c r="AN71" s="17">
        <v>0.25272042</v>
      </c>
      <c r="AO71" s="17">
        <v>0.39756086000000002</v>
      </c>
      <c r="AP71" s="17">
        <v>0.24205296000000001</v>
      </c>
      <c r="AQ71" s="17">
        <v>0.25970355000000001</v>
      </c>
      <c r="AR71" s="17">
        <v>0.45343158</v>
      </c>
      <c r="AS71" s="17">
        <v>0.42007715000000001</v>
      </c>
      <c r="AT71" s="17">
        <v>0.42339987000000001</v>
      </c>
      <c r="AU71" s="17">
        <v>0.27439809999999998</v>
      </c>
      <c r="AV71" s="17">
        <v>0.39105475000000001</v>
      </c>
      <c r="AW71" s="17">
        <v>0.38415729999999998</v>
      </c>
      <c r="AX71" s="17">
        <v>0.40986203999999998</v>
      </c>
      <c r="AY71" s="17">
        <v>0.25893238000000002</v>
      </c>
      <c r="AZ71" s="17">
        <v>0.26711509999999999</v>
      </c>
      <c r="BA71" s="17">
        <v>0.40086539999999998</v>
      </c>
      <c r="BB71" s="17">
        <v>0.23999656999999999</v>
      </c>
      <c r="BC71" s="17">
        <v>0.42601319999999998</v>
      </c>
      <c r="BD71" s="17">
        <v>0.41950133000000001</v>
      </c>
      <c r="BE71" s="17">
        <v>0.43329620000000002</v>
      </c>
      <c r="BF71" s="17">
        <v>0.40330735000000001</v>
      </c>
      <c r="BG71" s="17">
        <v>0.27191330000000002</v>
      </c>
      <c r="BH71" s="17">
        <v>0.33720331999999997</v>
      </c>
      <c r="BI71" s="17">
        <v>0.27366977999999997</v>
      </c>
      <c r="BJ71" s="17">
        <v>0.30871389999999999</v>
      </c>
      <c r="BK71" s="17">
        <v>0.30601489999999998</v>
      </c>
      <c r="BL71" s="17">
        <v>0.3138977</v>
      </c>
      <c r="BM71" s="17">
        <v>0.31933853000000001</v>
      </c>
      <c r="BN71" s="17">
        <v>0.22543055000000001</v>
      </c>
      <c r="BO71" s="17">
        <v>0.34367236000000001</v>
      </c>
      <c r="BP71" s="17">
        <v>0.32160909999999998</v>
      </c>
      <c r="BQ71" s="17">
        <v>0.28947817999999997</v>
      </c>
      <c r="BR71" s="17">
        <v>0.22384541999999999</v>
      </c>
      <c r="BS71" s="17">
        <v>0.17539199999999999</v>
      </c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7"/>
      <c r="DG71" s="17"/>
      <c r="DH71" s="17"/>
      <c r="DI71" s="17"/>
      <c r="DJ71" s="17"/>
      <c r="DK71" s="17"/>
      <c r="DL71" s="17"/>
      <c r="DM71" s="17"/>
      <c r="DN71" s="17"/>
      <c r="DO71" s="17"/>
      <c r="DP71" s="17"/>
      <c r="DQ71" s="17"/>
      <c r="DR71" s="17"/>
      <c r="DS71" s="17"/>
      <c r="DT71" s="17"/>
      <c r="DU71" s="17"/>
      <c r="DV71" s="17"/>
      <c r="DW71" s="17"/>
      <c r="DX71" s="17"/>
      <c r="DY71" s="17"/>
      <c r="DZ71" s="17"/>
      <c r="EA71" s="17"/>
      <c r="EB71" s="17"/>
      <c r="EC71" s="17"/>
      <c r="ED71" s="17"/>
      <c r="EE71" s="17"/>
      <c r="EF71" s="17"/>
      <c r="EG71" s="17"/>
      <c r="EH71" s="17"/>
      <c r="EI71" s="17"/>
      <c r="EJ71" s="17"/>
      <c r="EK71" s="17"/>
      <c r="EL71" s="17"/>
      <c r="EM71" s="17"/>
      <c r="EN71" s="17"/>
      <c r="EO71" s="17"/>
      <c r="EP71" s="17"/>
      <c r="EQ71" s="17"/>
      <c r="ER71" s="17"/>
      <c r="ES71" s="17"/>
      <c r="ET71" s="17"/>
      <c r="EU71" s="17"/>
      <c r="EV71" s="17"/>
      <c r="EW71" s="17"/>
      <c r="EX71" s="17"/>
      <c r="EY71" s="17"/>
      <c r="EZ71" s="17"/>
      <c r="FA71" s="17"/>
      <c r="FB71" s="17"/>
      <c r="FC71" s="17"/>
      <c r="FD71" s="17"/>
      <c r="FE71" s="17"/>
      <c r="FF71" s="17"/>
      <c r="FG71" s="17"/>
      <c r="FH71" s="17"/>
      <c r="FI71" s="17"/>
      <c r="FJ71" s="17"/>
      <c r="FK71" s="17"/>
      <c r="FL71" s="17"/>
      <c r="FM71" s="17"/>
      <c r="FN71" s="17"/>
      <c r="FO71" s="17"/>
      <c r="FP71" s="17"/>
      <c r="FQ71" s="17"/>
      <c r="FR71" s="17"/>
      <c r="FS71" s="17"/>
      <c r="FT71" s="17"/>
      <c r="FU71" s="17"/>
      <c r="FV71" s="17"/>
      <c r="FW71" s="17"/>
      <c r="FX71" s="17"/>
      <c r="FY71" s="17"/>
      <c r="FZ71" s="17"/>
      <c r="GA71" s="17"/>
      <c r="GB71" s="17"/>
      <c r="GC71" s="17"/>
      <c r="GD71" s="17"/>
      <c r="GE71" s="17"/>
      <c r="GF71" s="17"/>
      <c r="GG71" s="17"/>
      <c r="GH71" s="17"/>
      <c r="GI71" s="17"/>
      <c r="GJ71" s="17"/>
      <c r="GK71" s="17"/>
      <c r="GL71" s="17"/>
      <c r="GM71" s="17"/>
      <c r="GN71" s="17"/>
      <c r="GO71" s="17"/>
      <c r="GP71" s="17"/>
      <c r="GQ71" s="17"/>
      <c r="GR71" s="16"/>
    </row>
    <row r="72" spans="1:200" x14ac:dyDescent="0.25">
      <c r="A72" s="16" t="s">
        <v>290</v>
      </c>
      <c r="B72" s="16" t="s">
        <v>19</v>
      </c>
      <c r="C72" s="16" t="s">
        <v>202</v>
      </c>
      <c r="D72" s="16">
        <v>1959</v>
      </c>
      <c r="E72" s="17">
        <v>0.25104959999999998</v>
      </c>
      <c r="F72" s="17">
        <v>0.24997857000000001</v>
      </c>
      <c r="G72" s="17">
        <v>0.41526585999999999</v>
      </c>
      <c r="H72" s="17">
        <v>0.33360466</v>
      </c>
      <c r="I72" s="17">
        <v>0.35721019999999998</v>
      </c>
      <c r="J72" s="17">
        <v>0.25918945999999998</v>
      </c>
      <c r="K72" s="17">
        <v>0.29744667000000002</v>
      </c>
      <c r="L72" s="17">
        <v>0.41568845999999998</v>
      </c>
      <c r="M72" s="17">
        <v>0.23138548</v>
      </c>
      <c r="N72" s="17">
        <v>0.32349413999999999</v>
      </c>
      <c r="O72" s="17">
        <v>0.29569018000000002</v>
      </c>
      <c r="P72" s="17">
        <v>0.32259446000000003</v>
      </c>
      <c r="Q72" s="17">
        <v>0.34847056999999998</v>
      </c>
      <c r="R72" s="17">
        <v>0.32195183999999999</v>
      </c>
      <c r="S72" s="17">
        <v>0.44460665999999999</v>
      </c>
      <c r="T72" s="17">
        <v>0.39683829999999998</v>
      </c>
      <c r="U72" s="17">
        <v>0.40336135000000001</v>
      </c>
      <c r="V72" s="17">
        <v>0.30035986999999997</v>
      </c>
      <c r="W72" s="17">
        <v>0.34362949999999998</v>
      </c>
      <c r="X72" s="17">
        <v>0.36076599999999998</v>
      </c>
      <c r="Y72" s="17">
        <v>0.35549652999999998</v>
      </c>
      <c r="Z72" s="17">
        <v>0.28310980000000002</v>
      </c>
      <c r="AA72" s="17">
        <v>0.30819982000000001</v>
      </c>
      <c r="AB72" s="17">
        <v>0.42014393</v>
      </c>
      <c r="AC72" s="17">
        <v>0.25860882000000002</v>
      </c>
      <c r="AD72" s="17">
        <v>0.25379144999999997</v>
      </c>
      <c r="AE72" s="17">
        <v>0.13713206</v>
      </c>
      <c r="AF72" s="17">
        <v>0.38025877000000002</v>
      </c>
      <c r="AG72" s="17">
        <v>0.43488133000000001</v>
      </c>
      <c r="AH72" s="17">
        <v>0.31209835000000002</v>
      </c>
      <c r="AI72" s="17">
        <v>0.28793590000000002</v>
      </c>
      <c r="AJ72" s="17">
        <v>0.27320716</v>
      </c>
      <c r="AK72" s="17">
        <v>0.46067174999999999</v>
      </c>
      <c r="AL72" s="17">
        <v>0.25687601999999998</v>
      </c>
      <c r="AM72" s="17">
        <v>0.40831977000000003</v>
      </c>
      <c r="AN72" s="17">
        <v>0.21429184000000001</v>
      </c>
      <c r="AO72" s="17">
        <v>0.39309486999999999</v>
      </c>
      <c r="AP72" s="17">
        <v>0.13542113</v>
      </c>
      <c r="AQ72" s="17">
        <v>0.15718447999999999</v>
      </c>
      <c r="AR72" s="17">
        <v>0.42751264999999999</v>
      </c>
      <c r="AS72" s="17">
        <v>0.41442040000000002</v>
      </c>
      <c r="AT72" s="17">
        <v>0.42035814999999999</v>
      </c>
      <c r="AU72" s="17">
        <v>0.19621283</v>
      </c>
      <c r="AV72" s="17">
        <v>0.41688799999999998</v>
      </c>
      <c r="AW72" s="17">
        <v>0.38651360000000001</v>
      </c>
      <c r="AX72" s="17">
        <v>0.38102989999999998</v>
      </c>
      <c r="AY72" s="17">
        <v>0.17200755000000001</v>
      </c>
      <c r="AZ72" s="17">
        <v>0.26210263</v>
      </c>
      <c r="BA72" s="17">
        <v>0.39122610000000002</v>
      </c>
      <c r="BB72" s="17">
        <v>0.11862737</v>
      </c>
      <c r="BC72" s="17">
        <v>0.41783052999999998</v>
      </c>
      <c r="BD72" s="17">
        <v>0.46401336999999998</v>
      </c>
      <c r="BE72" s="17">
        <v>0.41346070000000001</v>
      </c>
      <c r="BF72" s="17">
        <v>0.39298260000000002</v>
      </c>
      <c r="BG72" s="17">
        <v>0.28609373999999999</v>
      </c>
      <c r="BH72" s="17">
        <v>0.35669610000000002</v>
      </c>
      <c r="BI72" s="17">
        <v>0.29873189999999999</v>
      </c>
      <c r="BJ72" s="17">
        <v>0.26428755999999998</v>
      </c>
      <c r="BK72" s="17">
        <v>0.28463712000000002</v>
      </c>
      <c r="BL72" s="17">
        <v>0.29560449999999999</v>
      </c>
      <c r="BM72" s="17">
        <v>0.32126638000000002</v>
      </c>
      <c r="BN72" s="17">
        <v>0.28613656999999998</v>
      </c>
      <c r="BO72" s="17">
        <v>0.31004199999999998</v>
      </c>
      <c r="BP72" s="17">
        <v>0.28960671999999998</v>
      </c>
      <c r="BQ72" s="17">
        <v>0.27444089999999999</v>
      </c>
      <c r="BR72" s="17">
        <v>0.28335189999999999</v>
      </c>
      <c r="BS72" s="17">
        <v>0.31775340000000002</v>
      </c>
      <c r="BT72" s="17">
        <v>0.27242738</v>
      </c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/>
      <c r="CY72" s="17"/>
      <c r="CZ72" s="17"/>
      <c r="DA72" s="17"/>
      <c r="DB72" s="17"/>
      <c r="DC72" s="17"/>
      <c r="DD72" s="17"/>
      <c r="DE72" s="17"/>
      <c r="DF72" s="17"/>
      <c r="DG72" s="17"/>
      <c r="DH72" s="17"/>
      <c r="DI72" s="17"/>
      <c r="DJ72" s="17"/>
      <c r="DK72" s="17"/>
      <c r="DL72" s="17"/>
      <c r="DM72" s="17"/>
      <c r="DN72" s="17"/>
      <c r="DO72" s="17"/>
      <c r="DP72" s="17"/>
      <c r="DQ72" s="17"/>
      <c r="DR72" s="17"/>
      <c r="DS72" s="17"/>
      <c r="DT72" s="17"/>
      <c r="DU72" s="17"/>
      <c r="DV72" s="17"/>
      <c r="DW72" s="17"/>
      <c r="DX72" s="17"/>
      <c r="DY72" s="17"/>
      <c r="DZ72" s="17"/>
      <c r="EA72" s="17"/>
      <c r="EB72" s="17"/>
      <c r="EC72" s="17"/>
      <c r="ED72" s="17"/>
      <c r="EE72" s="17"/>
      <c r="EF72" s="17"/>
      <c r="EG72" s="17"/>
      <c r="EH72" s="17"/>
      <c r="EI72" s="17"/>
      <c r="EJ72" s="17"/>
      <c r="EK72" s="17"/>
      <c r="EL72" s="17"/>
      <c r="EM72" s="17"/>
      <c r="EN72" s="17"/>
      <c r="EO72" s="17"/>
      <c r="EP72" s="17"/>
      <c r="EQ72" s="17"/>
      <c r="ER72" s="17"/>
      <c r="ES72" s="17"/>
      <c r="ET72" s="17"/>
      <c r="EU72" s="17"/>
      <c r="EV72" s="17"/>
      <c r="EW72" s="17"/>
      <c r="EX72" s="17"/>
      <c r="EY72" s="17"/>
      <c r="EZ72" s="17"/>
      <c r="FA72" s="17"/>
      <c r="FB72" s="17"/>
      <c r="FC72" s="17"/>
      <c r="FD72" s="17"/>
      <c r="FE72" s="17"/>
      <c r="FF72" s="17"/>
      <c r="FG72" s="17"/>
      <c r="FH72" s="17"/>
      <c r="FI72" s="17"/>
      <c r="FJ72" s="17"/>
      <c r="FK72" s="17"/>
      <c r="FL72" s="17"/>
      <c r="FM72" s="17"/>
      <c r="FN72" s="17"/>
      <c r="FO72" s="17"/>
      <c r="FP72" s="17"/>
      <c r="FQ72" s="17"/>
      <c r="FR72" s="17"/>
      <c r="FS72" s="17"/>
      <c r="FT72" s="17"/>
      <c r="FU72" s="17"/>
      <c r="FV72" s="17"/>
      <c r="FW72" s="17"/>
      <c r="FX72" s="17"/>
      <c r="FY72" s="17"/>
      <c r="FZ72" s="17"/>
      <c r="GA72" s="17"/>
      <c r="GB72" s="17"/>
      <c r="GC72" s="17"/>
      <c r="GD72" s="17"/>
      <c r="GE72" s="17"/>
      <c r="GF72" s="17"/>
      <c r="GG72" s="17"/>
      <c r="GH72" s="17"/>
      <c r="GI72" s="17"/>
      <c r="GJ72" s="17"/>
      <c r="GK72" s="17"/>
      <c r="GL72" s="17"/>
      <c r="GM72" s="17"/>
      <c r="GN72" s="17"/>
      <c r="GO72" s="17"/>
      <c r="GP72" s="17"/>
      <c r="GQ72" s="17"/>
      <c r="GR72" s="16"/>
    </row>
    <row r="73" spans="1:200" x14ac:dyDescent="0.25">
      <c r="A73" s="16" t="s">
        <v>291</v>
      </c>
      <c r="B73" s="16" t="s">
        <v>20</v>
      </c>
      <c r="C73" s="16" t="s">
        <v>202</v>
      </c>
      <c r="D73" s="16">
        <v>1974</v>
      </c>
      <c r="E73" s="17">
        <v>0.39336818000000001</v>
      </c>
      <c r="F73" s="17">
        <v>0.3924685</v>
      </c>
      <c r="G73" s="17">
        <v>0.45060035999999998</v>
      </c>
      <c r="H73" s="17">
        <v>0.42931195999999999</v>
      </c>
      <c r="I73" s="17">
        <v>0.37931624000000003</v>
      </c>
      <c r="J73" s="17">
        <v>0.34495759999999998</v>
      </c>
      <c r="K73" s="17">
        <v>0.39358237000000001</v>
      </c>
      <c r="L73" s="17">
        <v>0.40943362999999999</v>
      </c>
      <c r="M73" s="17">
        <v>0.37910205000000002</v>
      </c>
      <c r="N73" s="17">
        <v>0.41388913999999999</v>
      </c>
      <c r="O73" s="17">
        <v>0.39105475000000001</v>
      </c>
      <c r="P73" s="17">
        <v>0.41170420000000002</v>
      </c>
      <c r="Q73" s="17">
        <v>0.40904807999999998</v>
      </c>
      <c r="R73" s="17">
        <v>0.40489247</v>
      </c>
      <c r="S73" s="17">
        <v>0.45504123000000002</v>
      </c>
      <c r="T73" s="17">
        <v>0.45895809999999998</v>
      </c>
      <c r="U73" s="17">
        <v>0.43020900000000001</v>
      </c>
      <c r="V73" s="17">
        <v>0.37250450000000002</v>
      </c>
      <c r="W73" s="17">
        <v>0.44353526999999998</v>
      </c>
      <c r="X73" s="17">
        <v>0.40883385999999999</v>
      </c>
      <c r="Y73" s="17">
        <v>0.42061520000000002</v>
      </c>
      <c r="Z73" s="17">
        <v>0.42621789999999998</v>
      </c>
      <c r="AA73" s="17">
        <v>0.30785709999999999</v>
      </c>
      <c r="AB73" s="17">
        <v>0.41663095</v>
      </c>
      <c r="AC73" s="17">
        <v>0.36122589999999999</v>
      </c>
      <c r="AD73" s="17">
        <v>0.34641418000000002</v>
      </c>
      <c r="AE73" s="17">
        <v>0.3198318</v>
      </c>
      <c r="AF73" s="17">
        <v>0.4049353</v>
      </c>
      <c r="AG73" s="17">
        <v>0.44379229999999997</v>
      </c>
      <c r="AH73" s="17">
        <v>0.41903006999999998</v>
      </c>
      <c r="AI73" s="17">
        <v>0.38064431999999998</v>
      </c>
      <c r="AJ73" s="17">
        <v>0.38345993</v>
      </c>
      <c r="AK73" s="17">
        <v>0.46401336999999998</v>
      </c>
      <c r="AL73" s="17">
        <v>0.35918086999999999</v>
      </c>
      <c r="AM73" s="17">
        <v>0.43608087000000001</v>
      </c>
      <c r="AN73" s="17">
        <v>0.37751692999999997</v>
      </c>
      <c r="AO73" s="17">
        <v>0.41654142999999999</v>
      </c>
      <c r="AP73" s="17">
        <v>0.31869589999999998</v>
      </c>
      <c r="AQ73" s="17">
        <v>0.33360466</v>
      </c>
      <c r="AR73" s="17">
        <v>0.42211463999999999</v>
      </c>
      <c r="AS73" s="17">
        <v>0.41823440000000001</v>
      </c>
      <c r="AT73" s="17">
        <v>0.42164338000000001</v>
      </c>
      <c r="AU73" s="17">
        <v>0.36646390000000001</v>
      </c>
      <c r="AV73" s="17">
        <v>0.42665579999999997</v>
      </c>
      <c r="AW73" s="17">
        <v>0.44160741999999997</v>
      </c>
      <c r="AX73" s="17">
        <v>0.44606289999999998</v>
      </c>
      <c r="AY73" s="17">
        <v>0.33231944000000002</v>
      </c>
      <c r="AZ73" s="17">
        <v>0.35789564000000001</v>
      </c>
      <c r="BA73" s="17">
        <v>0.40476393999999999</v>
      </c>
      <c r="BB73" s="17">
        <v>0.31235540000000001</v>
      </c>
      <c r="BC73" s="17">
        <v>0.41397482000000002</v>
      </c>
      <c r="BD73" s="17">
        <v>0.46452746</v>
      </c>
      <c r="BE73" s="17">
        <v>0.43325338000000002</v>
      </c>
      <c r="BF73" s="17">
        <v>0.41166140000000001</v>
      </c>
      <c r="BG73" s="17">
        <v>0.40819123000000002</v>
      </c>
      <c r="BH73" s="17">
        <v>0.40270758000000001</v>
      </c>
      <c r="BI73" s="17">
        <v>0.35493957999999998</v>
      </c>
      <c r="BJ73" s="17">
        <v>0.38775599999999999</v>
      </c>
      <c r="BK73" s="17">
        <v>0.38257216999999999</v>
      </c>
      <c r="BL73" s="17">
        <v>0.32747838000000001</v>
      </c>
      <c r="BM73" s="17">
        <v>0.40454974999999999</v>
      </c>
      <c r="BN73" s="17">
        <v>0.36487877000000002</v>
      </c>
      <c r="BO73" s="17">
        <v>0.37413245000000001</v>
      </c>
      <c r="BP73" s="17">
        <v>0.37194756000000001</v>
      </c>
      <c r="BQ73" s="17">
        <v>0.35772428000000001</v>
      </c>
      <c r="BR73" s="17">
        <v>0.34881329999999999</v>
      </c>
      <c r="BS73" s="17">
        <v>0.35099819999999998</v>
      </c>
      <c r="BT73" s="17">
        <v>0.37216178</v>
      </c>
      <c r="BU73" s="17">
        <v>0.27829661999999999</v>
      </c>
      <c r="BV73" s="17"/>
      <c r="BW73" s="17"/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17"/>
      <c r="DA73" s="17"/>
      <c r="DB73" s="17"/>
      <c r="DC73" s="17"/>
      <c r="DD73" s="17"/>
      <c r="DE73" s="17"/>
      <c r="DF73" s="17"/>
      <c r="DG73" s="17"/>
      <c r="DH73" s="17"/>
      <c r="DI73" s="17"/>
      <c r="DJ73" s="17"/>
      <c r="DK73" s="17"/>
      <c r="DL73" s="17"/>
      <c r="DM73" s="17"/>
      <c r="DN73" s="17"/>
      <c r="DO73" s="17"/>
      <c r="DP73" s="17"/>
      <c r="DQ73" s="17"/>
      <c r="DR73" s="17"/>
      <c r="DS73" s="17"/>
      <c r="DT73" s="17"/>
      <c r="DU73" s="17"/>
      <c r="DV73" s="17"/>
      <c r="DW73" s="17"/>
      <c r="DX73" s="17"/>
      <c r="DY73" s="17"/>
      <c r="DZ73" s="17"/>
      <c r="EA73" s="17"/>
      <c r="EB73" s="17"/>
      <c r="EC73" s="17"/>
      <c r="ED73" s="17"/>
      <c r="EE73" s="17"/>
      <c r="EF73" s="17"/>
      <c r="EG73" s="17"/>
      <c r="EH73" s="17"/>
      <c r="EI73" s="17"/>
      <c r="EJ73" s="17"/>
      <c r="EK73" s="17"/>
      <c r="EL73" s="17"/>
      <c r="EM73" s="17"/>
      <c r="EN73" s="17"/>
      <c r="EO73" s="17"/>
      <c r="EP73" s="17"/>
      <c r="EQ73" s="17"/>
      <c r="ER73" s="17"/>
      <c r="ES73" s="17"/>
      <c r="ET73" s="17"/>
      <c r="EU73" s="17"/>
      <c r="EV73" s="17"/>
      <c r="EW73" s="17"/>
      <c r="EX73" s="17"/>
      <c r="EY73" s="17"/>
      <c r="EZ73" s="17"/>
      <c r="FA73" s="17"/>
      <c r="FB73" s="17"/>
      <c r="FC73" s="17"/>
      <c r="FD73" s="17"/>
      <c r="FE73" s="17"/>
      <c r="FF73" s="17"/>
      <c r="FG73" s="17"/>
      <c r="FH73" s="17"/>
      <c r="FI73" s="17"/>
      <c r="FJ73" s="17"/>
      <c r="FK73" s="17"/>
      <c r="FL73" s="17"/>
      <c r="FM73" s="17"/>
      <c r="FN73" s="17"/>
      <c r="FO73" s="17"/>
      <c r="FP73" s="17"/>
      <c r="FQ73" s="17"/>
      <c r="FR73" s="17"/>
      <c r="FS73" s="17"/>
      <c r="FT73" s="17"/>
      <c r="FU73" s="17"/>
      <c r="FV73" s="17"/>
      <c r="FW73" s="17"/>
      <c r="FX73" s="17"/>
      <c r="FY73" s="17"/>
      <c r="FZ73" s="17"/>
      <c r="GA73" s="17"/>
      <c r="GB73" s="17"/>
      <c r="GC73" s="17"/>
      <c r="GD73" s="17"/>
      <c r="GE73" s="17"/>
      <c r="GF73" s="17"/>
      <c r="GG73" s="17"/>
      <c r="GH73" s="17"/>
      <c r="GI73" s="17"/>
      <c r="GJ73" s="17"/>
      <c r="GK73" s="17"/>
      <c r="GL73" s="17"/>
      <c r="GM73" s="17"/>
      <c r="GN73" s="17"/>
      <c r="GO73" s="17"/>
      <c r="GP73" s="17"/>
      <c r="GQ73" s="17"/>
      <c r="GR73" s="16"/>
    </row>
    <row r="74" spans="1:200" x14ac:dyDescent="0.25">
      <c r="A74" s="16" t="s">
        <v>292</v>
      </c>
      <c r="B74" s="16" t="s">
        <v>21</v>
      </c>
      <c r="C74" s="16" t="s">
        <v>202</v>
      </c>
      <c r="D74" s="16">
        <v>2009</v>
      </c>
      <c r="E74" s="17">
        <v>0.25610490000000002</v>
      </c>
      <c r="F74" s="17">
        <v>0.3109845</v>
      </c>
      <c r="G74" s="17">
        <v>0.4109777</v>
      </c>
      <c r="H74" s="17">
        <v>0.33523261999999998</v>
      </c>
      <c r="I74" s="17">
        <v>0.36740640000000002</v>
      </c>
      <c r="J74" s="17">
        <v>0.3517265</v>
      </c>
      <c r="K74" s="17">
        <v>0.18468854000000001</v>
      </c>
      <c r="L74" s="17">
        <v>0.41705940000000002</v>
      </c>
      <c r="M74" s="17">
        <v>0.2186188</v>
      </c>
      <c r="N74" s="17">
        <v>0.32246593000000001</v>
      </c>
      <c r="O74" s="17">
        <v>0.18233228000000001</v>
      </c>
      <c r="P74" s="17">
        <v>0.32619312</v>
      </c>
      <c r="Q74" s="17">
        <v>0.38848427000000002</v>
      </c>
      <c r="R74" s="17">
        <v>0.18066146999999999</v>
      </c>
      <c r="S74" s="17">
        <v>0.43649090000000001</v>
      </c>
      <c r="T74" s="17">
        <v>0.38201526000000002</v>
      </c>
      <c r="U74" s="17">
        <v>0.41146305</v>
      </c>
      <c r="V74" s="17">
        <v>0.2655728</v>
      </c>
      <c r="W74" s="17">
        <v>0.36059463000000003</v>
      </c>
      <c r="X74" s="17">
        <v>0.39461057999999999</v>
      </c>
      <c r="Y74" s="17">
        <v>0.19432782000000001</v>
      </c>
      <c r="Z74" s="17">
        <v>0.30633273999999999</v>
      </c>
      <c r="AA74" s="17">
        <v>0.38779881999999999</v>
      </c>
      <c r="AB74" s="17">
        <v>0.41877302999999999</v>
      </c>
      <c r="AC74" s="17">
        <v>0.33393594999999998</v>
      </c>
      <c r="AD74" s="17">
        <v>0.32902065000000003</v>
      </c>
      <c r="AE74" s="17">
        <v>0.30653049999999998</v>
      </c>
      <c r="AF74" s="17">
        <v>0.39910891999999998</v>
      </c>
      <c r="AG74" s="17">
        <v>0.44404936</v>
      </c>
      <c r="AH74" s="17">
        <v>0.23104276000000001</v>
      </c>
      <c r="AI74" s="17">
        <v>0.37404676999999997</v>
      </c>
      <c r="AJ74" s="17">
        <v>0.39466119999999999</v>
      </c>
      <c r="AK74" s="17">
        <v>0.45218918000000002</v>
      </c>
      <c r="AL74" s="17">
        <v>0.36946276</v>
      </c>
      <c r="AM74" s="17">
        <v>0.41500300000000001</v>
      </c>
      <c r="AN74" s="17">
        <v>0.32490790000000003</v>
      </c>
      <c r="AO74" s="17">
        <v>0.41134540000000003</v>
      </c>
      <c r="AP74" s="17">
        <v>0.31458314999999998</v>
      </c>
      <c r="AQ74" s="17">
        <v>0.32443663</v>
      </c>
      <c r="AR74" s="17">
        <v>0.43779454000000001</v>
      </c>
      <c r="AS74" s="17">
        <v>0.42659095000000002</v>
      </c>
      <c r="AT74" s="17">
        <v>0.42258590000000001</v>
      </c>
      <c r="AU74" s="17">
        <v>0.33716049999999997</v>
      </c>
      <c r="AV74" s="17">
        <v>0.43016880000000002</v>
      </c>
      <c r="AW74" s="17">
        <v>0.41401765000000001</v>
      </c>
      <c r="AX74" s="17">
        <v>0.43321051999999999</v>
      </c>
      <c r="AY74" s="17">
        <v>0.33523261999999998</v>
      </c>
      <c r="AZ74" s="17">
        <v>0.34307256000000003</v>
      </c>
      <c r="BA74" s="17">
        <v>0.41693085000000002</v>
      </c>
      <c r="BB74" s="17">
        <v>0.30909946999999999</v>
      </c>
      <c r="BC74" s="17">
        <v>0.42031532999999999</v>
      </c>
      <c r="BD74" s="17">
        <v>0.45835831999999999</v>
      </c>
      <c r="BE74" s="17">
        <v>0.42845514000000001</v>
      </c>
      <c r="BF74" s="17">
        <v>0.40951929999999998</v>
      </c>
      <c r="BG74" s="17">
        <v>0.23759747000000001</v>
      </c>
      <c r="BH74" s="17">
        <v>0.29106330000000002</v>
      </c>
      <c r="BI74" s="17">
        <v>0.35108387000000002</v>
      </c>
      <c r="BJ74" s="17">
        <v>0.26745780000000002</v>
      </c>
      <c r="BK74" s="17">
        <v>0.22551623000000001</v>
      </c>
      <c r="BL74" s="17">
        <v>0.35832405000000001</v>
      </c>
      <c r="BM74" s="17">
        <v>0.21313512000000001</v>
      </c>
      <c r="BN74" s="17">
        <v>0.19736955</v>
      </c>
      <c r="BO74" s="17">
        <v>0.33300489999999999</v>
      </c>
      <c r="BP74" s="17">
        <v>0.20777997000000001</v>
      </c>
      <c r="BQ74" s="17">
        <v>0.37580325999999997</v>
      </c>
      <c r="BR74" s="17">
        <v>0.20503813000000001</v>
      </c>
      <c r="BS74" s="17">
        <v>0.17809099</v>
      </c>
      <c r="BT74" s="17">
        <v>0.25743296999999998</v>
      </c>
      <c r="BU74" s="17">
        <v>0.32559335</v>
      </c>
      <c r="BV74" s="17">
        <v>0.41041899999999998</v>
      </c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/>
      <c r="CY74" s="17"/>
      <c r="CZ74" s="17"/>
      <c r="DA74" s="17"/>
      <c r="DB74" s="17"/>
      <c r="DC74" s="17"/>
      <c r="DD74" s="17"/>
      <c r="DE74" s="17"/>
      <c r="DF74" s="17"/>
      <c r="DG74" s="17"/>
      <c r="DH74" s="17"/>
      <c r="DI74" s="17"/>
      <c r="DJ74" s="17"/>
      <c r="DK74" s="17"/>
      <c r="DL74" s="17"/>
      <c r="DM74" s="17"/>
      <c r="DN74" s="17"/>
      <c r="DO74" s="17"/>
      <c r="DP74" s="17"/>
      <c r="DQ74" s="17"/>
      <c r="DR74" s="17"/>
      <c r="DS74" s="17"/>
      <c r="DT74" s="17"/>
      <c r="DU74" s="17"/>
      <c r="DV74" s="17"/>
      <c r="DW74" s="17"/>
      <c r="DX74" s="17"/>
      <c r="DY74" s="17"/>
      <c r="DZ74" s="17"/>
      <c r="EA74" s="17"/>
      <c r="EB74" s="17"/>
      <c r="EC74" s="17"/>
      <c r="ED74" s="17"/>
      <c r="EE74" s="17"/>
      <c r="EF74" s="17"/>
      <c r="EG74" s="17"/>
      <c r="EH74" s="17"/>
      <c r="EI74" s="17"/>
      <c r="EJ74" s="17"/>
      <c r="EK74" s="17"/>
      <c r="EL74" s="17"/>
      <c r="EM74" s="17"/>
      <c r="EN74" s="17"/>
      <c r="EO74" s="17"/>
      <c r="EP74" s="17"/>
      <c r="EQ74" s="17"/>
      <c r="ER74" s="17"/>
      <c r="ES74" s="17"/>
      <c r="ET74" s="17"/>
      <c r="EU74" s="17"/>
      <c r="EV74" s="17"/>
      <c r="EW74" s="17"/>
      <c r="EX74" s="17"/>
      <c r="EY74" s="17"/>
      <c r="EZ74" s="17"/>
      <c r="FA74" s="17"/>
      <c r="FB74" s="17"/>
      <c r="FC74" s="17"/>
      <c r="FD74" s="17"/>
      <c r="FE74" s="17"/>
      <c r="FF74" s="17"/>
      <c r="FG74" s="17"/>
      <c r="FH74" s="17"/>
      <c r="FI74" s="17"/>
      <c r="FJ74" s="17"/>
      <c r="FK74" s="17"/>
      <c r="FL74" s="17"/>
      <c r="FM74" s="17"/>
      <c r="FN74" s="17"/>
      <c r="FO74" s="17"/>
      <c r="FP74" s="17"/>
      <c r="FQ74" s="17"/>
      <c r="FR74" s="17"/>
      <c r="FS74" s="17"/>
      <c r="FT74" s="17"/>
      <c r="FU74" s="17"/>
      <c r="FV74" s="17"/>
      <c r="FW74" s="17"/>
      <c r="FX74" s="17"/>
      <c r="FY74" s="17"/>
      <c r="FZ74" s="17"/>
      <c r="GA74" s="17"/>
      <c r="GB74" s="17"/>
      <c r="GC74" s="17"/>
      <c r="GD74" s="17"/>
      <c r="GE74" s="17"/>
      <c r="GF74" s="17"/>
      <c r="GG74" s="17"/>
      <c r="GH74" s="17"/>
      <c r="GI74" s="17"/>
      <c r="GJ74" s="17"/>
      <c r="GK74" s="17"/>
      <c r="GL74" s="17"/>
      <c r="GM74" s="17"/>
      <c r="GN74" s="17"/>
      <c r="GO74" s="17"/>
      <c r="GP74" s="17"/>
      <c r="GQ74" s="17"/>
      <c r="GR74" s="16"/>
    </row>
    <row r="75" spans="1:200" x14ac:dyDescent="0.25">
      <c r="A75" s="16" t="s">
        <v>293</v>
      </c>
      <c r="B75" s="16" t="s">
        <v>22</v>
      </c>
      <c r="C75" s="16" t="s">
        <v>202</v>
      </c>
      <c r="D75" s="16">
        <v>2011</v>
      </c>
      <c r="E75" s="17">
        <v>0.26668665000000003</v>
      </c>
      <c r="F75" s="17">
        <v>0.29980293000000002</v>
      </c>
      <c r="G75" s="17">
        <v>0.44120925999999999</v>
      </c>
      <c r="H75" s="17">
        <v>0.38008740000000002</v>
      </c>
      <c r="I75" s="17">
        <v>0.37704566</v>
      </c>
      <c r="J75" s="17">
        <v>0.34448633000000001</v>
      </c>
      <c r="K75" s="17">
        <v>0.25344872000000002</v>
      </c>
      <c r="L75" s="17">
        <v>0.43303915999999998</v>
      </c>
      <c r="M75" s="17">
        <v>0.28249508000000001</v>
      </c>
      <c r="N75" s="17">
        <v>0.37768829999999998</v>
      </c>
      <c r="O75" s="17">
        <v>0.25340586999999998</v>
      </c>
      <c r="P75" s="17">
        <v>0.3802159</v>
      </c>
      <c r="Q75" s="17">
        <v>0.39589580000000002</v>
      </c>
      <c r="R75" s="17">
        <v>0.26801472999999998</v>
      </c>
      <c r="S75" s="17">
        <v>0.45551356999999998</v>
      </c>
      <c r="T75" s="17">
        <v>0.42772684</v>
      </c>
      <c r="U75" s="17">
        <v>0.42210730000000002</v>
      </c>
      <c r="V75" s="17">
        <v>0.29594722000000001</v>
      </c>
      <c r="W75" s="17">
        <v>0.35455403000000002</v>
      </c>
      <c r="X75" s="17">
        <v>0.37528917000000001</v>
      </c>
      <c r="Y75" s="17">
        <v>0.27405536000000003</v>
      </c>
      <c r="Z75" s="17">
        <v>0.27681133000000002</v>
      </c>
      <c r="AA75" s="17">
        <v>0.37773109999999999</v>
      </c>
      <c r="AB75" s="17">
        <v>0.43929397999999997</v>
      </c>
      <c r="AC75" s="17">
        <v>0.37314910000000001</v>
      </c>
      <c r="AD75" s="17">
        <v>0.36933424999999998</v>
      </c>
      <c r="AE75" s="17">
        <v>0.30193943000000001</v>
      </c>
      <c r="AF75" s="17">
        <v>0.42262873000000001</v>
      </c>
      <c r="AG75" s="17">
        <v>0.46054321999999998</v>
      </c>
      <c r="AH75" s="17">
        <v>0.29183447000000001</v>
      </c>
      <c r="AI75" s="17">
        <v>0.35086970000000001</v>
      </c>
      <c r="AJ75" s="17">
        <v>0.4110124</v>
      </c>
      <c r="AK75" s="17">
        <v>0.47339560000000003</v>
      </c>
      <c r="AL75" s="17">
        <v>0.3593094</v>
      </c>
      <c r="AM75" s="17">
        <v>0.42926913</v>
      </c>
      <c r="AN75" s="17">
        <v>0.30610058000000001</v>
      </c>
      <c r="AO75" s="17">
        <v>0.41602612</v>
      </c>
      <c r="AP75" s="17">
        <v>0.30511525</v>
      </c>
      <c r="AQ75" s="17">
        <v>0.31616828000000002</v>
      </c>
      <c r="AR75" s="17">
        <v>0.44229287</v>
      </c>
      <c r="AS75" s="17">
        <v>0.44926076999999998</v>
      </c>
      <c r="AT75" s="17">
        <v>0.4497044</v>
      </c>
      <c r="AU75" s="17">
        <v>0.32700709999999999</v>
      </c>
      <c r="AV75" s="17">
        <v>0.44452059999999999</v>
      </c>
      <c r="AW75" s="17">
        <v>0.41920142999999999</v>
      </c>
      <c r="AX75" s="17">
        <v>0.43016880000000002</v>
      </c>
      <c r="AY75" s="17">
        <v>0.3312484</v>
      </c>
      <c r="AZ75" s="17">
        <v>0.37130492999999998</v>
      </c>
      <c r="BA75" s="17">
        <v>0.44610571999999998</v>
      </c>
      <c r="BB75" s="17">
        <v>0.30237340000000001</v>
      </c>
      <c r="BC75" s="17">
        <v>0.43406734000000002</v>
      </c>
      <c r="BD75" s="17">
        <v>0.47425243</v>
      </c>
      <c r="BE75" s="17">
        <v>0.45360294000000001</v>
      </c>
      <c r="BF75" s="17">
        <v>0.43423869999999998</v>
      </c>
      <c r="BG75" s="17">
        <v>0.31569700000000001</v>
      </c>
      <c r="BH75" s="17">
        <v>0.33129122999999999</v>
      </c>
      <c r="BI75" s="17">
        <v>0.39336818000000001</v>
      </c>
      <c r="BJ75" s="17">
        <v>0.31531145999999999</v>
      </c>
      <c r="BK75" s="17">
        <v>0.28108132000000002</v>
      </c>
      <c r="BL75" s="17">
        <v>0.37019107000000001</v>
      </c>
      <c r="BM75" s="17">
        <v>0.26947135</v>
      </c>
      <c r="BN75" s="17">
        <v>0.31274098</v>
      </c>
      <c r="BO75" s="17">
        <v>0.24042499000000001</v>
      </c>
      <c r="BP75" s="17">
        <v>0.21844743</v>
      </c>
      <c r="BQ75" s="17">
        <v>0.36882016000000001</v>
      </c>
      <c r="BR75" s="17">
        <v>0.31698227000000001</v>
      </c>
      <c r="BS75" s="17">
        <v>0.30819982000000001</v>
      </c>
      <c r="BT75" s="17">
        <v>0.33476138</v>
      </c>
      <c r="BU75" s="17">
        <v>0.30841400000000002</v>
      </c>
      <c r="BV75" s="17">
        <v>0.41765915999999997</v>
      </c>
      <c r="BW75" s="17">
        <v>0.23224232</v>
      </c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  <c r="DD75" s="17"/>
      <c r="DE75" s="17"/>
      <c r="DF75" s="17"/>
      <c r="DG75" s="17"/>
      <c r="DH75" s="17"/>
      <c r="DI75" s="17"/>
      <c r="DJ75" s="17"/>
      <c r="DK75" s="17"/>
      <c r="DL75" s="17"/>
      <c r="DM75" s="17"/>
      <c r="DN75" s="17"/>
      <c r="DO75" s="17"/>
      <c r="DP75" s="17"/>
      <c r="DQ75" s="17"/>
      <c r="DR75" s="17"/>
      <c r="DS75" s="17"/>
      <c r="DT75" s="17"/>
      <c r="DU75" s="17"/>
      <c r="DV75" s="17"/>
      <c r="DW75" s="17"/>
      <c r="DX75" s="17"/>
      <c r="DY75" s="17"/>
      <c r="DZ75" s="17"/>
      <c r="EA75" s="17"/>
      <c r="EB75" s="17"/>
      <c r="EC75" s="17"/>
      <c r="ED75" s="17"/>
      <c r="EE75" s="17"/>
      <c r="EF75" s="17"/>
      <c r="EG75" s="17"/>
      <c r="EH75" s="17"/>
      <c r="EI75" s="17"/>
      <c r="EJ75" s="17"/>
      <c r="EK75" s="17"/>
      <c r="EL75" s="17"/>
      <c r="EM75" s="17"/>
      <c r="EN75" s="17"/>
      <c r="EO75" s="17"/>
      <c r="EP75" s="17"/>
      <c r="EQ75" s="17"/>
      <c r="ER75" s="17"/>
      <c r="ES75" s="17"/>
      <c r="ET75" s="17"/>
      <c r="EU75" s="17"/>
      <c r="EV75" s="17"/>
      <c r="EW75" s="17"/>
      <c r="EX75" s="17"/>
      <c r="EY75" s="17"/>
      <c r="EZ75" s="17"/>
      <c r="FA75" s="17"/>
      <c r="FB75" s="17"/>
      <c r="FC75" s="17"/>
      <c r="FD75" s="17"/>
      <c r="FE75" s="17"/>
      <c r="FF75" s="17"/>
      <c r="FG75" s="17"/>
      <c r="FH75" s="17"/>
      <c r="FI75" s="17"/>
      <c r="FJ75" s="17"/>
      <c r="FK75" s="17"/>
      <c r="FL75" s="17"/>
      <c r="FM75" s="17"/>
      <c r="FN75" s="17"/>
      <c r="FO75" s="17"/>
      <c r="FP75" s="17"/>
      <c r="FQ75" s="17"/>
      <c r="FR75" s="17"/>
      <c r="FS75" s="17"/>
      <c r="FT75" s="17"/>
      <c r="FU75" s="17"/>
      <c r="FV75" s="17"/>
      <c r="FW75" s="17"/>
      <c r="FX75" s="17"/>
      <c r="FY75" s="17"/>
      <c r="FZ75" s="17"/>
      <c r="GA75" s="17"/>
      <c r="GB75" s="17"/>
      <c r="GC75" s="17"/>
      <c r="GD75" s="17"/>
      <c r="GE75" s="17"/>
      <c r="GF75" s="17"/>
      <c r="GG75" s="17"/>
      <c r="GH75" s="17"/>
      <c r="GI75" s="17"/>
      <c r="GJ75" s="17"/>
      <c r="GK75" s="17"/>
      <c r="GL75" s="17"/>
      <c r="GM75" s="17"/>
      <c r="GN75" s="17"/>
      <c r="GO75" s="17"/>
      <c r="GP75" s="17"/>
      <c r="GQ75" s="17"/>
      <c r="GR75" s="16"/>
    </row>
    <row r="76" spans="1:200" x14ac:dyDescent="0.25">
      <c r="A76" s="16" t="s">
        <v>294</v>
      </c>
      <c r="B76" s="16" t="s">
        <v>156</v>
      </c>
      <c r="C76" s="16" t="s">
        <v>202</v>
      </c>
      <c r="D76" s="16">
        <v>2007</v>
      </c>
      <c r="E76" s="17">
        <v>0.23447005000000001</v>
      </c>
      <c r="F76" s="17">
        <v>0.29114899999999999</v>
      </c>
      <c r="G76" s="17">
        <v>0.43897942000000001</v>
      </c>
      <c r="H76" s="17">
        <v>0.36629250000000002</v>
      </c>
      <c r="I76" s="17">
        <v>0.39469627000000002</v>
      </c>
      <c r="J76" s="17">
        <v>0.33865990000000001</v>
      </c>
      <c r="K76" s="17">
        <v>0.21849026999999999</v>
      </c>
      <c r="L76" s="17">
        <v>0.40724874</v>
      </c>
      <c r="M76" s="17">
        <v>0.25670465999999997</v>
      </c>
      <c r="N76" s="17">
        <v>0.34829919999999998</v>
      </c>
      <c r="O76" s="17">
        <v>0.21647674</v>
      </c>
      <c r="P76" s="17">
        <v>0.35056978</v>
      </c>
      <c r="Q76" s="17">
        <v>0.38244367000000001</v>
      </c>
      <c r="R76" s="17">
        <v>0.11138720000000001</v>
      </c>
      <c r="S76" s="17">
        <v>0.42863277</v>
      </c>
      <c r="T76" s="17">
        <v>0.40245052999999997</v>
      </c>
      <c r="U76" s="17">
        <v>0.41865977999999998</v>
      </c>
      <c r="V76" s="17">
        <v>0.23348469999999999</v>
      </c>
      <c r="W76" s="17">
        <v>0.37983035999999998</v>
      </c>
      <c r="X76" s="17">
        <v>0.3967098</v>
      </c>
      <c r="Y76" s="17">
        <v>0.19359952</v>
      </c>
      <c r="Z76" s="17">
        <v>0.29395005000000002</v>
      </c>
      <c r="AA76" s="17">
        <v>0.39469627000000002</v>
      </c>
      <c r="AB76" s="17">
        <v>0.40801987000000001</v>
      </c>
      <c r="AC76" s="17">
        <v>0.32472453000000001</v>
      </c>
      <c r="AD76" s="17">
        <v>0.33943108</v>
      </c>
      <c r="AE76" s="17">
        <v>0.31369606</v>
      </c>
      <c r="AF76" s="17">
        <v>0.42725560000000001</v>
      </c>
      <c r="AG76" s="17">
        <v>0.43989374999999997</v>
      </c>
      <c r="AH76" s="17">
        <v>0.16528145999999999</v>
      </c>
      <c r="AI76" s="17">
        <v>0.36620681999999999</v>
      </c>
      <c r="AJ76" s="17">
        <v>0.40448907000000001</v>
      </c>
      <c r="AK76" s="17">
        <v>0.45540227999999999</v>
      </c>
      <c r="AL76" s="17">
        <v>0.37130492999999998</v>
      </c>
      <c r="AM76" s="17">
        <v>0.42567047000000002</v>
      </c>
      <c r="AN76" s="17">
        <v>0.31886726999999998</v>
      </c>
      <c r="AO76" s="17">
        <v>0.40417399999999998</v>
      </c>
      <c r="AP76" s="17">
        <v>0.32387969999999999</v>
      </c>
      <c r="AQ76" s="17">
        <v>0.32910633</v>
      </c>
      <c r="AR76" s="17">
        <v>0.42789820000000001</v>
      </c>
      <c r="AS76" s="17">
        <v>0.41763445999999999</v>
      </c>
      <c r="AT76" s="17">
        <v>0.41414617999999997</v>
      </c>
      <c r="AU76" s="17">
        <v>0.34842770000000001</v>
      </c>
      <c r="AV76" s="17">
        <v>0.42755546999999999</v>
      </c>
      <c r="AW76" s="17">
        <v>0.41303230000000002</v>
      </c>
      <c r="AX76" s="17">
        <v>0.44773370000000001</v>
      </c>
      <c r="AY76" s="17">
        <v>0.33973094999999998</v>
      </c>
      <c r="AZ76" s="17">
        <v>0.36042327000000002</v>
      </c>
      <c r="BA76" s="17">
        <v>0.44464913</v>
      </c>
      <c r="BB76" s="17">
        <v>0.31248394000000002</v>
      </c>
      <c r="BC76" s="17">
        <v>0.40819123000000002</v>
      </c>
      <c r="BD76" s="17">
        <v>0.45960072000000002</v>
      </c>
      <c r="BE76" s="17">
        <v>0.45514524000000001</v>
      </c>
      <c r="BF76" s="17">
        <v>0.43509555</v>
      </c>
      <c r="BG76" s="17">
        <v>0.21133579999999999</v>
      </c>
      <c r="BH76" s="17">
        <v>0.24449489999999999</v>
      </c>
      <c r="BI76" s="17">
        <v>0.36509296000000002</v>
      </c>
      <c r="BJ76" s="17">
        <v>0.26707223000000002</v>
      </c>
      <c r="BK76" s="17">
        <v>0.27525490000000002</v>
      </c>
      <c r="BL76" s="17">
        <v>0.3388313</v>
      </c>
      <c r="BM76" s="17">
        <v>0.24822208000000001</v>
      </c>
      <c r="BN76" s="17">
        <v>0.25104959999999998</v>
      </c>
      <c r="BO76" s="17">
        <v>0.3312484</v>
      </c>
      <c r="BP76" s="17">
        <v>0.23841144</v>
      </c>
      <c r="BQ76" s="17">
        <v>0.3686488</v>
      </c>
      <c r="BR76" s="17">
        <v>0.24260988999999999</v>
      </c>
      <c r="BS76" s="17">
        <v>0.20709449999999999</v>
      </c>
      <c r="BT76" s="17">
        <v>0.27101362000000001</v>
      </c>
      <c r="BU76" s="17">
        <v>0.33223373</v>
      </c>
      <c r="BV76" s="17">
        <v>0.41457460000000002</v>
      </c>
      <c r="BW76" s="17">
        <v>0.13370747999999999</v>
      </c>
      <c r="BX76" s="17">
        <v>0.2515637</v>
      </c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  <c r="DD76" s="17"/>
      <c r="DE76" s="17"/>
      <c r="DF76" s="17"/>
      <c r="DG76" s="17"/>
      <c r="DH76" s="17"/>
      <c r="DI76" s="17"/>
      <c r="DJ76" s="17"/>
      <c r="DK76" s="17"/>
      <c r="DL76" s="17"/>
      <c r="DM76" s="17"/>
      <c r="DN76" s="17"/>
      <c r="DO76" s="17"/>
      <c r="DP76" s="17"/>
      <c r="DQ76" s="17"/>
      <c r="DR76" s="17"/>
      <c r="DS76" s="17"/>
      <c r="DT76" s="17"/>
      <c r="DU76" s="17"/>
      <c r="DV76" s="17"/>
      <c r="DW76" s="17"/>
      <c r="DX76" s="17"/>
      <c r="DY76" s="17"/>
      <c r="DZ76" s="17"/>
      <c r="EA76" s="17"/>
      <c r="EB76" s="17"/>
      <c r="EC76" s="17"/>
      <c r="ED76" s="17"/>
      <c r="EE76" s="17"/>
      <c r="EF76" s="17"/>
      <c r="EG76" s="17"/>
      <c r="EH76" s="17"/>
      <c r="EI76" s="17"/>
      <c r="EJ76" s="17"/>
      <c r="EK76" s="17"/>
      <c r="EL76" s="17"/>
      <c r="EM76" s="17"/>
      <c r="EN76" s="17"/>
      <c r="EO76" s="17"/>
      <c r="EP76" s="17"/>
      <c r="EQ76" s="17"/>
      <c r="ER76" s="17"/>
      <c r="ES76" s="17"/>
      <c r="ET76" s="17"/>
      <c r="EU76" s="17"/>
      <c r="EV76" s="17"/>
      <c r="EW76" s="17"/>
      <c r="EX76" s="17"/>
      <c r="EY76" s="17"/>
      <c r="EZ76" s="17"/>
      <c r="FA76" s="17"/>
      <c r="FB76" s="17"/>
      <c r="FC76" s="17"/>
      <c r="FD76" s="17"/>
      <c r="FE76" s="17"/>
      <c r="FF76" s="17"/>
      <c r="FG76" s="17"/>
      <c r="FH76" s="17"/>
      <c r="FI76" s="17"/>
      <c r="FJ76" s="17"/>
      <c r="FK76" s="17"/>
      <c r="FL76" s="17"/>
      <c r="FM76" s="17"/>
      <c r="FN76" s="17"/>
      <c r="FO76" s="17"/>
      <c r="FP76" s="17"/>
      <c r="FQ76" s="17"/>
      <c r="FR76" s="17"/>
      <c r="FS76" s="17"/>
      <c r="FT76" s="17"/>
      <c r="FU76" s="17"/>
      <c r="FV76" s="17"/>
      <c r="FW76" s="17"/>
      <c r="FX76" s="17"/>
      <c r="FY76" s="17"/>
      <c r="FZ76" s="17"/>
      <c r="GA76" s="17"/>
      <c r="GB76" s="17"/>
      <c r="GC76" s="17"/>
      <c r="GD76" s="17"/>
      <c r="GE76" s="17"/>
      <c r="GF76" s="17"/>
      <c r="GG76" s="17"/>
      <c r="GH76" s="17"/>
      <c r="GI76" s="17"/>
      <c r="GJ76" s="17"/>
      <c r="GK76" s="17"/>
      <c r="GL76" s="17"/>
      <c r="GM76" s="17"/>
      <c r="GN76" s="17"/>
      <c r="GO76" s="17"/>
      <c r="GP76" s="17"/>
      <c r="GQ76" s="17"/>
      <c r="GR76" s="16"/>
    </row>
    <row r="77" spans="1:200" x14ac:dyDescent="0.25">
      <c r="A77" s="16" t="s">
        <v>295</v>
      </c>
      <c r="B77" s="16" t="s">
        <v>157</v>
      </c>
      <c r="C77" s="16" t="s">
        <v>202</v>
      </c>
      <c r="D77" s="16">
        <v>2005</v>
      </c>
      <c r="E77" s="17">
        <v>0.2731557</v>
      </c>
      <c r="F77" s="17">
        <v>0.25469111999999999</v>
      </c>
      <c r="G77" s="17">
        <v>0.41226414</v>
      </c>
      <c r="H77" s="17">
        <v>0.35159795999999999</v>
      </c>
      <c r="I77" s="17">
        <v>0.36757775999999998</v>
      </c>
      <c r="J77" s="17">
        <v>0.30065975</v>
      </c>
      <c r="K77" s="17">
        <v>0.31501156000000002</v>
      </c>
      <c r="L77" s="17">
        <v>0.41962983999999998</v>
      </c>
      <c r="M77" s="17">
        <v>0.24406649</v>
      </c>
      <c r="N77" s="17">
        <v>0.34500041999999997</v>
      </c>
      <c r="O77" s="17">
        <v>0.31274098</v>
      </c>
      <c r="P77" s="17">
        <v>0.34949875000000002</v>
      </c>
      <c r="Q77" s="17">
        <v>0.36809185</v>
      </c>
      <c r="R77" s="17">
        <v>0.33900267000000001</v>
      </c>
      <c r="S77" s="17">
        <v>0.44709719999999997</v>
      </c>
      <c r="T77" s="17">
        <v>0.41903006999999998</v>
      </c>
      <c r="U77" s="17">
        <v>0.41641887999999999</v>
      </c>
      <c r="V77" s="17">
        <v>0.31184129999999999</v>
      </c>
      <c r="W77" s="17">
        <v>0.36941993000000001</v>
      </c>
      <c r="X77" s="17">
        <v>0.35853826999999999</v>
      </c>
      <c r="Y77" s="17">
        <v>0.37374689999999999</v>
      </c>
      <c r="Z77" s="17">
        <v>0.33036977000000001</v>
      </c>
      <c r="AA77" s="17">
        <v>0.31008481999999998</v>
      </c>
      <c r="AB77" s="17">
        <v>0.42691287</v>
      </c>
      <c r="AC77" s="17">
        <v>0.22219352000000001</v>
      </c>
      <c r="AD77" s="17">
        <v>0.20263901000000001</v>
      </c>
      <c r="AE77" s="17">
        <v>0.15601133</v>
      </c>
      <c r="AF77" s="17">
        <v>0.37263299999999999</v>
      </c>
      <c r="AG77" s="17">
        <v>0.40240767999999999</v>
      </c>
      <c r="AH77" s="17">
        <v>0.34791361999999998</v>
      </c>
      <c r="AI77" s="17">
        <v>0.30361579999999999</v>
      </c>
      <c r="AJ77" s="17">
        <v>0.15312648000000001</v>
      </c>
      <c r="AK77" s="17">
        <v>0.42896922999999998</v>
      </c>
      <c r="AL77" s="17">
        <v>0.20032559999999999</v>
      </c>
      <c r="AM77" s="17">
        <v>0.40737727000000001</v>
      </c>
      <c r="AN77" s="17">
        <v>0.23716905999999999</v>
      </c>
      <c r="AO77" s="17">
        <v>0.40331516000000001</v>
      </c>
      <c r="AP77" s="17">
        <v>0.17123640000000001</v>
      </c>
      <c r="AQ77" s="17">
        <v>0.16909434000000001</v>
      </c>
      <c r="AR77" s="17">
        <v>0.45261760000000001</v>
      </c>
      <c r="AS77" s="17">
        <v>0.41352045999999998</v>
      </c>
      <c r="AT77" s="17">
        <v>0.4176163</v>
      </c>
      <c r="AU77" s="17">
        <v>0.19518464999999999</v>
      </c>
      <c r="AV77" s="17">
        <v>0.38835575999999999</v>
      </c>
      <c r="AW77" s="17">
        <v>0.37563190000000002</v>
      </c>
      <c r="AX77" s="17">
        <v>0.40005141</v>
      </c>
      <c r="AY77" s="17">
        <v>0.17963327000000001</v>
      </c>
      <c r="AZ77" s="17">
        <v>0.21746209999999999</v>
      </c>
      <c r="BA77" s="17">
        <v>0.37426100000000001</v>
      </c>
      <c r="BB77" s="17">
        <v>0.16866592999999999</v>
      </c>
      <c r="BC77" s="17">
        <v>0.41834462</v>
      </c>
      <c r="BD77" s="17">
        <v>0.43248219999999998</v>
      </c>
      <c r="BE77" s="17">
        <v>0.38509982999999998</v>
      </c>
      <c r="BF77" s="17">
        <v>0.36247965999999998</v>
      </c>
      <c r="BG77" s="17">
        <v>0.32670719999999998</v>
      </c>
      <c r="BH77" s="17">
        <v>0.37400394999999997</v>
      </c>
      <c r="BI77" s="17">
        <v>0.28613656999999998</v>
      </c>
      <c r="BJ77" s="17">
        <v>0.29504754999999999</v>
      </c>
      <c r="BK77" s="17">
        <v>0.28412303</v>
      </c>
      <c r="BL77" s="17">
        <v>0.31985261999999998</v>
      </c>
      <c r="BM77" s="17">
        <v>0.35956644999999998</v>
      </c>
      <c r="BN77" s="17">
        <v>0.25614769999999998</v>
      </c>
      <c r="BO77" s="17">
        <v>0.34328678000000001</v>
      </c>
      <c r="BP77" s="17">
        <v>0.32533630000000002</v>
      </c>
      <c r="BQ77" s="17">
        <v>0.25704737999999999</v>
      </c>
      <c r="BR77" s="17">
        <v>0.26364493</v>
      </c>
      <c r="BS77" s="17">
        <v>0.34260132999999998</v>
      </c>
      <c r="BT77" s="17">
        <v>0.27054238000000003</v>
      </c>
      <c r="BU77" s="17">
        <v>0.20375288999999999</v>
      </c>
      <c r="BV77" s="17">
        <v>0.35721019999999998</v>
      </c>
      <c r="BW77" s="17">
        <v>0.32842088000000003</v>
      </c>
      <c r="BX77" s="17">
        <v>0.34448633000000001</v>
      </c>
      <c r="BY77" s="17">
        <v>0.33686060000000001</v>
      </c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7"/>
      <c r="DG77" s="17"/>
      <c r="DH77" s="17"/>
      <c r="DI77" s="17"/>
      <c r="DJ77" s="17"/>
      <c r="DK77" s="17"/>
      <c r="DL77" s="17"/>
      <c r="DM77" s="17"/>
      <c r="DN77" s="17"/>
      <c r="DO77" s="17"/>
      <c r="DP77" s="17"/>
      <c r="DQ77" s="17"/>
      <c r="DR77" s="17"/>
      <c r="DS77" s="17"/>
      <c r="DT77" s="17"/>
      <c r="DU77" s="17"/>
      <c r="DV77" s="17"/>
      <c r="DW77" s="17"/>
      <c r="DX77" s="17"/>
      <c r="DY77" s="17"/>
      <c r="DZ77" s="17"/>
      <c r="EA77" s="17"/>
      <c r="EB77" s="17"/>
      <c r="EC77" s="17"/>
      <c r="ED77" s="17"/>
      <c r="EE77" s="17"/>
      <c r="EF77" s="17"/>
      <c r="EG77" s="17"/>
      <c r="EH77" s="17"/>
      <c r="EI77" s="17"/>
      <c r="EJ77" s="17"/>
      <c r="EK77" s="17"/>
      <c r="EL77" s="17"/>
      <c r="EM77" s="17"/>
      <c r="EN77" s="17"/>
      <c r="EO77" s="17"/>
      <c r="EP77" s="17"/>
      <c r="EQ77" s="17"/>
      <c r="ER77" s="17"/>
      <c r="ES77" s="17"/>
      <c r="ET77" s="17"/>
      <c r="EU77" s="17"/>
      <c r="EV77" s="17"/>
      <c r="EW77" s="17"/>
      <c r="EX77" s="17"/>
      <c r="EY77" s="17"/>
      <c r="EZ77" s="17"/>
      <c r="FA77" s="17"/>
      <c r="FB77" s="17"/>
      <c r="FC77" s="17"/>
      <c r="FD77" s="17"/>
      <c r="FE77" s="17"/>
      <c r="FF77" s="17"/>
      <c r="FG77" s="17"/>
      <c r="FH77" s="17"/>
      <c r="FI77" s="17"/>
      <c r="FJ77" s="17"/>
      <c r="FK77" s="17"/>
      <c r="FL77" s="17"/>
      <c r="FM77" s="17"/>
      <c r="FN77" s="17"/>
      <c r="FO77" s="17"/>
      <c r="FP77" s="17"/>
      <c r="FQ77" s="17"/>
      <c r="FR77" s="17"/>
      <c r="FS77" s="17"/>
      <c r="FT77" s="17"/>
      <c r="FU77" s="17"/>
      <c r="FV77" s="17"/>
      <c r="FW77" s="17"/>
      <c r="FX77" s="17"/>
      <c r="FY77" s="17"/>
      <c r="FZ77" s="17"/>
      <c r="GA77" s="17"/>
      <c r="GB77" s="17"/>
      <c r="GC77" s="17"/>
      <c r="GD77" s="17"/>
      <c r="GE77" s="17"/>
      <c r="GF77" s="17"/>
      <c r="GG77" s="17"/>
      <c r="GH77" s="17"/>
      <c r="GI77" s="17"/>
      <c r="GJ77" s="17"/>
      <c r="GK77" s="17"/>
      <c r="GL77" s="17"/>
      <c r="GM77" s="17"/>
      <c r="GN77" s="17"/>
      <c r="GO77" s="17"/>
      <c r="GP77" s="17"/>
      <c r="GQ77" s="17"/>
      <c r="GR77" s="16"/>
    </row>
    <row r="78" spans="1:200" x14ac:dyDescent="0.25">
      <c r="A78" s="16" t="s">
        <v>296</v>
      </c>
      <c r="B78" s="16" t="s">
        <v>158</v>
      </c>
      <c r="C78" s="16" t="s">
        <v>202</v>
      </c>
      <c r="D78" s="16">
        <v>2000</v>
      </c>
      <c r="E78" s="17">
        <v>0.2735841</v>
      </c>
      <c r="F78" s="17">
        <v>0.27594036</v>
      </c>
      <c r="G78" s="17">
        <v>0.39811321999999999</v>
      </c>
      <c r="H78" s="17">
        <v>0.32734984</v>
      </c>
      <c r="I78" s="17">
        <v>0.34769942999999998</v>
      </c>
      <c r="J78" s="17">
        <v>0.2940622</v>
      </c>
      <c r="K78" s="17">
        <v>0.30027419999999999</v>
      </c>
      <c r="L78" s="17">
        <v>0.40943362999999999</v>
      </c>
      <c r="M78" s="17">
        <v>0.24775083000000001</v>
      </c>
      <c r="N78" s="17">
        <v>0.32632166000000001</v>
      </c>
      <c r="O78" s="17">
        <v>0.29680403999999999</v>
      </c>
      <c r="P78" s="17">
        <v>0.33056291999999998</v>
      </c>
      <c r="Q78" s="17">
        <v>0.34255847</v>
      </c>
      <c r="R78" s="17">
        <v>0.33052009999999998</v>
      </c>
      <c r="S78" s="17">
        <v>0.4177688</v>
      </c>
      <c r="T78" s="17">
        <v>0.38081567999999999</v>
      </c>
      <c r="U78" s="17">
        <v>0.40922216</v>
      </c>
      <c r="V78" s="17">
        <v>0.25040698</v>
      </c>
      <c r="W78" s="17">
        <v>0.36659239999999998</v>
      </c>
      <c r="X78" s="17">
        <v>0.35159795999999999</v>
      </c>
      <c r="Y78" s="17">
        <v>0.34153030000000001</v>
      </c>
      <c r="Z78" s="17">
        <v>0.33384034000000001</v>
      </c>
      <c r="AA78" s="17">
        <v>0.31805329999999998</v>
      </c>
      <c r="AB78" s="17">
        <v>0.40540656000000003</v>
      </c>
      <c r="AC78" s="17">
        <v>0.1576274</v>
      </c>
      <c r="AD78" s="17">
        <v>9.1680235999999998E-2</v>
      </c>
      <c r="AE78" s="17">
        <v>0.14811637</v>
      </c>
      <c r="AF78" s="17">
        <v>0.3624368</v>
      </c>
      <c r="AG78" s="17">
        <v>0.40394997999999999</v>
      </c>
      <c r="AH78" s="17">
        <v>0.32460800000000001</v>
      </c>
      <c r="AI78" s="17">
        <v>0.29333392000000003</v>
      </c>
      <c r="AJ78" s="17">
        <v>0.23539762</v>
      </c>
      <c r="AK78" s="17">
        <v>0.41106160000000003</v>
      </c>
      <c r="AL78" s="17">
        <v>0.23562677000000001</v>
      </c>
      <c r="AM78" s="17">
        <v>0.39666694000000002</v>
      </c>
      <c r="AN78" s="17">
        <v>0.23785450999999999</v>
      </c>
      <c r="AO78" s="17">
        <v>0.38819942000000002</v>
      </c>
      <c r="AP78" s="17">
        <v>0.14347528000000001</v>
      </c>
      <c r="AQ78" s="17">
        <v>0.1688373</v>
      </c>
      <c r="AR78" s="17">
        <v>0.44362095000000001</v>
      </c>
      <c r="AS78" s="17">
        <v>0.40276408000000002</v>
      </c>
      <c r="AT78" s="17">
        <v>0.40664896</v>
      </c>
      <c r="AU78" s="17">
        <v>0.19210008000000001</v>
      </c>
      <c r="AV78" s="17">
        <v>0.38612800000000003</v>
      </c>
      <c r="AW78" s="17">
        <v>0.38205808000000002</v>
      </c>
      <c r="AX78" s="17">
        <v>0.41316082999999998</v>
      </c>
      <c r="AY78" s="17">
        <v>0.16223974999999999</v>
      </c>
      <c r="AZ78" s="17">
        <v>0.15191499999999999</v>
      </c>
      <c r="BA78" s="17">
        <v>0.37794533000000002</v>
      </c>
      <c r="BB78" s="17">
        <v>0.1609545</v>
      </c>
      <c r="BC78" s="17">
        <v>0.40206494999999998</v>
      </c>
      <c r="BD78" s="17">
        <v>0.41920142999999999</v>
      </c>
      <c r="BE78" s="17">
        <v>0.39383942</v>
      </c>
      <c r="BF78" s="17">
        <v>0.36530718000000001</v>
      </c>
      <c r="BG78" s="17">
        <v>0.31419756999999998</v>
      </c>
      <c r="BH78" s="17">
        <v>0.36055179999999998</v>
      </c>
      <c r="BI78" s="17">
        <v>0.26248821999999999</v>
      </c>
      <c r="BJ78" s="17">
        <v>0.29179161999999997</v>
      </c>
      <c r="BK78" s="17">
        <v>0.27589753</v>
      </c>
      <c r="BL78" s="17">
        <v>0.309228</v>
      </c>
      <c r="BM78" s="17">
        <v>0.33865990000000001</v>
      </c>
      <c r="BN78" s="17">
        <v>0.19017223</v>
      </c>
      <c r="BO78" s="17">
        <v>0.33497557</v>
      </c>
      <c r="BP78" s="17">
        <v>0.31556849999999997</v>
      </c>
      <c r="BQ78" s="17">
        <v>0.22705850999999999</v>
      </c>
      <c r="BR78" s="17">
        <v>0.21729071</v>
      </c>
      <c r="BS78" s="17">
        <v>0.29016366999999998</v>
      </c>
      <c r="BT78" s="17">
        <v>0.20662326</v>
      </c>
      <c r="BU78" s="17">
        <v>0.21343501000000001</v>
      </c>
      <c r="BV78" s="17">
        <v>0.32799246999999998</v>
      </c>
      <c r="BW78" s="17">
        <v>0.31959557999999999</v>
      </c>
      <c r="BX78" s="17">
        <v>0.34208724000000001</v>
      </c>
      <c r="BY78" s="17">
        <v>0.32435095000000003</v>
      </c>
      <c r="BZ78" s="17">
        <v>0.19355668000000001</v>
      </c>
      <c r="CA78" s="17"/>
      <c r="CB78" s="17"/>
      <c r="CC78" s="17"/>
      <c r="CD78" s="17"/>
      <c r="CE78" s="17"/>
      <c r="CF78" s="17"/>
      <c r="CG78" s="17"/>
      <c r="CH78" s="17"/>
      <c r="CI78" s="17"/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7"/>
      <c r="DG78" s="17"/>
      <c r="DH78" s="17"/>
      <c r="DI78" s="17"/>
      <c r="DJ78" s="17"/>
      <c r="DK78" s="17"/>
      <c r="DL78" s="17"/>
      <c r="DM78" s="17"/>
      <c r="DN78" s="17"/>
      <c r="DO78" s="17"/>
      <c r="DP78" s="17"/>
      <c r="DQ78" s="17"/>
      <c r="DR78" s="17"/>
      <c r="DS78" s="17"/>
      <c r="DT78" s="17"/>
      <c r="DU78" s="17"/>
      <c r="DV78" s="17"/>
      <c r="DW78" s="17"/>
      <c r="DX78" s="17"/>
      <c r="DY78" s="17"/>
      <c r="DZ78" s="17"/>
      <c r="EA78" s="17"/>
      <c r="EB78" s="17"/>
      <c r="EC78" s="17"/>
      <c r="ED78" s="17"/>
      <c r="EE78" s="17"/>
      <c r="EF78" s="17"/>
      <c r="EG78" s="17"/>
      <c r="EH78" s="17"/>
      <c r="EI78" s="17"/>
      <c r="EJ78" s="17"/>
      <c r="EK78" s="17"/>
      <c r="EL78" s="17"/>
      <c r="EM78" s="17"/>
      <c r="EN78" s="17"/>
      <c r="EO78" s="17"/>
      <c r="EP78" s="17"/>
      <c r="EQ78" s="17"/>
      <c r="ER78" s="17"/>
      <c r="ES78" s="17"/>
      <c r="ET78" s="17"/>
      <c r="EU78" s="17"/>
      <c r="EV78" s="17"/>
      <c r="EW78" s="17"/>
      <c r="EX78" s="17"/>
      <c r="EY78" s="17"/>
      <c r="EZ78" s="17"/>
      <c r="FA78" s="17"/>
      <c r="FB78" s="17"/>
      <c r="FC78" s="17"/>
      <c r="FD78" s="17"/>
      <c r="FE78" s="17"/>
      <c r="FF78" s="17"/>
      <c r="FG78" s="17"/>
      <c r="FH78" s="17"/>
      <c r="FI78" s="17"/>
      <c r="FJ78" s="17"/>
      <c r="FK78" s="17"/>
      <c r="FL78" s="17"/>
      <c r="FM78" s="17"/>
      <c r="FN78" s="17"/>
      <c r="FO78" s="17"/>
      <c r="FP78" s="17"/>
      <c r="FQ78" s="17"/>
      <c r="FR78" s="17"/>
      <c r="FS78" s="17"/>
      <c r="FT78" s="17"/>
      <c r="FU78" s="17"/>
      <c r="FV78" s="17"/>
      <c r="FW78" s="17"/>
      <c r="FX78" s="17"/>
      <c r="FY78" s="17"/>
      <c r="FZ78" s="17"/>
      <c r="GA78" s="17"/>
      <c r="GB78" s="17"/>
      <c r="GC78" s="17"/>
      <c r="GD78" s="17"/>
      <c r="GE78" s="17"/>
      <c r="GF78" s="17"/>
      <c r="GG78" s="17"/>
      <c r="GH78" s="17"/>
      <c r="GI78" s="17"/>
      <c r="GJ78" s="17"/>
      <c r="GK78" s="17"/>
      <c r="GL78" s="17"/>
      <c r="GM78" s="17"/>
      <c r="GN78" s="17"/>
      <c r="GO78" s="17"/>
      <c r="GP78" s="17"/>
      <c r="GQ78" s="17"/>
      <c r="GR78" s="16"/>
    </row>
    <row r="79" spans="1:200" x14ac:dyDescent="0.25">
      <c r="A79" s="16" t="s">
        <v>297</v>
      </c>
      <c r="B79" s="16" t="s">
        <v>159</v>
      </c>
      <c r="C79" s="16" t="s">
        <v>202</v>
      </c>
      <c r="D79" s="16">
        <v>2015</v>
      </c>
      <c r="E79" s="17">
        <v>0.29200584000000002</v>
      </c>
      <c r="F79" s="17">
        <v>0.31749635999999998</v>
      </c>
      <c r="G79" s="17">
        <v>0.39373928000000002</v>
      </c>
      <c r="H79" s="17">
        <v>0.33686060000000001</v>
      </c>
      <c r="I79" s="17">
        <v>0.34692830000000002</v>
      </c>
      <c r="J79" s="17">
        <v>0.31968126000000002</v>
      </c>
      <c r="K79" s="17">
        <v>0.33300489999999999</v>
      </c>
      <c r="L79" s="17">
        <v>0.43068289999999998</v>
      </c>
      <c r="M79" s="17">
        <v>0.29453346000000002</v>
      </c>
      <c r="N79" s="17">
        <v>0.33411875000000002</v>
      </c>
      <c r="O79" s="17">
        <v>0.33193386000000003</v>
      </c>
      <c r="P79" s="17">
        <v>0.33441864999999998</v>
      </c>
      <c r="Q79" s="17">
        <v>0.36337933</v>
      </c>
      <c r="R79" s="17">
        <v>0.33214804999999997</v>
      </c>
      <c r="S79" s="17">
        <v>0.43541738000000002</v>
      </c>
      <c r="T79" s="17">
        <v>0.35374003999999998</v>
      </c>
      <c r="U79" s="17">
        <v>0.43507865000000001</v>
      </c>
      <c r="V79" s="17">
        <v>0.26051750000000001</v>
      </c>
      <c r="W79" s="17">
        <v>0.3764459</v>
      </c>
      <c r="X79" s="17">
        <v>0.39452490000000001</v>
      </c>
      <c r="Y79" s="17">
        <v>0.34821352</v>
      </c>
      <c r="Z79" s="17">
        <v>0.31057456</v>
      </c>
      <c r="AA79" s="17">
        <v>0.36877729999999997</v>
      </c>
      <c r="AB79" s="17">
        <v>0.44002229999999998</v>
      </c>
      <c r="AC79" s="17">
        <v>0.21608126</v>
      </c>
      <c r="AD79" s="17">
        <v>0.23194242000000001</v>
      </c>
      <c r="AE79" s="17">
        <v>0.24701793</v>
      </c>
      <c r="AF79" s="17">
        <v>0.37186187999999998</v>
      </c>
      <c r="AG79" s="17">
        <v>0.3998372</v>
      </c>
      <c r="AH79" s="17">
        <v>0.33000600000000002</v>
      </c>
      <c r="AI79" s="17">
        <v>0.33463283999999999</v>
      </c>
      <c r="AJ79" s="17">
        <v>0.26930174000000001</v>
      </c>
      <c r="AK79" s="17">
        <v>0.41740211999999999</v>
      </c>
      <c r="AL79" s="17">
        <v>0.30417272000000001</v>
      </c>
      <c r="AM79" s="17">
        <v>0.40737727000000001</v>
      </c>
      <c r="AN79" s="17">
        <v>0.27675434999999998</v>
      </c>
      <c r="AO79" s="17">
        <v>0.42113625999999998</v>
      </c>
      <c r="AP79" s="17">
        <v>0.24980721</v>
      </c>
      <c r="AQ79" s="17">
        <v>0.26231684999999999</v>
      </c>
      <c r="AR79" s="17">
        <v>0.44756234</v>
      </c>
      <c r="AS79" s="17">
        <v>0.44000430000000001</v>
      </c>
      <c r="AT79" s="17">
        <v>0.44477767000000001</v>
      </c>
      <c r="AU79" s="17">
        <v>0.2345129</v>
      </c>
      <c r="AV79" s="17">
        <v>0.38467141999999999</v>
      </c>
      <c r="AW79" s="17">
        <v>0.39345386999999998</v>
      </c>
      <c r="AX79" s="17">
        <v>0.39782366000000002</v>
      </c>
      <c r="AY79" s="17">
        <v>0.24869335000000001</v>
      </c>
      <c r="AZ79" s="17">
        <v>0.26064605000000002</v>
      </c>
      <c r="BA79" s="17">
        <v>0.38257216999999999</v>
      </c>
      <c r="BB79" s="17">
        <v>0.25554793999999997</v>
      </c>
      <c r="BC79" s="17">
        <v>0.43376746999999999</v>
      </c>
      <c r="BD79" s="17">
        <v>0.42425669999999999</v>
      </c>
      <c r="BE79" s="17">
        <v>0.40506384000000001</v>
      </c>
      <c r="BF79" s="17">
        <v>0.38141550000000002</v>
      </c>
      <c r="BG79" s="17">
        <v>0.24119613000000001</v>
      </c>
      <c r="BH79" s="17">
        <v>0.3766601</v>
      </c>
      <c r="BI79" s="17">
        <v>0.25837547</v>
      </c>
      <c r="BJ79" s="17">
        <v>0.29393370000000002</v>
      </c>
      <c r="BK79" s="17">
        <v>0.24736527</v>
      </c>
      <c r="BL79" s="17">
        <v>0.30999914000000001</v>
      </c>
      <c r="BM79" s="17">
        <v>0.33668923000000001</v>
      </c>
      <c r="BN79" s="17">
        <v>0.27199897000000001</v>
      </c>
      <c r="BO79" s="17">
        <v>0.32846370000000003</v>
      </c>
      <c r="BP79" s="17">
        <v>0.30125952</v>
      </c>
      <c r="BQ79" s="17">
        <v>0.3096564</v>
      </c>
      <c r="BR79" s="17">
        <v>0.2519921</v>
      </c>
      <c r="BS79" s="17">
        <v>0.2934196</v>
      </c>
      <c r="BT79" s="17">
        <v>0.26617256</v>
      </c>
      <c r="BU79" s="17">
        <v>0.25721875</v>
      </c>
      <c r="BV79" s="17">
        <v>0.35806700000000002</v>
      </c>
      <c r="BW79" s="17">
        <v>0.3189958</v>
      </c>
      <c r="BX79" s="17">
        <v>0.35048410000000002</v>
      </c>
      <c r="BY79" s="17">
        <v>0.33249079999999998</v>
      </c>
      <c r="BZ79" s="17">
        <v>0.25858966</v>
      </c>
      <c r="CA79" s="17">
        <v>0.22457373</v>
      </c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  <c r="DD79" s="17"/>
      <c r="DE79" s="17"/>
      <c r="DF79" s="17"/>
      <c r="DG79" s="17"/>
      <c r="DH79" s="17"/>
      <c r="DI79" s="17"/>
      <c r="DJ79" s="17"/>
      <c r="DK79" s="17"/>
      <c r="DL79" s="17"/>
      <c r="DM79" s="17"/>
      <c r="DN79" s="17"/>
      <c r="DO79" s="17"/>
      <c r="DP79" s="17"/>
      <c r="DQ79" s="17"/>
      <c r="DR79" s="17"/>
      <c r="DS79" s="17"/>
      <c r="DT79" s="17"/>
      <c r="DU79" s="17"/>
      <c r="DV79" s="17"/>
      <c r="DW79" s="17"/>
      <c r="DX79" s="17"/>
      <c r="DY79" s="17"/>
      <c r="DZ79" s="17"/>
      <c r="EA79" s="17"/>
      <c r="EB79" s="17"/>
      <c r="EC79" s="17"/>
      <c r="ED79" s="17"/>
      <c r="EE79" s="17"/>
      <c r="EF79" s="17"/>
      <c r="EG79" s="17"/>
      <c r="EH79" s="17"/>
      <c r="EI79" s="17"/>
      <c r="EJ79" s="17"/>
      <c r="EK79" s="17"/>
      <c r="EL79" s="17"/>
      <c r="EM79" s="17"/>
      <c r="EN79" s="17"/>
      <c r="EO79" s="17"/>
      <c r="EP79" s="17"/>
      <c r="EQ79" s="17"/>
      <c r="ER79" s="17"/>
      <c r="ES79" s="17"/>
      <c r="ET79" s="17"/>
      <c r="EU79" s="17"/>
      <c r="EV79" s="17"/>
      <c r="EW79" s="17"/>
      <c r="EX79" s="17"/>
      <c r="EY79" s="17"/>
      <c r="EZ79" s="17"/>
      <c r="FA79" s="17"/>
      <c r="FB79" s="17"/>
      <c r="FC79" s="17"/>
      <c r="FD79" s="17"/>
      <c r="FE79" s="17"/>
      <c r="FF79" s="17"/>
      <c r="FG79" s="17"/>
      <c r="FH79" s="17"/>
      <c r="FI79" s="17"/>
      <c r="FJ79" s="17"/>
      <c r="FK79" s="17"/>
      <c r="FL79" s="17"/>
      <c r="FM79" s="17"/>
      <c r="FN79" s="17"/>
      <c r="FO79" s="17"/>
      <c r="FP79" s="17"/>
      <c r="FQ79" s="17"/>
      <c r="FR79" s="17"/>
      <c r="FS79" s="17"/>
      <c r="FT79" s="17"/>
      <c r="FU79" s="17"/>
      <c r="FV79" s="17"/>
      <c r="FW79" s="17"/>
      <c r="FX79" s="17"/>
      <c r="FY79" s="17"/>
      <c r="FZ79" s="17"/>
      <c r="GA79" s="17"/>
      <c r="GB79" s="17"/>
      <c r="GC79" s="17"/>
      <c r="GD79" s="17"/>
      <c r="GE79" s="17"/>
      <c r="GF79" s="17"/>
      <c r="GG79" s="17"/>
      <c r="GH79" s="17"/>
      <c r="GI79" s="17"/>
      <c r="GJ79" s="17"/>
      <c r="GK79" s="17"/>
      <c r="GL79" s="17"/>
      <c r="GM79" s="17"/>
      <c r="GN79" s="17"/>
      <c r="GO79" s="17"/>
      <c r="GP79" s="17"/>
      <c r="GQ79" s="17"/>
      <c r="GR79" s="16"/>
    </row>
    <row r="80" spans="1:200" x14ac:dyDescent="0.25">
      <c r="A80" s="16" t="s">
        <v>298</v>
      </c>
      <c r="B80" s="16" t="s">
        <v>160</v>
      </c>
      <c r="C80" s="16" t="s">
        <v>202</v>
      </c>
      <c r="D80" s="16">
        <v>2004</v>
      </c>
      <c r="E80" s="17">
        <v>0.25867533999999998</v>
      </c>
      <c r="F80" s="17">
        <v>0.29658984999999999</v>
      </c>
      <c r="G80" s="17">
        <v>0.41603773999999999</v>
      </c>
      <c r="H80" s="17">
        <v>0.35853826999999999</v>
      </c>
      <c r="I80" s="17">
        <v>0.40716305000000003</v>
      </c>
      <c r="J80" s="17">
        <v>0.37134778000000002</v>
      </c>
      <c r="K80" s="17">
        <v>0.24612286999999999</v>
      </c>
      <c r="L80" s="17">
        <v>0.43068289999999998</v>
      </c>
      <c r="M80" s="17">
        <v>0.27371264000000001</v>
      </c>
      <c r="N80" s="17">
        <v>0.32340845000000001</v>
      </c>
      <c r="O80" s="17">
        <v>0.24222431999999999</v>
      </c>
      <c r="P80" s="17">
        <v>0.32687857999999997</v>
      </c>
      <c r="Q80" s="17">
        <v>0.39593866</v>
      </c>
      <c r="R80" s="17">
        <v>0.18306057000000001</v>
      </c>
      <c r="S80" s="17">
        <v>0.44207317000000002</v>
      </c>
      <c r="T80" s="17">
        <v>0.38595665000000001</v>
      </c>
      <c r="U80" s="17">
        <v>0.43753502</v>
      </c>
      <c r="V80" s="17">
        <v>0.32126638000000002</v>
      </c>
      <c r="W80" s="17">
        <v>0.38150117</v>
      </c>
      <c r="X80" s="17">
        <v>0.42151486999999999</v>
      </c>
      <c r="Y80" s="17">
        <v>0.24479479000000001</v>
      </c>
      <c r="Z80" s="17">
        <v>0.31233129999999998</v>
      </c>
      <c r="AA80" s="17">
        <v>0.39585298000000002</v>
      </c>
      <c r="AB80" s="17">
        <v>0.42811241999999999</v>
      </c>
      <c r="AC80" s="17">
        <v>0.38769799999999999</v>
      </c>
      <c r="AD80" s="17">
        <v>0.36971983000000003</v>
      </c>
      <c r="AE80" s="17">
        <v>0.35278470000000001</v>
      </c>
      <c r="AF80" s="17">
        <v>0.41727357999999998</v>
      </c>
      <c r="AG80" s="17">
        <v>0.43016880000000002</v>
      </c>
      <c r="AH80" s="17">
        <v>0.25254905</v>
      </c>
      <c r="AI80" s="17">
        <v>0.40343585999999998</v>
      </c>
      <c r="AJ80" s="17">
        <v>0.39577701999999998</v>
      </c>
      <c r="AK80" s="17">
        <v>0.44653416000000001</v>
      </c>
      <c r="AL80" s="17">
        <v>0.37109073999999997</v>
      </c>
      <c r="AM80" s="17">
        <v>0.41860165999999999</v>
      </c>
      <c r="AN80" s="17">
        <v>0.38017309999999999</v>
      </c>
      <c r="AO80" s="17">
        <v>0.41619787000000003</v>
      </c>
      <c r="AP80" s="17">
        <v>0.35408276</v>
      </c>
      <c r="AQ80" s="17">
        <v>0.36307942999999998</v>
      </c>
      <c r="AR80" s="17">
        <v>0.44507753999999999</v>
      </c>
      <c r="AS80" s="17">
        <v>0.43996142999999999</v>
      </c>
      <c r="AT80" s="17">
        <v>0.43758032000000002</v>
      </c>
      <c r="AU80" s="17">
        <v>0.36569273000000002</v>
      </c>
      <c r="AV80" s="17">
        <v>0.41765915999999997</v>
      </c>
      <c r="AW80" s="17">
        <v>0.43355325</v>
      </c>
      <c r="AX80" s="17">
        <v>0.40990490000000002</v>
      </c>
      <c r="AY80" s="17">
        <v>0.37815955000000001</v>
      </c>
      <c r="AZ80" s="17">
        <v>0.37494644999999999</v>
      </c>
      <c r="BA80" s="17">
        <v>0.43458142999999999</v>
      </c>
      <c r="BB80" s="17">
        <v>0.34045925999999999</v>
      </c>
      <c r="BC80" s="17">
        <v>0.43128266999999998</v>
      </c>
      <c r="BD80" s="17">
        <v>0.44653416000000001</v>
      </c>
      <c r="BE80" s="17">
        <v>0.42065805000000001</v>
      </c>
      <c r="BF80" s="17">
        <v>0.42202896000000001</v>
      </c>
      <c r="BG80" s="17">
        <v>0.26552996000000001</v>
      </c>
      <c r="BH80" s="17">
        <v>0.31959557999999999</v>
      </c>
      <c r="BI80" s="17">
        <v>0.39349669999999998</v>
      </c>
      <c r="BJ80" s="17">
        <v>0.26231684999999999</v>
      </c>
      <c r="BK80" s="17">
        <v>0.29688972000000002</v>
      </c>
      <c r="BL80" s="17">
        <v>0.37477507999999998</v>
      </c>
      <c r="BM80" s="17">
        <v>0.25194928</v>
      </c>
      <c r="BN80" s="17">
        <v>0.29916029999999999</v>
      </c>
      <c r="BO80" s="17">
        <v>0.36290807000000003</v>
      </c>
      <c r="BP80" s="17">
        <v>0.2940622</v>
      </c>
      <c r="BQ80" s="17">
        <v>0.37057665000000001</v>
      </c>
      <c r="BR80" s="17">
        <v>0.30571502</v>
      </c>
      <c r="BS80" s="17">
        <v>0.27851083999999998</v>
      </c>
      <c r="BT80" s="17">
        <v>0.32452231999999998</v>
      </c>
      <c r="BU80" s="17">
        <v>0.32824950000000003</v>
      </c>
      <c r="BV80" s="17">
        <v>0.41418899999999997</v>
      </c>
      <c r="BW80" s="17">
        <v>0.19432782000000001</v>
      </c>
      <c r="BX80" s="17">
        <v>0.27474082</v>
      </c>
      <c r="BY80" s="17">
        <v>0.16472453000000001</v>
      </c>
      <c r="BZ80" s="17">
        <v>0.36277953000000002</v>
      </c>
      <c r="CA80" s="17">
        <v>0.35498244000000001</v>
      </c>
      <c r="CB80" s="17">
        <v>0.36843458000000001</v>
      </c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7"/>
      <c r="DG80" s="17"/>
      <c r="DH80" s="17"/>
      <c r="DI80" s="17"/>
      <c r="DJ80" s="17"/>
      <c r="DK80" s="17"/>
      <c r="DL80" s="17"/>
      <c r="DM80" s="17"/>
      <c r="DN80" s="17"/>
      <c r="DO80" s="17"/>
      <c r="DP80" s="17"/>
      <c r="DQ80" s="17"/>
      <c r="DR80" s="17"/>
      <c r="DS80" s="17"/>
      <c r="DT80" s="17"/>
      <c r="DU80" s="17"/>
      <c r="DV80" s="17"/>
      <c r="DW80" s="17"/>
      <c r="DX80" s="17"/>
      <c r="DY80" s="17"/>
      <c r="DZ80" s="17"/>
      <c r="EA80" s="17"/>
      <c r="EB80" s="17"/>
      <c r="EC80" s="17"/>
      <c r="ED80" s="17"/>
      <c r="EE80" s="17"/>
      <c r="EF80" s="17"/>
      <c r="EG80" s="17"/>
      <c r="EH80" s="17"/>
      <c r="EI80" s="17"/>
      <c r="EJ80" s="17"/>
      <c r="EK80" s="17"/>
      <c r="EL80" s="17"/>
      <c r="EM80" s="17"/>
      <c r="EN80" s="17"/>
      <c r="EO80" s="17"/>
      <c r="EP80" s="17"/>
      <c r="EQ80" s="17"/>
      <c r="ER80" s="17"/>
      <c r="ES80" s="17"/>
      <c r="ET80" s="17"/>
      <c r="EU80" s="17"/>
      <c r="EV80" s="17"/>
      <c r="EW80" s="17"/>
      <c r="EX80" s="17"/>
      <c r="EY80" s="17"/>
      <c r="EZ80" s="17"/>
      <c r="FA80" s="17"/>
      <c r="FB80" s="17"/>
      <c r="FC80" s="17"/>
      <c r="FD80" s="17"/>
      <c r="FE80" s="17"/>
      <c r="FF80" s="17"/>
      <c r="FG80" s="17"/>
      <c r="FH80" s="17"/>
      <c r="FI80" s="17"/>
      <c r="FJ80" s="17"/>
      <c r="FK80" s="17"/>
      <c r="FL80" s="17"/>
      <c r="FM80" s="17"/>
      <c r="FN80" s="17"/>
      <c r="FO80" s="17"/>
      <c r="FP80" s="17"/>
      <c r="FQ80" s="17"/>
      <c r="FR80" s="17"/>
      <c r="FS80" s="17"/>
      <c r="FT80" s="17"/>
      <c r="FU80" s="17"/>
      <c r="FV80" s="17"/>
      <c r="FW80" s="17"/>
      <c r="FX80" s="17"/>
      <c r="FY80" s="17"/>
      <c r="FZ80" s="17"/>
      <c r="GA80" s="17"/>
      <c r="GB80" s="17"/>
      <c r="GC80" s="17"/>
      <c r="GD80" s="17"/>
      <c r="GE80" s="17"/>
      <c r="GF80" s="17"/>
      <c r="GG80" s="17"/>
      <c r="GH80" s="17"/>
      <c r="GI80" s="17"/>
      <c r="GJ80" s="17"/>
      <c r="GK80" s="17"/>
      <c r="GL80" s="17"/>
      <c r="GM80" s="17"/>
      <c r="GN80" s="17"/>
      <c r="GO80" s="17"/>
      <c r="GP80" s="17"/>
      <c r="GQ80" s="17"/>
      <c r="GR80" s="16"/>
    </row>
    <row r="81" spans="1:200" x14ac:dyDescent="0.25">
      <c r="A81" s="16" t="s">
        <v>299</v>
      </c>
      <c r="B81" s="16" t="s">
        <v>161</v>
      </c>
      <c r="C81" s="16" t="s">
        <v>202</v>
      </c>
      <c r="D81" s="16">
        <v>2002</v>
      </c>
      <c r="E81" s="17">
        <v>0.28772170000000002</v>
      </c>
      <c r="F81" s="17">
        <v>0.27542626999999997</v>
      </c>
      <c r="G81" s="17">
        <v>0.37791595</v>
      </c>
      <c r="H81" s="17">
        <v>0.34251565</v>
      </c>
      <c r="I81" s="17">
        <v>0.35669610000000002</v>
      </c>
      <c r="J81" s="17">
        <v>0.25430554</v>
      </c>
      <c r="K81" s="17">
        <v>0.32238023999999998</v>
      </c>
      <c r="L81" s="17">
        <v>0.37781680000000001</v>
      </c>
      <c r="M81" s="17">
        <v>0.27979606000000001</v>
      </c>
      <c r="N81" s="17">
        <v>0.34825634999999999</v>
      </c>
      <c r="O81" s="17">
        <v>0.31771058000000002</v>
      </c>
      <c r="P81" s="17">
        <v>0.35198354999999998</v>
      </c>
      <c r="Q81" s="17">
        <v>0.3279068</v>
      </c>
      <c r="R81" s="17">
        <v>0.34183015999999999</v>
      </c>
      <c r="S81" s="17">
        <v>0.41184300000000001</v>
      </c>
      <c r="T81" s="17">
        <v>0.38527119999999998</v>
      </c>
      <c r="U81" s="17">
        <v>0.39219996000000001</v>
      </c>
      <c r="V81" s="17">
        <v>0.29153456999999999</v>
      </c>
      <c r="W81" s="17">
        <v>0.35211207999999999</v>
      </c>
      <c r="X81" s="17">
        <v>0.32118069999999999</v>
      </c>
      <c r="Y81" s="17">
        <v>0.38291492999999999</v>
      </c>
      <c r="Z81" s="17">
        <v>0.32038646999999998</v>
      </c>
      <c r="AA81" s="17">
        <v>0.31085594999999999</v>
      </c>
      <c r="AB81" s="17">
        <v>0.38784167000000003</v>
      </c>
      <c r="AC81" s="17">
        <v>0.23235193000000001</v>
      </c>
      <c r="AD81" s="17">
        <v>0.23614086000000001</v>
      </c>
      <c r="AE81" s="17">
        <v>0.18029691</v>
      </c>
      <c r="AF81" s="17">
        <v>0.36277953000000002</v>
      </c>
      <c r="AG81" s="17">
        <v>0.35459685000000002</v>
      </c>
      <c r="AH81" s="17">
        <v>0.34688543999999999</v>
      </c>
      <c r="AI81" s="17">
        <v>0.31518291999999998</v>
      </c>
      <c r="AJ81" s="17">
        <v>0.33925583999999998</v>
      </c>
      <c r="AK81" s="17">
        <v>0.37498930000000003</v>
      </c>
      <c r="AL81" s="17">
        <v>0.15757004999999999</v>
      </c>
      <c r="AM81" s="17">
        <v>0.36342215999999999</v>
      </c>
      <c r="AN81" s="17">
        <v>0.24282408999999999</v>
      </c>
      <c r="AO81" s="17">
        <v>0.37158071999999998</v>
      </c>
      <c r="AP81" s="17">
        <v>0.17886214</v>
      </c>
      <c r="AQ81" s="17">
        <v>0.19736955</v>
      </c>
      <c r="AR81" s="17">
        <v>0.40523520000000002</v>
      </c>
      <c r="AS81" s="17">
        <v>0.39963573000000002</v>
      </c>
      <c r="AT81" s="17">
        <v>0.40339302999999999</v>
      </c>
      <c r="AU81" s="17">
        <v>0.24222431999999999</v>
      </c>
      <c r="AV81" s="17">
        <v>0.34637135000000002</v>
      </c>
      <c r="AW81" s="17">
        <v>0.36038044000000002</v>
      </c>
      <c r="AX81" s="17">
        <v>0.38934111999999998</v>
      </c>
      <c r="AY81" s="17">
        <v>0.20405277999999999</v>
      </c>
      <c r="AZ81" s="17">
        <v>0.17873362000000001</v>
      </c>
      <c r="BA81" s="17">
        <v>0.38505697</v>
      </c>
      <c r="BB81" s="17">
        <v>0.16575271999999999</v>
      </c>
      <c r="BC81" s="17">
        <v>0.38081567999999999</v>
      </c>
      <c r="BD81" s="17">
        <v>0.38304344000000001</v>
      </c>
      <c r="BE81" s="17">
        <v>0.40292177000000001</v>
      </c>
      <c r="BF81" s="17">
        <v>0.36787763000000001</v>
      </c>
      <c r="BG81" s="17">
        <v>0.31085594999999999</v>
      </c>
      <c r="BH81" s="17">
        <v>0.38651360000000001</v>
      </c>
      <c r="BI81" s="17">
        <v>0.29564731999999999</v>
      </c>
      <c r="BJ81" s="17">
        <v>0.31304088000000002</v>
      </c>
      <c r="BK81" s="17">
        <v>0.29834633999999999</v>
      </c>
      <c r="BL81" s="17">
        <v>0.29371946999999998</v>
      </c>
      <c r="BM81" s="17">
        <v>0.36890583999999998</v>
      </c>
      <c r="BN81" s="17">
        <v>0.27482649999999997</v>
      </c>
      <c r="BO81" s="17">
        <v>0.3581955</v>
      </c>
      <c r="BP81" s="17">
        <v>0.34015936000000002</v>
      </c>
      <c r="BQ81" s="17">
        <v>0.21069317000000001</v>
      </c>
      <c r="BR81" s="17">
        <v>0.26484447999999999</v>
      </c>
      <c r="BS81" s="17">
        <v>0.32340845000000001</v>
      </c>
      <c r="BT81" s="17">
        <v>0.26900007999999997</v>
      </c>
      <c r="BU81" s="17">
        <v>0.23117128000000001</v>
      </c>
      <c r="BV81" s="17">
        <v>0.36380773999999999</v>
      </c>
      <c r="BW81" s="17">
        <v>0.34718534000000001</v>
      </c>
      <c r="BX81" s="17">
        <v>0.34491473</v>
      </c>
      <c r="BY81" s="17">
        <v>0.35459685000000002</v>
      </c>
      <c r="BZ81" s="17">
        <v>0.23468426000000001</v>
      </c>
      <c r="CA81" s="17">
        <v>0.20049696</v>
      </c>
      <c r="CB81" s="17">
        <v>0.29937451999999998</v>
      </c>
      <c r="CC81" s="17">
        <v>0.36020908000000001</v>
      </c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  <c r="CV81" s="17"/>
      <c r="CW81" s="17"/>
      <c r="CX81" s="17"/>
      <c r="CY81" s="17"/>
      <c r="CZ81" s="17"/>
      <c r="DA81" s="17"/>
      <c r="DB81" s="17"/>
      <c r="DC81" s="17"/>
      <c r="DD81" s="17"/>
      <c r="DE81" s="17"/>
      <c r="DF81" s="17"/>
      <c r="DG81" s="17"/>
      <c r="DH81" s="17"/>
      <c r="DI81" s="17"/>
      <c r="DJ81" s="17"/>
      <c r="DK81" s="17"/>
      <c r="DL81" s="17"/>
      <c r="DM81" s="17"/>
      <c r="DN81" s="17"/>
      <c r="DO81" s="17"/>
      <c r="DP81" s="17"/>
      <c r="DQ81" s="17"/>
      <c r="DR81" s="17"/>
      <c r="DS81" s="17"/>
      <c r="DT81" s="17"/>
      <c r="DU81" s="17"/>
      <c r="DV81" s="17"/>
      <c r="DW81" s="17"/>
      <c r="DX81" s="17"/>
      <c r="DY81" s="17"/>
      <c r="DZ81" s="17"/>
      <c r="EA81" s="17"/>
      <c r="EB81" s="17"/>
      <c r="EC81" s="17"/>
      <c r="ED81" s="17"/>
      <c r="EE81" s="17"/>
      <c r="EF81" s="17"/>
      <c r="EG81" s="17"/>
      <c r="EH81" s="17"/>
      <c r="EI81" s="17"/>
      <c r="EJ81" s="17"/>
      <c r="EK81" s="17"/>
      <c r="EL81" s="17"/>
      <c r="EM81" s="17"/>
      <c r="EN81" s="17"/>
      <c r="EO81" s="17"/>
      <c r="EP81" s="17"/>
      <c r="EQ81" s="17"/>
      <c r="ER81" s="17"/>
      <c r="ES81" s="17"/>
      <c r="ET81" s="17"/>
      <c r="EU81" s="17"/>
      <c r="EV81" s="17"/>
      <c r="EW81" s="17"/>
      <c r="EX81" s="17"/>
      <c r="EY81" s="17"/>
      <c r="EZ81" s="17"/>
      <c r="FA81" s="17"/>
      <c r="FB81" s="17"/>
      <c r="FC81" s="17"/>
      <c r="FD81" s="17"/>
      <c r="FE81" s="17"/>
      <c r="FF81" s="17"/>
      <c r="FG81" s="17"/>
      <c r="FH81" s="17"/>
      <c r="FI81" s="17"/>
      <c r="FJ81" s="17"/>
      <c r="FK81" s="17"/>
      <c r="FL81" s="17"/>
      <c r="FM81" s="17"/>
      <c r="FN81" s="17"/>
      <c r="FO81" s="17"/>
      <c r="FP81" s="17"/>
      <c r="FQ81" s="17"/>
      <c r="FR81" s="17"/>
      <c r="FS81" s="17"/>
      <c r="FT81" s="17"/>
      <c r="FU81" s="17"/>
      <c r="FV81" s="17"/>
      <c r="FW81" s="17"/>
      <c r="FX81" s="17"/>
      <c r="FY81" s="17"/>
      <c r="FZ81" s="17"/>
      <c r="GA81" s="17"/>
      <c r="GB81" s="17"/>
      <c r="GC81" s="17"/>
      <c r="GD81" s="17"/>
      <c r="GE81" s="17"/>
      <c r="GF81" s="17"/>
      <c r="GG81" s="17"/>
      <c r="GH81" s="17"/>
      <c r="GI81" s="17"/>
      <c r="GJ81" s="17"/>
      <c r="GK81" s="17"/>
      <c r="GL81" s="17"/>
      <c r="GM81" s="17"/>
      <c r="GN81" s="17"/>
      <c r="GO81" s="17"/>
      <c r="GP81" s="17"/>
      <c r="GQ81" s="17"/>
      <c r="GR81" s="16"/>
    </row>
    <row r="82" spans="1:200" x14ac:dyDescent="0.25">
      <c r="A82" s="16" t="s">
        <v>300</v>
      </c>
      <c r="B82" s="16" t="s">
        <v>162</v>
      </c>
      <c r="C82" s="16" t="s">
        <v>202</v>
      </c>
      <c r="D82" s="16">
        <v>2010</v>
      </c>
      <c r="E82" s="17">
        <v>0.28857853999999999</v>
      </c>
      <c r="F82" s="17">
        <v>0.27748265999999999</v>
      </c>
      <c r="G82" s="17">
        <v>0.39678390000000002</v>
      </c>
      <c r="H82" s="17">
        <v>0.34397223999999998</v>
      </c>
      <c r="I82" s="17">
        <v>0.3635507</v>
      </c>
      <c r="J82" s="17">
        <v>0.26758631999999999</v>
      </c>
      <c r="K82" s="17">
        <v>0.30078828000000002</v>
      </c>
      <c r="L82" s="17">
        <v>0.39958015000000002</v>
      </c>
      <c r="M82" s="17">
        <v>0.23652643000000001</v>
      </c>
      <c r="N82" s="17">
        <v>0.33908834999999998</v>
      </c>
      <c r="O82" s="17">
        <v>0.29748950000000002</v>
      </c>
      <c r="P82" s="17">
        <v>0.34264415999999998</v>
      </c>
      <c r="Q82" s="17">
        <v>0.36235112000000003</v>
      </c>
      <c r="R82" s="17">
        <v>0.32460800000000001</v>
      </c>
      <c r="S82" s="17">
        <v>0.42244932000000002</v>
      </c>
      <c r="T82" s="17">
        <v>0.37815955000000001</v>
      </c>
      <c r="U82" s="17">
        <v>0.40064642</v>
      </c>
      <c r="V82" s="17">
        <v>0.2800531</v>
      </c>
      <c r="W82" s="17">
        <v>0.36607832000000001</v>
      </c>
      <c r="X82" s="17">
        <v>0.34739953000000001</v>
      </c>
      <c r="Y82" s="17">
        <v>0.35592492999999997</v>
      </c>
      <c r="Z82" s="17">
        <v>0.33521146000000002</v>
      </c>
      <c r="AA82" s="17">
        <v>0.31145576000000003</v>
      </c>
      <c r="AB82" s="17">
        <v>0.40497815999999998</v>
      </c>
      <c r="AC82" s="17">
        <v>0.20497588999999999</v>
      </c>
      <c r="AD82" s="17">
        <v>0.16468168999999999</v>
      </c>
      <c r="AE82" s="17">
        <v>0.16424954999999999</v>
      </c>
      <c r="AF82" s="17">
        <v>0.36594978</v>
      </c>
      <c r="AG82" s="17">
        <v>0.39640989999999998</v>
      </c>
      <c r="AH82" s="17">
        <v>0.34294406</v>
      </c>
      <c r="AI82" s="17">
        <v>0.30207349999999999</v>
      </c>
      <c r="AJ82" s="17">
        <v>0.28681173999999998</v>
      </c>
      <c r="AK82" s="17">
        <v>0.40986203999999998</v>
      </c>
      <c r="AL82" s="17">
        <v>0.20383857</v>
      </c>
      <c r="AM82" s="17">
        <v>0.39623853999999997</v>
      </c>
      <c r="AN82" s="17">
        <v>0.23751178000000001</v>
      </c>
      <c r="AO82" s="17">
        <v>0.39000299999999999</v>
      </c>
      <c r="AP82" s="17">
        <v>0.16215405999999999</v>
      </c>
      <c r="AQ82" s="17">
        <v>0.18383172</v>
      </c>
      <c r="AR82" s="17">
        <v>0.43710907999999998</v>
      </c>
      <c r="AS82" s="17">
        <v>0.41330620000000001</v>
      </c>
      <c r="AT82" s="17">
        <v>0.41735926000000001</v>
      </c>
      <c r="AU82" s="17">
        <v>0.20846543000000001</v>
      </c>
      <c r="AV82" s="17">
        <v>0.38809872000000001</v>
      </c>
      <c r="AW82" s="17">
        <v>0.39045498000000001</v>
      </c>
      <c r="AX82" s="17">
        <v>0.40724874</v>
      </c>
      <c r="AY82" s="17">
        <v>0.18717333999999999</v>
      </c>
      <c r="AZ82" s="17">
        <v>0.17556337</v>
      </c>
      <c r="BA82" s="17">
        <v>0.38205808000000002</v>
      </c>
      <c r="BB82" s="17">
        <v>0.16181132000000001</v>
      </c>
      <c r="BC82" s="17">
        <v>0.39512467000000001</v>
      </c>
      <c r="BD82" s="17">
        <v>0.41954416</v>
      </c>
      <c r="BE82" s="17">
        <v>0.39649558000000001</v>
      </c>
      <c r="BF82" s="17">
        <v>0.36402192999999999</v>
      </c>
      <c r="BG82" s="17">
        <v>0.31582555000000001</v>
      </c>
      <c r="BH82" s="17">
        <v>0.36629250000000002</v>
      </c>
      <c r="BI82" s="17">
        <v>0.27217034000000001</v>
      </c>
      <c r="BJ82" s="17">
        <v>0.30198783000000001</v>
      </c>
      <c r="BK82" s="17">
        <v>0.27812525999999999</v>
      </c>
      <c r="BL82" s="17">
        <v>0.28446576000000001</v>
      </c>
      <c r="BM82" s="17">
        <v>0.34645703</v>
      </c>
      <c r="BN82" s="17">
        <v>0.2253877</v>
      </c>
      <c r="BO82" s="17">
        <v>0.3470568</v>
      </c>
      <c r="BP82" s="17">
        <v>0.32482221999999999</v>
      </c>
      <c r="BQ82" s="17">
        <v>0.22337417000000001</v>
      </c>
      <c r="BR82" s="17">
        <v>0.24479479000000001</v>
      </c>
      <c r="BS82" s="17">
        <v>0.30087396999999999</v>
      </c>
      <c r="BT82" s="17">
        <v>0.24072488</v>
      </c>
      <c r="BU82" s="17">
        <v>0.22286007999999999</v>
      </c>
      <c r="BV82" s="17">
        <v>0.34452917999999999</v>
      </c>
      <c r="BW82" s="17">
        <v>0.31651099999999999</v>
      </c>
      <c r="BX82" s="17">
        <v>0.33411875000000002</v>
      </c>
      <c r="BY82" s="17">
        <v>0.31972410000000001</v>
      </c>
      <c r="BZ82" s="17">
        <v>0.19955445999999999</v>
      </c>
      <c r="CA82" s="17">
        <v>0.12209751000000001</v>
      </c>
      <c r="CB82" s="17">
        <v>0.27238455</v>
      </c>
      <c r="CC82" s="17">
        <v>0.33339044000000001</v>
      </c>
      <c r="CD82" s="17">
        <v>0.14377517000000001</v>
      </c>
      <c r="CE82" s="17"/>
      <c r="CF82" s="17"/>
      <c r="CG82" s="17"/>
      <c r="CH82" s="17"/>
      <c r="CI82" s="17"/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  <c r="CV82" s="17"/>
      <c r="CW82" s="17"/>
      <c r="CX82" s="17"/>
      <c r="CY82" s="17"/>
      <c r="CZ82" s="17"/>
      <c r="DA82" s="17"/>
      <c r="DB82" s="17"/>
      <c r="DC82" s="17"/>
      <c r="DD82" s="17"/>
      <c r="DE82" s="17"/>
      <c r="DF82" s="17"/>
      <c r="DG82" s="17"/>
      <c r="DH82" s="17"/>
      <c r="DI82" s="17"/>
      <c r="DJ82" s="17"/>
      <c r="DK82" s="17"/>
      <c r="DL82" s="17"/>
      <c r="DM82" s="17"/>
      <c r="DN82" s="17"/>
      <c r="DO82" s="17"/>
      <c r="DP82" s="17"/>
      <c r="DQ82" s="17"/>
      <c r="DR82" s="17"/>
      <c r="DS82" s="17"/>
      <c r="DT82" s="17"/>
      <c r="DU82" s="17"/>
      <c r="DV82" s="17"/>
      <c r="DW82" s="17"/>
      <c r="DX82" s="17"/>
      <c r="DY82" s="17"/>
      <c r="DZ82" s="17"/>
      <c r="EA82" s="17"/>
      <c r="EB82" s="17"/>
      <c r="EC82" s="17"/>
      <c r="ED82" s="17"/>
      <c r="EE82" s="17"/>
      <c r="EF82" s="17"/>
      <c r="EG82" s="17"/>
      <c r="EH82" s="17"/>
      <c r="EI82" s="17"/>
      <c r="EJ82" s="17"/>
      <c r="EK82" s="17"/>
      <c r="EL82" s="17"/>
      <c r="EM82" s="17"/>
      <c r="EN82" s="17"/>
      <c r="EO82" s="17"/>
      <c r="EP82" s="17"/>
      <c r="EQ82" s="17"/>
      <c r="ER82" s="17"/>
      <c r="ES82" s="17"/>
      <c r="ET82" s="17"/>
      <c r="EU82" s="17"/>
      <c r="EV82" s="17"/>
      <c r="EW82" s="17"/>
      <c r="EX82" s="17"/>
      <c r="EY82" s="17"/>
      <c r="EZ82" s="17"/>
      <c r="FA82" s="17"/>
      <c r="FB82" s="17"/>
      <c r="FC82" s="17"/>
      <c r="FD82" s="17"/>
      <c r="FE82" s="17"/>
      <c r="FF82" s="17"/>
      <c r="FG82" s="17"/>
      <c r="FH82" s="17"/>
      <c r="FI82" s="17"/>
      <c r="FJ82" s="17"/>
      <c r="FK82" s="17"/>
      <c r="FL82" s="17"/>
      <c r="FM82" s="17"/>
      <c r="FN82" s="17"/>
      <c r="FO82" s="17"/>
      <c r="FP82" s="17"/>
      <c r="FQ82" s="17"/>
      <c r="FR82" s="17"/>
      <c r="FS82" s="17"/>
      <c r="FT82" s="17"/>
      <c r="FU82" s="17"/>
      <c r="FV82" s="17"/>
      <c r="FW82" s="17"/>
      <c r="FX82" s="17"/>
      <c r="FY82" s="17"/>
      <c r="FZ82" s="17"/>
      <c r="GA82" s="17"/>
      <c r="GB82" s="17"/>
      <c r="GC82" s="17"/>
      <c r="GD82" s="17"/>
      <c r="GE82" s="17"/>
      <c r="GF82" s="17"/>
      <c r="GG82" s="17"/>
      <c r="GH82" s="17"/>
      <c r="GI82" s="17"/>
      <c r="GJ82" s="17"/>
      <c r="GK82" s="17"/>
      <c r="GL82" s="17"/>
      <c r="GM82" s="17"/>
      <c r="GN82" s="17"/>
      <c r="GO82" s="17"/>
      <c r="GP82" s="17"/>
      <c r="GQ82" s="17"/>
      <c r="GR82" s="16"/>
    </row>
    <row r="83" spans="1:200" x14ac:dyDescent="0.25">
      <c r="A83" s="16" t="s">
        <v>301</v>
      </c>
      <c r="B83" s="16" t="s">
        <v>163</v>
      </c>
      <c r="C83" s="16" t="s">
        <v>202</v>
      </c>
      <c r="D83" s="16">
        <v>1992</v>
      </c>
      <c r="E83" s="17">
        <v>0.31712436999999999</v>
      </c>
      <c r="F83" s="17">
        <v>0.28572039999999999</v>
      </c>
      <c r="G83" s="17">
        <v>0.44440155999999997</v>
      </c>
      <c r="H83" s="17">
        <v>0.37157792000000001</v>
      </c>
      <c r="I83" s="17">
        <v>0.38721559999999999</v>
      </c>
      <c r="J83" s="17">
        <v>0.28559187000000003</v>
      </c>
      <c r="K83" s="17">
        <v>0.30902705000000003</v>
      </c>
      <c r="L83" s="17">
        <v>0.44449680000000003</v>
      </c>
      <c r="M83" s="17">
        <v>0.28392099999999998</v>
      </c>
      <c r="N83" s="17">
        <v>0.37063536000000002</v>
      </c>
      <c r="O83" s="17">
        <v>0.30727047000000002</v>
      </c>
      <c r="P83" s="17">
        <v>0.37333446999999997</v>
      </c>
      <c r="Q83" s="17">
        <v>0.37419133999999998</v>
      </c>
      <c r="R83" s="17">
        <v>0.29484597000000001</v>
      </c>
      <c r="S83" s="17">
        <v>0.45192596000000002</v>
      </c>
      <c r="T83" s="17">
        <v>0.42453194</v>
      </c>
      <c r="U83" s="17">
        <v>0.42053095000000001</v>
      </c>
      <c r="V83" s="17">
        <v>0.31211174000000003</v>
      </c>
      <c r="W83" s="17">
        <v>0.40036844999999999</v>
      </c>
      <c r="X83" s="17">
        <v>0.39771216999999998</v>
      </c>
      <c r="Y83" s="17">
        <v>0.32980589999999999</v>
      </c>
      <c r="Z83" s="17">
        <v>0.32794157000000002</v>
      </c>
      <c r="AA83" s="17">
        <v>0.32235121999999999</v>
      </c>
      <c r="AB83" s="17">
        <v>0.44543937</v>
      </c>
      <c r="AC83" s="17">
        <v>0.32000345000000002</v>
      </c>
      <c r="AD83" s="17">
        <v>0.30161517999999998</v>
      </c>
      <c r="AE83" s="17">
        <v>0.23321175999999999</v>
      </c>
      <c r="AF83" s="17">
        <v>0.42363223</v>
      </c>
      <c r="AG83" s="17">
        <v>0.4315582</v>
      </c>
      <c r="AH83" s="17">
        <v>0.33019152000000002</v>
      </c>
      <c r="AI83" s="17">
        <v>0.30594232999999998</v>
      </c>
      <c r="AJ83" s="17">
        <v>0.36060086000000002</v>
      </c>
      <c r="AK83" s="17">
        <v>0.46480440000000001</v>
      </c>
      <c r="AL83" s="17">
        <v>0.2822501</v>
      </c>
      <c r="AM83" s="17">
        <v>0.43926996000000001</v>
      </c>
      <c r="AN83" s="17">
        <v>0.26772633000000001</v>
      </c>
      <c r="AO83" s="17">
        <v>0.43223395999999997</v>
      </c>
      <c r="AP83" s="17">
        <v>0.22818216999999999</v>
      </c>
      <c r="AQ83" s="17">
        <v>0.23255216000000001</v>
      </c>
      <c r="AR83" s="17">
        <v>0.4386273</v>
      </c>
      <c r="AS83" s="17">
        <v>0.44182310000000002</v>
      </c>
      <c r="AT83" s="17">
        <v>0.44064092999999999</v>
      </c>
      <c r="AU83" s="17">
        <v>0.30024420000000002</v>
      </c>
      <c r="AV83" s="17">
        <v>0.41879096999999998</v>
      </c>
      <c r="AW83" s="17">
        <v>0.41069361999999998</v>
      </c>
      <c r="AX83" s="17">
        <v>0.44282593999999997</v>
      </c>
      <c r="AY83" s="17">
        <v>0.25920053999999998</v>
      </c>
      <c r="AZ83" s="17">
        <v>0.29398911999999999</v>
      </c>
      <c r="BA83" s="17">
        <v>0.44154062999999999</v>
      </c>
      <c r="BB83" s="17">
        <v>0.22291248</v>
      </c>
      <c r="BC83" s="17">
        <v>0.44089800000000001</v>
      </c>
      <c r="BD83" s="17">
        <v>0.46977422000000002</v>
      </c>
      <c r="BE83" s="17">
        <v>0.44783856999999999</v>
      </c>
      <c r="BF83" s="17">
        <v>0.42050470000000001</v>
      </c>
      <c r="BG83" s="17">
        <v>0.32235121999999999</v>
      </c>
      <c r="BH83" s="17">
        <v>0.37050682000000001</v>
      </c>
      <c r="BI83" s="17">
        <v>0.33190524999999999</v>
      </c>
      <c r="BJ83" s="17">
        <v>0.30469990000000002</v>
      </c>
      <c r="BK83" s="17">
        <v>0.30504261999999999</v>
      </c>
      <c r="BL83" s="17">
        <v>0.31909515999999999</v>
      </c>
      <c r="BM83" s="17">
        <v>0.32727816999999998</v>
      </c>
      <c r="BN83" s="17">
        <v>0.31399682000000001</v>
      </c>
      <c r="BO83" s="17">
        <v>0.34038815</v>
      </c>
      <c r="BP83" s="17">
        <v>0.3194379</v>
      </c>
      <c r="BQ83" s="17">
        <v>0.31772416999999997</v>
      </c>
      <c r="BR83" s="17">
        <v>0.28464933999999997</v>
      </c>
      <c r="BS83" s="17">
        <v>0.32732102000000002</v>
      </c>
      <c r="BT83" s="17">
        <v>0.31750994999999999</v>
      </c>
      <c r="BU83" s="17">
        <v>0.25628721999999998</v>
      </c>
      <c r="BV83" s="17">
        <v>0.34420118</v>
      </c>
      <c r="BW83" s="17">
        <v>0.29921597</v>
      </c>
      <c r="BX83" s="17">
        <v>0.32539308</v>
      </c>
      <c r="BY83" s="17">
        <v>0.29386057999999998</v>
      </c>
      <c r="BZ83" s="17">
        <v>0.28790539999999998</v>
      </c>
      <c r="CA83" s="17">
        <v>0.28152179999999999</v>
      </c>
      <c r="CB83" s="17">
        <v>0.3094983</v>
      </c>
      <c r="CC83" s="17">
        <v>0.30285763999999998</v>
      </c>
      <c r="CD83" s="17">
        <v>0.28464933999999997</v>
      </c>
      <c r="CE83" s="17">
        <v>0.27805150000000001</v>
      </c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7"/>
      <c r="DB83" s="17"/>
      <c r="DC83" s="17"/>
      <c r="DD83" s="17"/>
      <c r="DE83" s="17"/>
      <c r="DF83" s="17"/>
      <c r="DG83" s="17"/>
      <c r="DH83" s="17"/>
      <c r="DI83" s="17"/>
      <c r="DJ83" s="17"/>
      <c r="DK83" s="17"/>
      <c r="DL83" s="17"/>
      <c r="DM83" s="17"/>
      <c r="DN83" s="17"/>
      <c r="DO83" s="17"/>
      <c r="DP83" s="17"/>
      <c r="DQ83" s="17"/>
      <c r="DR83" s="17"/>
      <c r="DS83" s="17"/>
      <c r="DT83" s="17"/>
      <c r="DU83" s="17"/>
      <c r="DV83" s="17"/>
      <c r="DW83" s="17"/>
      <c r="DX83" s="17"/>
      <c r="DY83" s="17"/>
      <c r="DZ83" s="17"/>
      <c r="EA83" s="17"/>
      <c r="EB83" s="17"/>
      <c r="EC83" s="17"/>
      <c r="ED83" s="17"/>
      <c r="EE83" s="17"/>
      <c r="EF83" s="17"/>
      <c r="EG83" s="17"/>
      <c r="EH83" s="17"/>
      <c r="EI83" s="17"/>
      <c r="EJ83" s="17"/>
      <c r="EK83" s="17"/>
      <c r="EL83" s="17"/>
      <c r="EM83" s="17"/>
      <c r="EN83" s="17"/>
      <c r="EO83" s="17"/>
      <c r="EP83" s="17"/>
      <c r="EQ83" s="17"/>
      <c r="ER83" s="17"/>
      <c r="ES83" s="17"/>
      <c r="ET83" s="17"/>
      <c r="EU83" s="17"/>
      <c r="EV83" s="17"/>
      <c r="EW83" s="17"/>
      <c r="EX83" s="17"/>
      <c r="EY83" s="17"/>
      <c r="EZ83" s="17"/>
      <c r="FA83" s="17"/>
      <c r="FB83" s="17"/>
      <c r="FC83" s="17"/>
      <c r="FD83" s="17"/>
      <c r="FE83" s="17"/>
      <c r="FF83" s="17"/>
      <c r="FG83" s="17"/>
      <c r="FH83" s="17"/>
      <c r="FI83" s="17"/>
      <c r="FJ83" s="17"/>
      <c r="FK83" s="17"/>
      <c r="FL83" s="17"/>
      <c r="FM83" s="17"/>
      <c r="FN83" s="17"/>
      <c r="FO83" s="17"/>
      <c r="FP83" s="17"/>
      <c r="FQ83" s="17"/>
      <c r="FR83" s="17"/>
      <c r="FS83" s="17"/>
      <c r="FT83" s="17"/>
      <c r="FU83" s="17"/>
      <c r="FV83" s="17"/>
      <c r="FW83" s="17"/>
      <c r="FX83" s="17"/>
      <c r="FY83" s="17"/>
      <c r="FZ83" s="17"/>
      <c r="GA83" s="17"/>
      <c r="GB83" s="17"/>
      <c r="GC83" s="17"/>
      <c r="GD83" s="17"/>
      <c r="GE83" s="17"/>
      <c r="GF83" s="17"/>
      <c r="GG83" s="17"/>
      <c r="GH83" s="17"/>
      <c r="GI83" s="17"/>
      <c r="GJ83" s="17"/>
      <c r="GK83" s="17"/>
      <c r="GL83" s="17"/>
      <c r="GM83" s="17"/>
      <c r="GN83" s="17"/>
      <c r="GO83" s="17"/>
      <c r="GP83" s="17"/>
      <c r="GQ83" s="17"/>
      <c r="GR83" s="16"/>
    </row>
    <row r="84" spans="1:200" x14ac:dyDescent="0.25">
      <c r="A84" s="16" t="s">
        <v>302</v>
      </c>
      <c r="B84" s="16" t="s">
        <v>164</v>
      </c>
      <c r="C84" s="16" t="s">
        <v>207</v>
      </c>
      <c r="D84" s="16">
        <v>2010</v>
      </c>
      <c r="E84" s="17">
        <v>0.40167936999999998</v>
      </c>
      <c r="F84" s="17">
        <v>0.34551453999999998</v>
      </c>
      <c r="G84" s="17">
        <v>0.32041164999999999</v>
      </c>
      <c r="H84" s="17">
        <v>0.39135465000000003</v>
      </c>
      <c r="I84" s="17">
        <v>0.34958443</v>
      </c>
      <c r="J84" s="17">
        <v>0.40013710000000002</v>
      </c>
      <c r="K84" s="17">
        <v>0.42382829999999999</v>
      </c>
      <c r="L84" s="17">
        <v>0.36085168000000001</v>
      </c>
      <c r="M84" s="17">
        <v>0.4374518</v>
      </c>
      <c r="N84" s="17">
        <v>0.38407162</v>
      </c>
      <c r="O84" s="17">
        <v>0.42318568000000001</v>
      </c>
      <c r="P84" s="17">
        <v>0.38608517999999997</v>
      </c>
      <c r="Q84" s="17">
        <v>0.25996059999999999</v>
      </c>
      <c r="R84" s="17">
        <v>0.38827008000000002</v>
      </c>
      <c r="S84" s="17">
        <v>0.3551185</v>
      </c>
      <c r="T84" s="17">
        <v>0.32803529999999997</v>
      </c>
      <c r="U84" s="17">
        <v>0.38487396000000001</v>
      </c>
      <c r="V84" s="17">
        <v>0.41320365999999997</v>
      </c>
      <c r="W84" s="17">
        <v>0.20011139</v>
      </c>
      <c r="X84" s="17">
        <v>0.35091250000000002</v>
      </c>
      <c r="Y84" s="17">
        <v>0.41650245000000002</v>
      </c>
      <c r="Z84" s="17">
        <v>0.38864133000000001</v>
      </c>
      <c r="AA84" s="17">
        <v>0.38394309999999998</v>
      </c>
      <c r="AB84" s="17">
        <v>0.37790249999999997</v>
      </c>
      <c r="AC84" s="17">
        <v>0.37926136999999999</v>
      </c>
      <c r="AD84" s="17">
        <v>0.37725987999999999</v>
      </c>
      <c r="AE84" s="17">
        <v>0.38084614</v>
      </c>
      <c r="AF84" s="17">
        <v>0.37957331999999999</v>
      </c>
      <c r="AG84" s="17">
        <v>0.26086026000000001</v>
      </c>
      <c r="AH84" s="17">
        <v>0.38981234999999997</v>
      </c>
      <c r="AI84" s="17">
        <v>0.39426786000000003</v>
      </c>
      <c r="AJ84" s="17">
        <v>0.39088452000000001</v>
      </c>
      <c r="AK84" s="17">
        <v>0.25040698</v>
      </c>
      <c r="AL84" s="17">
        <v>0.38891268000000001</v>
      </c>
      <c r="AM84" s="17">
        <v>0.22830091</v>
      </c>
      <c r="AN84" s="17">
        <v>0.36860594000000002</v>
      </c>
      <c r="AO84" s="17">
        <v>0.33825739999999999</v>
      </c>
      <c r="AP84" s="17">
        <v>0.39118330000000001</v>
      </c>
      <c r="AQ84" s="17">
        <v>0.37053380000000002</v>
      </c>
      <c r="AR84" s="17">
        <v>0.37224745999999997</v>
      </c>
      <c r="AS84" s="17">
        <v>0.36423825999999998</v>
      </c>
      <c r="AT84" s="17">
        <v>0.36475024</v>
      </c>
      <c r="AU84" s="17">
        <v>0.39345386999999998</v>
      </c>
      <c r="AV84" s="17">
        <v>0.26325935</v>
      </c>
      <c r="AW84" s="17">
        <v>1.0367578000000001E-2</v>
      </c>
      <c r="AX84" s="17">
        <v>0.28780738</v>
      </c>
      <c r="AY84" s="17">
        <v>0.37113357000000002</v>
      </c>
      <c r="AZ84" s="17">
        <v>0.38231513</v>
      </c>
      <c r="BA84" s="17">
        <v>0.3751178</v>
      </c>
      <c r="BB84" s="17">
        <v>0.37430382000000001</v>
      </c>
      <c r="BC84" s="17">
        <v>0.35888100000000001</v>
      </c>
      <c r="BD84" s="17">
        <v>0.24483763</v>
      </c>
      <c r="BE84" s="17">
        <v>0.38852713</v>
      </c>
      <c r="BF84" s="17">
        <v>0.37533202999999998</v>
      </c>
      <c r="BG84" s="17">
        <v>0.38240079999999999</v>
      </c>
      <c r="BH84" s="17">
        <v>0.39011224999999999</v>
      </c>
      <c r="BI84" s="17">
        <v>0.37438949999999999</v>
      </c>
      <c r="BJ84" s="17">
        <v>0.41397482000000002</v>
      </c>
      <c r="BK84" s="17">
        <v>0.38976951999999998</v>
      </c>
      <c r="BL84" s="17">
        <v>0.40142232</v>
      </c>
      <c r="BM84" s="17">
        <v>0.42297146000000002</v>
      </c>
      <c r="BN84" s="17">
        <v>0.39032644</v>
      </c>
      <c r="BO84" s="17">
        <v>0.42725560000000001</v>
      </c>
      <c r="BP84" s="17">
        <v>0.39696683999999999</v>
      </c>
      <c r="BQ84" s="17">
        <v>0.39953731999999997</v>
      </c>
      <c r="BR84" s="17">
        <v>0.40013710000000002</v>
      </c>
      <c r="BS84" s="17">
        <v>0.40454974999999999</v>
      </c>
      <c r="BT84" s="17">
        <v>0.38784167000000003</v>
      </c>
      <c r="BU84" s="17">
        <v>0.38891268000000001</v>
      </c>
      <c r="BV84" s="17">
        <v>0.43835148000000002</v>
      </c>
      <c r="BW84" s="17">
        <v>0.41984406000000002</v>
      </c>
      <c r="BX84" s="17">
        <v>0.42442807999999999</v>
      </c>
      <c r="BY84" s="17">
        <v>0.41791620000000002</v>
      </c>
      <c r="BZ84" s="17">
        <v>0.38034445</v>
      </c>
      <c r="CA84" s="17">
        <v>0.38745610000000003</v>
      </c>
      <c r="CB84" s="17">
        <v>0.3955959</v>
      </c>
      <c r="CC84" s="17">
        <v>0.43929397999999997</v>
      </c>
      <c r="CD84" s="17">
        <v>0.36475024</v>
      </c>
      <c r="CE84" s="17">
        <v>0.39551023000000002</v>
      </c>
      <c r="CF84" s="17">
        <v>0.41583478000000001</v>
      </c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7"/>
      <c r="DG84" s="17"/>
      <c r="DH84" s="17"/>
      <c r="DI84" s="17"/>
      <c r="DJ84" s="17"/>
      <c r="DK84" s="17"/>
      <c r="DL84" s="17"/>
      <c r="DM84" s="17"/>
      <c r="DN84" s="17"/>
      <c r="DO84" s="17"/>
      <c r="DP84" s="17"/>
      <c r="DQ84" s="17"/>
      <c r="DR84" s="17"/>
      <c r="DS84" s="17"/>
      <c r="DT84" s="17"/>
      <c r="DU84" s="17"/>
      <c r="DV84" s="17"/>
      <c r="DW84" s="17"/>
      <c r="DX84" s="17"/>
      <c r="DY84" s="17"/>
      <c r="DZ84" s="17"/>
      <c r="EA84" s="17"/>
      <c r="EB84" s="17"/>
      <c r="EC84" s="17"/>
      <c r="ED84" s="17"/>
      <c r="EE84" s="17"/>
      <c r="EF84" s="17"/>
      <c r="EG84" s="17"/>
      <c r="EH84" s="17"/>
      <c r="EI84" s="17"/>
      <c r="EJ84" s="17"/>
      <c r="EK84" s="17"/>
      <c r="EL84" s="17"/>
      <c r="EM84" s="17"/>
      <c r="EN84" s="17"/>
      <c r="EO84" s="17"/>
      <c r="EP84" s="17"/>
      <c r="EQ84" s="17"/>
      <c r="ER84" s="17"/>
      <c r="ES84" s="17"/>
      <c r="ET84" s="17"/>
      <c r="EU84" s="17"/>
      <c r="EV84" s="17"/>
      <c r="EW84" s="17"/>
      <c r="EX84" s="17"/>
      <c r="EY84" s="17"/>
      <c r="EZ84" s="17"/>
      <c r="FA84" s="17"/>
      <c r="FB84" s="17"/>
      <c r="FC84" s="17"/>
      <c r="FD84" s="17"/>
      <c r="FE84" s="17"/>
      <c r="FF84" s="17"/>
      <c r="FG84" s="17"/>
      <c r="FH84" s="17"/>
      <c r="FI84" s="17"/>
      <c r="FJ84" s="17"/>
      <c r="FK84" s="17"/>
      <c r="FL84" s="17"/>
      <c r="FM84" s="17"/>
      <c r="FN84" s="17"/>
      <c r="FO84" s="17"/>
      <c r="FP84" s="17"/>
      <c r="FQ84" s="17"/>
      <c r="FR84" s="17"/>
      <c r="FS84" s="17"/>
      <c r="FT84" s="17"/>
      <c r="FU84" s="17"/>
      <c r="FV84" s="17"/>
      <c r="FW84" s="17"/>
      <c r="FX84" s="17"/>
      <c r="FY84" s="17"/>
      <c r="FZ84" s="17"/>
      <c r="GA84" s="17"/>
      <c r="GB84" s="17"/>
      <c r="GC84" s="17"/>
      <c r="GD84" s="17"/>
      <c r="GE84" s="17"/>
      <c r="GF84" s="17"/>
      <c r="GG84" s="17"/>
      <c r="GH84" s="17"/>
      <c r="GI84" s="17"/>
      <c r="GJ84" s="17"/>
      <c r="GK84" s="17"/>
      <c r="GL84" s="17"/>
      <c r="GM84" s="17"/>
      <c r="GN84" s="17"/>
      <c r="GO84" s="17"/>
      <c r="GP84" s="17"/>
      <c r="GQ84" s="17"/>
      <c r="GR84" s="16"/>
    </row>
    <row r="85" spans="1:200" x14ac:dyDescent="0.25">
      <c r="A85" s="16" t="s">
        <v>303</v>
      </c>
      <c r="B85" s="16" t="s">
        <v>165</v>
      </c>
      <c r="C85" s="16" t="s">
        <v>203</v>
      </c>
      <c r="D85" s="16">
        <v>2004</v>
      </c>
      <c r="E85" s="17">
        <v>0.24794949999999999</v>
      </c>
      <c r="F85" s="17">
        <v>0.2581698</v>
      </c>
      <c r="G85" s="17">
        <v>0.39428326000000002</v>
      </c>
      <c r="H85" s="17">
        <v>0.33903035999999998</v>
      </c>
      <c r="I85" s="17">
        <v>0.33486494</v>
      </c>
      <c r="J85" s="17">
        <v>0.28535234999999998</v>
      </c>
      <c r="K85" s="17">
        <v>0.24240993</v>
      </c>
      <c r="L85" s="17">
        <v>0.42439988000000001</v>
      </c>
      <c r="M85" s="17">
        <v>0.23141666999999999</v>
      </c>
      <c r="N85" s="17">
        <v>0.34306695999999998</v>
      </c>
      <c r="O85" s="17">
        <v>0.23893159999999999</v>
      </c>
      <c r="P85" s="17">
        <v>0.34654528000000001</v>
      </c>
      <c r="Q85" s="17">
        <v>0.34753296</v>
      </c>
      <c r="R85" s="17">
        <v>0.32382875999999999</v>
      </c>
      <c r="S85" s="17">
        <v>0.43950414999999998</v>
      </c>
      <c r="T85" s="17">
        <v>0.39412550000000002</v>
      </c>
      <c r="U85" s="17">
        <v>0.40388770000000002</v>
      </c>
      <c r="V85" s="17">
        <v>0.27032250000000002</v>
      </c>
      <c r="W85" s="17">
        <v>0.35152660000000002</v>
      </c>
      <c r="X85" s="17">
        <v>0.34014686999999999</v>
      </c>
      <c r="Y85" s="17">
        <v>0.34203633999999999</v>
      </c>
      <c r="Z85" s="17">
        <v>0.28356382000000002</v>
      </c>
      <c r="AA85" s="17">
        <v>0.32133810000000002</v>
      </c>
      <c r="AB85" s="17">
        <v>0.41709964999999999</v>
      </c>
      <c r="AC85" s="17">
        <v>0.22037548000000001</v>
      </c>
      <c r="AD85" s="17">
        <v>0.19951046</v>
      </c>
      <c r="AE85" s="17">
        <v>9.0275690000000006E-2</v>
      </c>
      <c r="AF85" s="17">
        <v>0.37643320000000002</v>
      </c>
      <c r="AG85" s="17">
        <v>0.41430840000000002</v>
      </c>
      <c r="AH85" s="17">
        <v>0.31270664999999997</v>
      </c>
      <c r="AI85" s="17">
        <v>0.29183664999999998</v>
      </c>
      <c r="AJ85" s="17">
        <v>0.28555449999999999</v>
      </c>
      <c r="AK85" s="17">
        <v>0.43921500000000002</v>
      </c>
      <c r="AL85" s="17">
        <v>0.22364410000000001</v>
      </c>
      <c r="AM85" s="17">
        <v>0.41662732000000002</v>
      </c>
      <c r="AN85" s="17">
        <v>0.19792159000000001</v>
      </c>
      <c r="AO85" s="17">
        <v>0.3873106</v>
      </c>
      <c r="AP85" s="17">
        <v>0.10598188</v>
      </c>
      <c r="AQ85" s="17">
        <v>0.13114613</v>
      </c>
      <c r="AR85" s="17">
        <v>0.44338042</v>
      </c>
      <c r="AS85" s="17">
        <v>0.41265035</v>
      </c>
      <c r="AT85" s="17">
        <v>0.41379312000000001</v>
      </c>
      <c r="AU85" s="17">
        <v>0.16515653</v>
      </c>
      <c r="AV85" s="17">
        <v>0.39764674999999999</v>
      </c>
      <c r="AW85" s="17">
        <v>0.38077040000000001</v>
      </c>
      <c r="AX85" s="17">
        <v>0.41864560000000001</v>
      </c>
      <c r="AY85" s="17">
        <v>0.12917078000000001</v>
      </c>
      <c r="AZ85" s="17">
        <v>0.21909218999999999</v>
      </c>
      <c r="BA85" s="17">
        <v>0.39936443999999999</v>
      </c>
      <c r="BB85" s="17">
        <v>0.11276678</v>
      </c>
      <c r="BC85" s="17">
        <v>0.4237128</v>
      </c>
      <c r="BD85" s="17">
        <v>0.44806114000000002</v>
      </c>
      <c r="BE85" s="17">
        <v>0.40937003</v>
      </c>
      <c r="BF85" s="17">
        <v>0.38566582999999999</v>
      </c>
      <c r="BG85" s="17">
        <v>0.30094041999999999</v>
      </c>
      <c r="BH85" s="17">
        <v>0.34710353999999999</v>
      </c>
      <c r="BI85" s="17">
        <v>0.28707004000000003</v>
      </c>
      <c r="BJ85" s="17">
        <v>0.30291578000000002</v>
      </c>
      <c r="BK85" s="17">
        <v>0.25550735000000002</v>
      </c>
      <c r="BL85" s="17">
        <v>0.30742475000000002</v>
      </c>
      <c r="BM85" s="17">
        <v>0.31519732</v>
      </c>
      <c r="BN85" s="17">
        <v>0.24275346</v>
      </c>
      <c r="BO85" s="17">
        <v>0.30454759999999997</v>
      </c>
      <c r="BP85" s="17">
        <v>0.26924893</v>
      </c>
      <c r="BQ85" s="17">
        <v>0.25198609999999999</v>
      </c>
      <c r="BR85" s="17">
        <v>0.24305405999999999</v>
      </c>
      <c r="BS85" s="17">
        <v>0.29887920000000001</v>
      </c>
      <c r="BT85" s="17">
        <v>0.2363121</v>
      </c>
      <c r="BU85" s="17">
        <v>0.15918752999999999</v>
      </c>
      <c r="BV85" s="17">
        <v>0.33757029999999999</v>
      </c>
      <c r="BW85" s="17">
        <v>0.29952335000000002</v>
      </c>
      <c r="BX85" s="17">
        <v>0.28118694</v>
      </c>
      <c r="BY85" s="17">
        <v>0.32537465999999998</v>
      </c>
      <c r="BZ85" s="17">
        <v>0.18594065000000001</v>
      </c>
      <c r="CA85" s="17">
        <v>0.155108</v>
      </c>
      <c r="CB85" s="17">
        <v>0.24958130000000001</v>
      </c>
      <c r="CC85" s="17">
        <v>0.33580968</v>
      </c>
      <c r="CD85" s="17">
        <v>0.20964487000000001</v>
      </c>
      <c r="CE85" s="17">
        <v>0.18980548</v>
      </c>
      <c r="CF85" s="17">
        <v>0.26488018000000002</v>
      </c>
      <c r="CG85" s="17">
        <v>0.38515052</v>
      </c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7"/>
      <c r="DB85" s="17"/>
      <c r="DC85" s="17"/>
      <c r="DD85" s="17"/>
      <c r="DE85" s="17"/>
      <c r="DF85" s="17"/>
      <c r="DG85" s="17"/>
      <c r="DH85" s="17"/>
      <c r="DI85" s="17"/>
      <c r="DJ85" s="17"/>
      <c r="DK85" s="17"/>
      <c r="DL85" s="17"/>
      <c r="DM85" s="17"/>
      <c r="DN85" s="17"/>
      <c r="DO85" s="17"/>
      <c r="DP85" s="17"/>
      <c r="DQ85" s="17"/>
      <c r="DR85" s="17"/>
      <c r="DS85" s="17"/>
      <c r="DT85" s="17"/>
      <c r="DU85" s="17"/>
      <c r="DV85" s="17"/>
      <c r="DW85" s="17"/>
      <c r="DX85" s="17"/>
      <c r="DY85" s="17"/>
      <c r="DZ85" s="17"/>
      <c r="EA85" s="17"/>
      <c r="EB85" s="17"/>
      <c r="EC85" s="17"/>
      <c r="ED85" s="17"/>
      <c r="EE85" s="17"/>
      <c r="EF85" s="17"/>
      <c r="EG85" s="17"/>
      <c r="EH85" s="17"/>
      <c r="EI85" s="17"/>
      <c r="EJ85" s="17"/>
      <c r="EK85" s="17"/>
      <c r="EL85" s="17"/>
      <c r="EM85" s="17"/>
      <c r="EN85" s="17"/>
      <c r="EO85" s="17"/>
      <c r="EP85" s="17"/>
      <c r="EQ85" s="17"/>
      <c r="ER85" s="17"/>
      <c r="ES85" s="17"/>
      <c r="ET85" s="17"/>
      <c r="EU85" s="17"/>
      <c r="EV85" s="17"/>
      <c r="EW85" s="17"/>
      <c r="EX85" s="17"/>
      <c r="EY85" s="17"/>
      <c r="EZ85" s="17"/>
      <c r="FA85" s="17"/>
      <c r="FB85" s="17"/>
      <c r="FC85" s="17"/>
      <c r="FD85" s="17"/>
      <c r="FE85" s="17"/>
      <c r="FF85" s="17"/>
      <c r="FG85" s="17"/>
      <c r="FH85" s="17"/>
      <c r="FI85" s="17"/>
      <c r="FJ85" s="17"/>
      <c r="FK85" s="17"/>
      <c r="FL85" s="17"/>
      <c r="FM85" s="17"/>
      <c r="FN85" s="17"/>
      <c r="FO85" s="17"/>
      <c r="FP85" s="17"/>
      <c r="FQ85" s="17"/>
      <c r="FR85" s="17"/>
      <c r="FS85" s="17"/>
      <c r="FT85" s="17"/>
      <c r="FU85" s="17"/>
      <c r="FV85" s="17"/>
      <c r="FW85" s="17"/>
      <c r="FX85" s="17"/>
      <c r="FY85" s="17"/>
      <c r="FZ85" s="17"/>
      <c r="GA85" s="17"/>
      <c r="GB85" s="17"/>
      <c r="GC85" s="17"/>
      <c r="GD85" s="17"/>
      <c r="GE85" s="17"/>
      <c r="GF85" s="17"/>
      <c r="GG85" s="17"/>
      <c r="GH85" s="17"/>
      <c r="GI85" s="17"/>
      <c r="GJ85" s="17"/>
      <c r="GK85" s="17"/>
      <c r="GL85" s="17"/>
      <c r="GM85" s="17"/>
      <c r="GN85" s="17"/>
      <c r="GO85" s="17"/>
      <c r="GP85" s="17"/>
      <c r="GQ85" s="17"/>
      <c r="GR85" s="16"/>
    </row>
    <row r="86" spans="1:200" x14ac:dyDescent="0.25">
      <c r="A86" s="16" t="s">
        <v>304</v>
      </c>
      <c r="B86" s="16" t="s">
        <v>166</v>
      </c>
      <c r="C86" s="16" t="s">
        <v>202</v>
      </c>
      <c r="D86" s="16">
        <v>2012</v>
      </c>
      <c r="E86" s="17">
        <v>0.30340159999999999</v>
      </c>
      <c r="F86" s="17">
        <v>0.29770370000000002</v>
      </c>
      <c r="G86" s="17">
        <v>0.37409949999999997</v>
      </c>
      <c r="H86" s="17">
        <v>0.3437152</v>
      </c>
      <c r="I86" s="17">
        <v>0.34410077</v>
      </c>
      <c r="J86" s="17">
        <v>0.32542199999999999</v>
      </c>
      <c r="K86" s="17">
        <v>0.34654272000000003</v>
      </c>
      <c r="L86" s="17">
        <v>0.44036502</v>
      </c>
      <c r="M86" s="17">
        <v>0.31278383999999998</v>
      </c>
      <c r="N86" s="17">
        <v>0.35845260000000001</v>
      </c>
      <c r="O86" s="17">
        <v>0.34444350000000001</v>
      </c>
      <c r="P86" s="17">
        <v>0.3610659</v>
      </c>
      <c r="Q86" s="17">
        <v>0.36749208</v>
      </c>
      <c r="R86" s="17">
        <v>0.3768743</v>
      </c>
      <c r="S86" s="17">
        <v>0.4230505</v>
      </c>
      <c r="T86" s="17">
        <v>0.36325079999999998</v>
      </c>
      <c r="U86" s="17">
        <v>0.44063780000000002</v>
      </c>
      <c r="V86" s="17">
        <v>0.31038472</v>
      </c>
      <c r="W86" s="17">
        <v>0.38167253000000001</v>
      </c>
      <c r="X86" s="17">
        <v>0.38527119999999998</v>
      </c>
      <c r="Y86" s="17">
        <v>0.37957331999999999</v>
      </c>
      <c r="Z86" s="17">
        <v>0.35796306</v>
      </c>
      <c r="AA86" s="17">
        <v>0.37691714999999998</v>
      </c>
      <c r="AB86" s="17">
        <v>0.44379229999999997</v>
      </c>
      <c r="AC86" s="17">
        <v>0.14015152</v>
      </c>
      <c r="AD86" s="17">
        <v>0.16399622999999999</v>
      </c>
      <c r="AE86" s="17">
        <v>0.26941559999999998</v>
      </c>
      <c r="AF86" s="17">
        <v>0.33801730000000002</v>
      </c>
      <c r="AG86" s="17">
        <v>0.3875846</v>
      </c>
      <c r="AH86" s="17">
        <v>0.36445033999999998</v>
      </c>
      <c r="AI86" s="17">
        <v>0.35536802000000001</v>
      </c>
      <c r="AJ86" s="17">
        <v>0.14321274000000001</v>
      </c>
      <c r="AK86" s="17">
        <v>0.39889469999999999</v>
      </c>
      <c r="AL86" s="17">
        <v>0.2858367</v>
      </c>
      <c r="AM86" s="17">
        <v>0.40772000000000003</v>
      </c>
      <c r="AN86" s="17">
        <v>0.27846798</v>
      </c>
      <c r="AO86" s="17">
        <v>0.43573669999999998</v>
      </c>
      <c r="AP86" s="17">
        <v>0.26205980000000001</v>
      </c>
      <c r="AQ86" s="17">
        <v>0.28013882000000001</v>
      </c>
      <c r="AR86" s="17">
        <v>0.46418472999999999</v>
      </c>
      <c r="AS86" s="17">
        <v>0.44883220000000001</v>
      </c>
      <c r="AT86" s="17">
        <v>0.45094677999999999</v>
      </c>
      <c r="AU86" s="17">
        <v>0.22423100000000001</v>
      </c>
      <c r="AV86" s="17">
        <v>0.37558907000000002</v>
      </c>
      <c r="AW86" s="17">
        <v>0.39148316</v>
      </c>
      <c r="AX86" s="17">
        <v>0.36971983000000003</v>
      </c>
      <c r="AY86" s="17">
        <v>0.28870705000000002</v>
      </c>
      <c r="AZ86" s="17">
        <v>0.24642275</v>
      </c>
      <c r="BA86" s="17">
        <v>0.35112673</v>
      </c>
      <c r="BB86" s="17">
        <v>0.26831463</v>
      </c>
      <c r="BC86" s="17">
        <v>0.44165024000000003</v>
      </c>
      <c r="BD86" s="17">
        <v>0.40454974999999999</v>
      </c>
      <c r="BE86" s="17">
        <v>0.37181904999999998</v>
      </c>
      <c r="BF86" s="17">
        <v>0.34080198</v>
      </c>
      <c r="BG86" s="17">
        <v>0.32233741999999999</v>
      </c>
      <c r="BH86" s="17">
        <v>0.38976951999999998</v>
      </c>
      <c r="BI86" s="17">
        <v>0.26240253000000002</v>
      </c>
      <c r="BJ86" s="17">
        <v>0.31835318000000001</v>
      </c>
      <c r="BK86" s="17">
        <v>0.31342642999999998</v>
      </c>
      <c r="BL86" s="17">
        <v>0.35275467999999999</v>
      </c>
      <c r="BM86" s="17">
        <v>0.36590695000000001</v>
      </c>
      <c r="BN86" s="17">
        <v>0.26188844</v>
      </c>
      <c r="BO86" s="17">
        <v>0.37387540000000002</v>
      </c>
      <c r="BP86" s="17">
        <v>0.34872760000000003</v>
      </c>
      <c r="BQ86" s="17">
        <v>0.27941050000000001</v>
      </c>
      <c r="BR86" s="17">
        <v>0.29346243</v>
      </c>
      <c r="BS86" s="17">
        <v>0.3437152</v>
      </c>
      <c r="BT86" s="17">
        <v>0.26180276000000002</v>
      </c>
      <c r="BU86" s="17">
        <v>0.26527289999999998</v>
      </c>
      <c r="BV86" s="17">
        <v>0.37263299999999999</v>
      </c>
      <c r="BW86" s="17">
        <v>0.35960927999999998</v>
      </c>
      <c r="BX86" s="17">
        <v>0.37970182000000002</v>
      </c>
      <c r="BY86" s="17">
        <v>0.38655642000000001</v>
      </c>
      <c r="BZ86" s="17">
        <v>0.20623769</v>
      </c>
      <c r="CA86" s="17">
        <v>0.18790162999999999</v>
      </c>
      <c r="CB86" s="17">
        <v>0.23468426000000001</v>
      </c>
      <c r="CC86" s="17">
        <v>0.40442119999999998</v>
      </c>
      <c r="CD86" s="17">
        <v>0.28677920000000001</v>
      </c>
      <c r="CE86" s="17">
        <v>0.25027846999999998</v>
      </c>
      <c r="CF86" s="17">
        <v>0.33905999999999997</v>
      </c>
      <c r="CG86" s="17">
        <v>0.39191156999999999</v>
      </c>
      <c r="CH86" s="17">
        <v>0.25207197999999997</v>
      </c>
      <c r="CI86" s="17"/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/>
      <c r="CY86" s="17"/>
      <c r="CZ86" s="17"/>
      <c r="DA86" s="17"/>
      <c r="DB86" s="17"/>
      <c r="DC86" s="17"/>
      <c r="DD86" s="17"/>
      <c r="DE86" s="17"/>
      <c r="DF86" s="17"/>
      <c r="DG86" s="17"/>
      <c r="DH86" s="17"/>
      <c r="DI86" s="17"/>
      <c r="DJ86" s="17"/>
      <c r="DK86" s="17"/>
      <c r="DL86" s="17"/>
      <c r="DM86" s="17"/>
      <c r="DN86" s="17"/>
      <c r="DO86" s="17"/>
      <c r="DP86" s="17"/>
      <c r="DQ86" s="17"/>
      <c r="DR86" s="17"/>
      <c r="DS86" s="17"/>
      <c r="DT86" s="17"/>
      <c r="DU86" s="17"/>
      <c r="DV86" s="17"/>
      <c r="DW86" s="17"/>
      <c r="DX86" s="17"/>
      <c r="DY86" s="17"/>
      <c r="DZ86" s="17"/>
      <c r="EA86" s="17"/>
      <c r="EB86" s="17"/>
      <c r="EC86" s="17"/>
      <c r="ED86" s="17"/>
      <c r="EE86" s="17"/>
      <c r="EF86" s="17"/>
      <c r="EG86" s="17"/>
      <c r="EH86" s="17"/>
      <c r="EI86" s="17"/>
      <c r="EJ86" s="17"/>
      <c r="EK86" s="17"/>
      <c r="EL86" s="17"/>
      <c r="EM86" s="17"/>
      <c r="EN86" s="17"/>
      <c r="EO86" s="17"/>
      <c r="EP86" s="17"/>
      <c r="EQ86" s="17"/>
      <c r="ER86" s="17"/>
      <c r="ES86" s="17"/>
      <c r="ET86" s="17"/>
      <c r="EU86" s="17"/>
      <c r="EV86" s="17"/>
      <c r="EW86" s="17"/>
      <c r="EX86" s="17"/>
      <c r="EY86" s="17"/>
      <c r="EZ86" s="17"/>
      <c r="FA86" s="17"/>
      <c r="FB86" s="17"/>
      <c r="FC86" s="17"/>
      <c r="FD86" s="17"/>
      <c r="FE86" s="17"/>
      <c r="FF86" s="17"/>
      <c r="FG86" s="17"/>
      <c r="FH86" s="17"/>
      <c r="FI86" s="17"/>
      <c r="FJ86" s="17"/>
      <c r="FK86" s="17"/>
      <c r="FL86" s="17"/>
      <c r="FM86" s="17"/>
      <c r="FN86" s="17"/>
      <c r="FO86" s="17"/>
      <c r="FP86" s="17"/>
      <c r="FQ86" s="17"/>
      <c r="FR86" s="17"/>
      <c r="FS86" s="17"/>
      <c r="FT86" s="17"/>
      <c r="FU86" s="17"/>
      <c r="FV86" s="17"/>
      <c r="FW86" s="17"/>
      <c r="FX86" s="17"/>
      <c r="FY86" s="17"/>
      <c r="FZ86" s="17"/>
      <c r="GA86" s="17"/>
      <c r="GB86" s="17"/>
      <c r="GC86" s="17"/>
      <c r="GD86" s="17"/>
      <c r="GE86" s="17"/>
      <c r="GF86" s="17"/>
      <c r="GG86" s="17"/>
      <c r="GH86" s="17"/>
      <c r="GI86" s="17"/>
      <c r="GJ86" s="17"/>
      <c r="GK86" s="17"/>
      <c r="GL86" s="17"/>
      <c r="GM86" s="17"/>
      <c r="GN86" s="17"/>
      <c r="GO86" s="17"/>
      <c r="GP86" s="17"/>
      <c r="GQ86" s="17"/>
      <c r="GR86" s="16"/>
    </row>
    <row r="87" spans="1:200" x14ac:dyDescent="0.25">
      <c r="A87" s="16" t="s">
        <v>305</v>
      </c>
      <c r="B87" s="16" t="s">
        <v>167</v>
      </c>
      <c r="C87" s="16" t="s">
        <v>207</v>
      </c>
      <c r="D87" s="16">
        <v>2013</v>
      </c>
      <c r="E87" s="17">
        <v>0.37144938</v>
      </c>
      <c r="F87" s="17">
        <v>0.35713980000000001</v>
      </c>
      <c r="G87" s="17">
        <v>0.30147089999999999</v>
      </c>
      <c r="H87" s="17">
        <v>0.37950388000000002</v>
      </c>
      <c r="I87" s="17">
        <v>0.3672936</v>
      </c>
      <c r="J87" s="17">
        <v>0.36545137</v>
      </c>
      <c r="K87" s="17">
        <v>0.40203931999999998</v>
      </c>
      <c r="L87" s="17">
        <v>0.38541619999999999</v>
      </c>
      <c r="M87" s="17">
        <v>0.39599845</v>
      </c>
      <c r="N87" s="17">
        <v>0.38233151999999998</v>
      </c>
      <c r="O87" s="17">
        <v>0.39839767999999998</v>
      </c>
      <c r="P87" s="17">
        <v>0.38083201999999999</v>
      </c>
      <c r="Q87" s="17">
        <v>0.33301913999999999</v>
      </c>
      <c r="R87" s="17">
        <v>0.40503835999999999</v>
      </c>
      <c r="S87" s="17">
        <v>0.35474729999999999</v>
      </c>
      <c r="T87" s="17">
        <v>0.28293562</v>
      </c>
      <c r="U87" s="17">
        <v>0.39333737000000002</v>
      </c>
      <c r="V87" s="17">
        <v>0.39831197000000002</v>
      </c>
      <c r="W87" s="17">
        <v>0.34248745000000003</v>
      </c>
      <c r="X87" s="17">
        <v>0.30127245000000002</v>
      </c>
      <c r="Y87" s="17">
        <v>0.43271496999999998</v>
      </c>
      <c r="Z87" s="17">
        <v>0.32777017000000003</v>
      </c>
      <c r="AA87" s="17">
        <v>0.38070347999999998</v>
      </c>
      <c r="AB87" s="17">
        <v>0.39895462999999998</v>
      </c>
      <c r="AC87" s="17">
        <v>0.38048296999999998</v>
      </c>
      <c r="AD87" s="17">
        <v>0.38635877000000002</v>
      </c>
      <c r="AE87" s="17">
        <v>0.36211112000000001</v>
      </c>
      <c r="AF87" s="17">
        <v>0.38246005999999999</v>
      </c>
      <c r="AG87" s="17">
        <v>0.289105</v>
      </c>
      <c r="AH87" s="17">
        <v>0.38096055000000001</v>
      </c>
      <c r="AI87" s="17">
        <v>0.36386615</v>
      </c>
      <c r="AJ87" s="17">
        <v>0.38060086999999998</v>
      </c>
      <c r="AK87" s="17">
        <v>0.28464933999999997</v>
      </c>
      <c r="AL87" s="17">
        <v>0.38293132000000002</v>
      </c>
      <c r="AM87" s="17">
        <v>0.33614667999999998</v>
      </c>
      <c r="AN87" s="17">
        <v>0.36502293000000002</v>
      </c>
      <c r="AO87" s="17">
        <v>0.37911191999999999</v>
      </c>
      <c r="AP87" s="17">
        <v>0.36463735000000003</v>
      </c>
      <c r="AQ87" s="17">
        <v>0.37766161999999998</v>
      </c>
      <c r="AR87" s="17">
        <v>0.39218542000000001</v>
      </c>
      <c r="AS87" s="17">
        <v>0.39168166999999998</v>
      </c>
      <c r="AT87" s="17">
        <v>0.40268197999999999</v>
      </c>
      <c r="AU87" s="17">
        <v>0.37564799999999998</v>
      </c>
      <c r="AV87" s="17">
        <v>0.29561715999999999</v>
      </c>
      <c r="AW87" s="17">
        <v>0.3289919</v>
      </c>
      <c r="AX87" s="17">
        <v>0.33593250000000002</v>
      </c>
      <c r="AY87" s="17">
        <v>0.36609399999999997</v>
      </c>
      <c r="AZ87" s="17">
        <v>0.39638403</v>
      </c>
      <c r="BA87" s="17">
        <v>0.39856904999999998</v>
      </c>
      <c r="BB87" s="17">
        <v>0.35495480000000001</v>
      </c>
      <c r="BC87" s="17">
        <v>0.38601600000000003</v>
      </c>
      <c r="BD87" s="17">
        <v>0.28156461999999999</v>
      </c>
      <c r="BE87" s="17">
        <v>0.3874727</v>
      </c>
      <c r="BF87" s="17">
        <v>0.39784069999999999</v>
      </c>
      <c r="BG87" s="17">
        <v>0.38357397999999998</v>
      </c>
      <c r="BH87" s="17">
        <v>0.37907543999999999</v>
      </c>
      <c r="BI87" s="17">
        <v>0.35499763000000001</v>
      </c>
      <c r="BJ87" s="17">
        <v>0.35461205000000001</v>
      </c>
      <c r="BK87" s="17">
        <v>0.36506575000000002</v>
      </c>
      <c r="BL87" s="17">
        <v>0.36973566000000002</v>
      </c>
      <c r="BM87" s="17">
        <v>0.40825158</v>
      </c>
      <c r="BN87" s="17">
        <v>0.40118247000000001</v>
      </c>
      <c r="BO87" s="17">
        <v>0.3770618</v>
      </c>
      <c r="BP87" s="17">
        <v>0.36673665</v>
      </c>
      <c r="BQ87" s="17">
        <v>0.36416605000000002</v>
      </c>
      <c r="BR87" s="17">
        <v>0.38961485000000001</v>
      </c>
      <c r="BS87" s="17">
        <v>0.4120646</v>
      </c>
      <c r="BT87" s="17">
        <v>0.38978620000000003</v>
      </c>
      <c r="BU87" s="17">
        <v>0.34565785999999998</v>
      </c>
      <c r="BV87" s="17">
        <v>0.40203931999999998</v>
      </c>
      <c r="BW87" s="17">
        <v>0.41527784000000001</v>
      </c>
      <c r="BX87" s="17">
        <v>0.39209973999999997</v>
      </c>
      <c r="BY87" s="17">
        <v>0.42174715000000002</v>
      </c>
      <c r="BZ87" s="17">
        <v>0.38910073000000001</v>
      </c>
      <c r="CA87" s="17">
        <v>0.37024977999999997</v>
      </c>
      <c r="CB87" s="17">
        <v>0.34780001999999999</v>
      </c>
      <c r="CC87" s="17">
        <v>0.42059036999999999</v>
      </c>
      <c r="CD87" s="17">
        <v>0.33374747999999999</v>
      </c>
      <c r="CE87" s="17">
        <v>0.36403753999999999</v>
      </c>
      <c r="CF87" s="17">
        <v>0.40676948000000002</v>
      </c>
      <c r="CG87" s="17">
        <v>0.32419347999999998</v>
      </c>
      <c r="CH87" s="17">
        <v>0.35055399999999998</v>
      </c>
      <c r="CI87" s="17">
        <v>0.36613685000000001</v>
      </c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B87" s="17"/>
      <c r="DC87" s="17"/>
      <c r="DD87" s="17"/>
      <c r="DE87" s="17"/>
      <c r="DF87" s="17"/>
      <c r="DG87" s="17"/>
      <c r="DH87" s="17"/>
      <c r="DI87" s="17"/>
      <c r="DJ87" s="17"/>
      <c r="DK87" s="17"/>
      <c r="DL87" s="17"/>
      <c r="DM87" s="17"/>
      <c r="DN87" s="17"/>
      <c r="DO87" s="17"/>
      <c r="DP87" s="17"/>
      <c r="DQ87" s="17"/>
      <c r="DR87" s="17"/>
      <c r="DS87" s="17"/>
      <c r="DT87" s="17"/>
      <c r="DU87" s="17"/>
      <c r="DV87" s="17"/>
      <c r="DW87" s="17"/>
      <c r="DX87" s="17"/>
      <c r="DY87" s="17"/>
      <c r="DZ87" s="17"/>
      <c r="EA87" s="17"/>
      <c r="EB87" s="17"/>
      <c r="EC87" s="17"/>
      <c r="ED87" s="17"/>
      <c r="EE87" s="17"/>
      <c r="EF87" s="17"/>
      <c r="EG87" s="17"/>
      <c r="EH87" s="17"/>
      <c r="EI87" s="17"/>
      <c r="EJ87" s="17"/>
      <c r="EK87" s="17"/>
      <c r="EL87" s="17"/>
      <c r="EM87" s="17"/>
      <c r="EN87" s="17"/>
      <c r="EO87" s="17"/>
      <c r="EP87" s="17"/>
      <c r="EQ87" s="17"/>
      <c r="ER87" s="17"/>
      <c r="ES87" s="17"/>
      <c r="ET87" s="17"/>
      <c r="EU87" s="17"/>
      <c r="EV87" s="17"/>
      <c r="EW87" s="17"/>
      <c r="EX87" s="17"/>
      <c r="EY87" s="17"/>
      <c r="EZ87" s="17"/>
      <c r="FA87" s="17"/>
      <c r="FB87" s="17"/>
      <c r="FC87" s="17"/>
      <c r="FD87" s="17"/>
      <c r="FE87" s="17"/>
      <c r="FF87" s="17"/>
      <c r="FG87" s="17"/>
      <c r="FH87" s="17"/>
      <c r="FI87" s="17"/>
      <c r="FJ87" s="17"/>
      <c r="FK87" s="17"/>
      <c r="FL87" s="17"/>
      <c r="FM87" s="17"/>
      <c r="FN87" s="17"/>
      <c r="FO87" s="17"/>
      <c r="FP87" s="17"/>
      <c r="FQ87" s="17"/>
      <c r="FR87" s="17"/>
      <c r="FS87" s="17"/>
      <c r="FT87" s="17"/>
      <c r="FU87" s="17"/>
      <c r="FV87" s="17"/>
      <c r="FW87" s="17"/>
      <c r="FX87" s="17"/>
      <c r="FY87" s="17"/>
      <c r="FZ87" s="17"/>
      <c r="GA87" s="17"/>
      <c r="GB87" s="17"/>
      <c r="GC87" s="17"/>
      <c r="GD87" s="17"/>
      <c r="GE87" s="17"/>
      <c r="GF87" s="17"/>
      <c r="GG87" s="17"/>
      <c r="GH87" s="17"/>
      <c r="GI87" s="17"/>
      <c r="GJ87" s="17"/>
      <c r="GK87" s="17"/>
      <c r="GL87" s="17"/>
      <c r="GM87" s="17"/>
      <c r="GN87" s="17"/>
      <c r="GO87" s="17"/>
      <c r="GP87" s="17"/>
      <c r="GQ87" s="17"/>
      <c r="GR87" s="16"/>
    </row>
    <row r="88" spans="1:200" x14ac:dyDescent="0.25">
      <c r="A88" s="16" t="s">
        <v>306</v>
      </c>
      <c r="B88" s="16" t="s">
        <v>168</v>
      </c>
      <c r="C88" s="16" t="s">
        <v>208</v>
      </c>
      <c r="D88" s="16">
        <v>2002</v>
      </c>
      <c r="E88" s="17">
        <v>0.37944477999999998</v>
      </c>
      <c r="F88" s="17">
        <v>0.38916972</v>
      </c>
      <c r="G88" s="17">
        <v>0.39502573000000002</v>
      </c>
      <c r="H88" s="17">
        <v>0.38471424999999998</v>
      </c>
      <c r="I88" s="17">
        <v>0.34997</v>
      </c>
      <c r="J88" s="17">
        <v>0.37387540000000002</v>
      </c>
      <c r="K88" s="17">
        <v>0.39893751999999999</v>
      </c>
      <c r="L88" s="17">
        <v>0.41401765000000001</v>
      </c>
      <c r="M88" s="17">
        <v>0.37897350000000002</v>
      </c>
      <c r="N88" s="17">
        <v>0.37845941999999999</v>
      </c>
      <c r="O88" s="17">
        <v>0.39932309999999999</v>
      </c>
      <c r="P88" s="17">
        <v>0.38064431999999998</v>
      </c>
      <c r="Q88" s="17">
        <v>0.42151486999999999</v>
      </c>
      <c r="R88" s="17">
        <v>0.41693085000000002</v>
      </c>
      <c r="S88" s="17">
        <v>0.45482653000000001</v>
      </c>
      <c r="T88" s="17">
        <v>0.38051580000000002</v>
      </c>
      <c r="U88" s="17">
        <v>0.40642104000000001</v>
      </c>
      <c r="V88" s="17">
        <v>0.38437152000000002</v>
      </c>
      <c r="W88" s="17">
        <v>0.38291492999999999</v>
      </c>
      <c r="X88" s="17">
        <v>0.40613486999999998</v>
      </c>
      <c r="Y88" s="17">
        <v>0.42511353000000002</v>
      </c>
      <c r="Z88" s="17">
        <v>0.40003856999999998</v>
      </c>
      <c r="AA88" s="17">
        <v>0.41286093000000001</v>
      </c>
      <c r="AB88" s="17">
        <v>0.4176163</v>
      </c>
      <c r="AC88" s="17">
        <v>0.36961949999999999</v>
      </c>
      <c r="AD88" s="17">
        <v>0.35322595000000001</v>
      </c>
      <c r="AE88" s="17">
        <v>0.39410450000000002</v>
      </c>
      <c r="AF88" s="17">
        <v>0.18511696</v>
      </c>
      <c r="AG88" s="17">
        <v>0.39422499999999999</v>
      </c>
      <c r="AH88" s="17">
        <v>0.38805585999999997</v>
      </c>
      <c r="AI88" s="17">
        <v>0.40853395999999997</v>
      </c>
      <c r="AJ88" s="17">
        <v>0.36037078</v>
      </c>
      <c r="AK88" s="17">
        <v>0.40245052999999997</v>
      </c>
      <c r="AL88" s="17">
        <v>0.37533202999999998</v>
      </c>
      <c r="AM88" s="17">
        <v>0.39628140000000001</v>
      </c>
      <c r="AN88" s="17">
        <v>0.38647073999999998</v>
      </c>
      <c r="AO88" s="17">
        <v>0.39970800000000001</v>
      </c>
      <c r="AP88" s="17">
        <v>0.38317198000000002</v>
      </c>
      <c r="AQ88" s="17">
        <v>0.37983035999999998</v>
      </c>
      <c r="AR88" s="17">
        <v>0.42035814999999999</v>
      </c>
      <c r="AS88" s="17">
        <v>0.39809299999999997</v>
      </c>
      <c r="AT88" s="17">
        <v>0.39349669999999998</v>
      </c>
      <c r="AU88" s="17">
        <v>0.37953046000000001</v>
      </c>
      <c r="AV88" s="17">
        <v>0.38839859999999998</v>
      </c>
      <c r="AW88" s="17">
        <v>0.38604232999999999</v>
      </c>
      <c r="AX88" s="17">
        <v>0.34997</v>
      </c>
      <c r="AY88" s="17">
        <v>0.39028360000000001</v>
      </c>
      <c r="AZ88" s="17">
        <v>0.36539285999999999</v>
      </c>
      <c r="BA88" s="17">
        <v>0.22213177000000001</v>
      </c>
      <c r="BB88" s="17">
        <v>0.37785964999999999</v>
      </c>
      <c r="BC88" s="17">
        <v>0.41333219999999998</v>
      </c>
      <c r="BD88" s="17">
        <v>0.40305029999999997</v>
      </c>
      <c r="BE88" s="17">
        <v>0.27889641999999998</v>
      </c>
      <c r="BF88" s="17">
        <v>0.18601661999999999</v>
      </c>
      <c r="BG88" s="17">
        <v>0.38390025</v>
      </c>
      <c r="BH88" s="17">
        <v>0.4091766</v>
      </c>
      <c r="BI88" s="17">
        <v>0.38574243000000003</v>
      </c>
      <c r="BJ88" s="17">
        <v>0.37100506</v>
      </c>
      <c r="BK88" s="17">
        <v>0.37738840000000001</v>
      </c>
      <c r="BL88" s="17">
        <v>0.41114729999999999</v>
      </c>
      <c r="BM88" s="17">
        <v>0.38265786000000002</v>
      </c>
      <c r="BN88" s="17">
        <v>0.40073687000000002</v>
      </c>
      <c r="BO88" s="17">
        <v>0.41530286999999999</v>
      </c>
      <c r="BP88" s="17">
        <v>0.40969067999999997</v>
      </c>
      <c r="BQ88" s="17">
        <v>0.37661725000000001</v>
      </c>
      <c r="BR88" s="17">
        <v>0.4009511</v>
      </c>
      <c r="BS88" s="17">
        <v>0.41341788000000002</v>
      </c>
      <c r="BT88" s="17">
        <v>0.3955959</v>
      </c>
      <c r="BU88" s="17">
        <v>0.34551453999999998</v>
      </c>
      <c r="BV88" s="17">
        <v>0.41474596000000002</v>
      </c>
      <c r="BW88" s="17">
        <v>0.40257904</v>
      </c>
      <c r="BX88" s="17">
        <v>0.41281810000000002</v>
      </c>
      <c r="BY88" s="17">
        <v>0.42884073</v>
      </c>
      <c r="BZ88" s="17">
        <v>0.35159795999999999</v>
      </c>
      <c r="CA88" s="17">
        <v>0.35665323999999998</v>
      </c>
      <c r="CB88" s="17">
        <v>0.38047296000000003</v>
      </c>
      <c r="CC88" s="17">
        <v>0.41080456999999998</v>
      </c>
      <c r="CD88" s="17">
        <v>0.34902749999999999</v>
      </c>
      <c r="CE88" s="17">
        <v>0.35613915000000002</v>
      </c>
      <c r="CF88" s="17">
        <v>0.38263142</v>
      </c>
      <c r="CG88" s="17">
        <v>0.38321480000000002</v>
      </c>
      <c r="CH88" s="17">
        <v>0.37664792000000002</v>
      </c>
      <c r="CI88" s="17">
        <v>0.34388655000000001</v>
      </c>
      <c r="CJ88" s="17">
        <v>0.3837025</v>
      </c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/>
      <c r="CY88" s="17"/>
      <c r="CZ88" s="17"/>
      <c r="DA88" s="17"/>
      <c r="DB88" s="17"/>
      <c r="DC88" s="17"/>
      <c r="DD88" s="17"/>
      <c r="DE88" s="17"/>
      <c r="DF88" s="17"/>
      <c r="DG88" s="17"/>
      <c r="DH88" s="17"/>
      <c r="DI88" s="17"/>
      <c r="DJ88" s="17"/>
      <c r="DK88" s="17"/>
      <c r="DL88" s="17"/>
      <c r="DM88" s="17"/>
      <c r="DN88" s="17"/>
      <c r="DO88" s="17"/>
      <c r="DP88" s="17"/>
      <c r="DQ88" s="17"/>
      <c r="DR88" s="17"/>
      <c r="DS88" s="17"/>
      <c r="DT88" s="17"/>
      <c r="DU88" s="17"/>
      <c r="DV88" s="17"/>
      <c r="DW88" s="17"/>
      <c r="DX88" s="17"/>
      <c r="DY88" s="17"/>
      <c r="DZ88" s="17"/>
      <c r="EA88" s="17"/>
      <c r="EB88" s="17"/>
      <c r="EC88" s="17"/>
      <c r="ED88" s="17"/>
      <c r="EE88" s="17"/>
      <c r="EF88" s="17"/>
      <c r="EG88" s="17"/>
      <c r="EH88" s="17"/>
      <c r="EI88" s="17"/>
      <c r="EJ88" s="17"/>
      <c r="EK88" s="17"/>
      <c r="EL88" s="17"/>
      <c r="EM88" s="17"/>
      <c r="EN88" s="17"/>
      <c r="EO88" s="17"/>
      <c r="EP88" s="17"/>
      <c r="EQ88" s="17"/>
      <c r="ER88" s="17"/>
      <c r="ES88" s="17"/>
      <c r="ET88" s="17"/>
      <c r="EU88" s="17"/>
      <c r="EV88" s="17"/>
      <c r="EW88" s="17"/>
      <c r="EX88" s="17"/>
      <c r="EY88" s="17"/>
      <c r="EZ88" s="17"/>
      <c r="FA88" s="17"/>
      <c r="FB88" s="17"/>
      <c r="FC88" s="17"/>
      <c r="FD88" s="17"/>
      <c r="FE88" s="17"/>
      <c r="FF88" s="17"/>
      <c r="FG88" s="17"/>
      <c r="FH88" s="17"/>
      <c r="FI88" s="17"/>
      <c r="FJ88" s="17"/>
      <c r="FK88" s="17"/>
      <c r="FL88" s="17"/>
      <c r="FM88" s="17"/>
      <c r="FN88" s="17"/>
      <c r="FO88" s="17"/>
      <c r="FP88" s="17"/>
      <c r="FQ88" s="17"/>
      <c r="FR88" s="17"/>
      <c r="FS88" s="17"/>
      <c r="FT88" s="17"/>
      <c r="FU88" s="17"/>
      <c r="FV88" s="17"/>
      <c r="FW88" s="17"/>
      <c r="FX88" s="17"/>
      <c r="FY88" s="17"/>
      <c r="FZ88" s="17"/>
      <c r="GA88" s="17"/>
      <c r="GB88" s="17"/>
      <c r="GC88" s="17"/>
      <c r="GD88" s="17"/>
      <c r="GE88" s="17"/>
      <c r="GF88" s="17"/>
      <c r="GG88" s="17"/>
      <c r="GH88" s="17"/>
      <c r="GI88" s="17"/>
      <c r="GJ88" s="17"/>
      <c r="GK88" s="17"/>
      <c r="GL88" s="17"/>
      <c r="GM88" s="17"/>
      <c r="GN88" s="17"/>
      <c r="GO88" s="17"/>
      <c r="GP88" s="17"/>
      <c r="GQ88" s="17"/>
      <c r="GR88" s="16"/>
    </row>
    <row r="89" spans="1:200" x14ac:dyDescent="0.25">
      <c r="A89" s="16" t="s">
        <v>307</v>
      </c>
      <c r="B89" s="16" t="s">
        <v>169</v>
      </c>
      <c r="C89" s="16" t="s">
        <v>202</v>
      </c>
      <c r="D89" s="16">
        <v>2010</v>
      </c>
      <c r="E89" s="17">
        <v>0.27118498000000002</v>
      </c>
      <c r="F89" s="17">
        <v>0.28545110000000001</v>
      </c>
      <c r="G89" s="17">
        <v>0.41783874999999998</v>
      </c>
      <c r="H89" s="17">
        <v>0.38604232999999999</v>
      </c>
      <c r="I89" s="17">
        <v>0.37289006000000002</v>
      </c>
      <c r="J89" s="17">
        <v>0.28600806000000001</v>
      </c>
      <c r="K89" s="17">
        <v>0.31149858000000002</v>
      </c>
      <c r="L89" s="17">
        <v>0.39418217999999999</v>
      </c>
      <c r="M89" s="17">
        <v>0.2840802</v>
      </c>
      <c r="N89" s="17">
        <v>0.37773109999999999</v>
      </c>
      <c r="O89" s="17">
        <v>0.30802846</v>
      </c>
      <c r="P89" s="17">
        <v>0.38000171999999999</v>
      </c>
      <c r="Q89" s="17">
        <v>0.38317198000000002</v>
      </c>
      <c r="R89" s="17">
        <v>0.31372633999999999</v>
      </c>
      <c r="S89" s="17">
        <v>0.43460152000000002</v>
      </c>
      <c r="T89" s="17">
        <v>0.40437837999999998</v>
      </c>
      <c r="U89" s="17">
        <v>0.41680673000000001</v>
      </c>
      <c r="V89" s="17">
        <v>0.2762831</v>
      </c>
      <c r="W89" s="17">
        <v>0.38749892000000002</v>
      </c>
      <c r="X89" s="17">
        <v>0.36393625000000002</v>
      </c>
      <c r="Y89" s="17">
        <v>0.33544682999999997</v>
      </c>
      <c r="Z89" s="17">
        <v>0.35586357000000002</v>
      </c>
      <c r="AA89" s="17">
        <v>0.33578955999999999</v>
      </c>
      <c r="AB89" s="17">
        <v>0.39855196999999998</v>
      </c>
      <c r="AC89" s="17">
        <v>0.14867425000000001</v>
      </c>
      <c r="AD89" s="17">
        <v>0.19587009999999999</v>
      </c>
      <c r="AE89" s="17">
        <v>0.19183901</v>
      </c>
      <c r="AF89" s="17">
        <v>0.37794533000000002</v>
      </c>
      <c r="AG89" s="17">
        <v>0.41106160000000003</v>
      </c>
      <c r="AH89" s="17">
        <v>0.32743551999999998</v>
      </c>
      <c r="AI89" s="17">
        <v>0.32897779999999999</v>
      </c>
      <c r="AJ89" s="17">
        <v>0.32680999999999999</v>
      </c>
      <c r="AK89" s="17">
        <v>0.41860165999999999</v>
      </c>
      <c r="AL89" s="17">
        <v>0.26964270000000001</v>
      </c>
      <c r="AM89" s="17">
        <v>0.40043697</v>
      </c>
      <c r="AN89" s="17">
        <v>0.20975067</v>
      </c>
      <c r="AO89" s="17">
        <v>0.38532227000000002</v>
      </c>
      <c r="AP89" s="17">
        <v>0.18725902</v>
      </c>
      <c r="AQ89" s="17">
        <v>0.19891183000000001</v>
      </c>
      <c r="AR89" s="17">
        <v>0.42639874999999999</v>
      </c>
      <c r="AS89" s="17">
        <v>0.40837797999999997</v>
      </c>
      <c r="AT89" s="17">
        <v>0.40956217</v>
      </c>
      <c r="AU89" s="17">
        <v>0.25250623</v>
      </c>
      <c r="AV89" s="17">
        <v>0.39606717000000002</v>
      </c>
      <c r="AW89" s="17">
        <v>0.39491045000000002</v>
      </c>
      <c r="AX89" s="17">
        <v>0.41615972000000001</v>
      </c>
      <c r="AY89" s="17">
        <v>0.21330648999999999</v>
      </c>
      <c r="AZ89" s="17">
        <v>0.23279925000000001</v>
      </c>
      <c r="BA89" s="17">
        <v>0.40459256999999998</v>
      </c>
      <c r="BB89" s="17">
        <v>0.19359952</v>
      </c>
      <c r="BC89" s="17">
        <v>0.39495330000000001</v>
      </c>
      <c r="BD89" s="17">
        <v>0.43222516999999999</v>
      </c>
      <c r="BE89" s="17">
        <v>0.42554194000000001</v>
      </c>
      <c r="BF89" s="17">
        <v>0.37593179999999998</v>
      </c>
      <c r="BG89" s="17">
        <v>0.32867792000000001</v>
      </c>
      <c r="BH89" s="17">
        <v>0.36346499999999998</v>
      </c>
      <c r="BI89" s="17">
        <v>0.29513323000000002</v>
      </c>
      <c r="BJ89" s="17">
        <v>0.32058092999999999</v>
      </c>
      <c r="BK89" s="17">
        <v>0.30477252999999999</v>
      </c>
      <c r="BL89" s="17">
        <v>0.29843202000000002</v>
      </c>
      <c r="BM89" s="17">
        <v>0.36342215999999999</v>
      </c>
      <c r="BN89" s="17">
        <v>0.26428755999999998</v>
      </c>
      <c r="BO89" s="17">
        <v>0.34594293999999998</v>
      </c>
      <c r="BP89" s="17">
        <v>0.33304771999999999</v>
      </c>
      <c r="BQ89" s="17">
        <v>0.26664381999999998</v>
      </c>
      <c r="BR89" s="17">
        <v>0.27855370000000002</v>
      </c>
      <c r="BS89" s="17">
        <v>0.18665925</v>
      </c>
      <c r="BT89" s="17">
        <v>0.15341444000000001</v>
      </c>
      <c r="BU89" s="17">
        <v>0.24762231000000001</v>
      </c>
      <c r="BV89" s="17">
        <v>0.33022020000000002</v>
      </c>
      <c r="BW89" s="17">
        <v>0.33673206</v>
      </c>
      <c r="BX89" s="17">
        <v>0.36059463000000003</v>
      </c>
      <c r="BY89" s="17">
        <v>0.32392253999999998</v>
      </c>
      <c r="BZ89" s="17">
        <v>0.25079256</v>
      </c>
      <c r="CA89" s="17">
        <v>0.18687345</v>
      </c>
      <c r="CB89" s="17">
        <v>0.26818609999999998</v>
      </c>
      <c r="CC89" s="17">
        <v>0.37203323999999999</v>
      </c>
      <c r="CD89" s="17">
        <v>0.20786566000000001</v>
      </c>
      <c r="CE89" s="17">
        <v>0.20041128</v>
      </c>
      <c r="CF89" s="17">
        <v>0.31056938000000001</v>
      </c>
      <c r="CG89" s="17">
        <v>0.39850911</v>
      </c>
      <c r="CH89" s="17">
        <v>0.20960192</v>
      </c>
      <c r="CI89" s="17">
        <v>0.24342385999999999</v>
      </c>
      <c r="CJ89" s="17">
        <v>0.386573</v>
      </c>
      <c r="CK89" s="17">
        <v>0.37293290000000001</v>
      </c>
      <c r="CL89" s="17"/>
      <c r="CM89" s="17"/>
      <c r="CN89" s="17"/>
      <c r="CO89" s="17"/>
      <c r="CP89" s="17"/>
      <c r="CQ89" s="17"/>
      <c r="CR89" s="17"/>
      <c r="CS89" s="17"/>
      <c r="CT89" s="17"/>
      <c r="CU89" s="17"/>
      <c r="CV89" s="17"/>
      <c r="CW89" s="17"/>
      <c r="CX89" s="17"/>
      <c r="CY89" s="17"/>
      <c r="CZ89" s="17"/>
      <c r="DA89" s="17"/>
      <c r="DB89" s="17"/>
      <c r="DC89" s="17"/>
      <c r="DD89" s="17"/>
      <c r="DE89" s="17"/>
      <c r="DF89" s="17"/>
      <c r="DG89" s="17"/>
      <c r="DH89" s="17"/>
      <c r="DI89" s="17"/>
      <c r="DJ89" s="17"/>
      <c r="DK89" s="17"/>
      <c r="DL89" s="17"/>
      <c r="DM89" s="17"/>
      <c r="DN89" s="17"/>
      <c r="DO89" s="17"/>
      <c r="DP89" s="17"/>
      <c r="DQ89" s="17"/>
      <c r="DR89" s="17"/>
      <c r="DS89" s="17"/>
      <c r="DT89" s="17"/>
      <c r="DU89" s="17"/>
      <c r="DV89" s="17"/>
      <c r="DW89" s="17"/>
      <c r="DX89" s="17"/>
      <c r="DY89" s="17"/>
      <c r="DZ89" s="17"/>
      <c r="EA89" s="17"/>
      <c r="EB89" s="17"/>
      <c r="EC89" s="17"/>
      <c r="ED89" s="17"/>
      <c r="EE89" s="17"/>
      <c r="EF89" s="17"/>
      <c r="EG89" s="17"/>
      <c r="EH89" s="17"/>
      <c r="EI89" s="17"/>
      <c r="EJ89" s="17"/>
      <c r="EK89" s="17"/>
      <c r="EL89" s="17"/>
      <c r="EM89" s="17"/>
      <c r="EN89" s="17"/>
      <c r="EO89" s="17"/>
      <c r="EP89" s="17"/>
      <c r="EQ89" s="17"/>
      <c r="ER89" s="17"/>
      <c r="ES89" s="17"/>
      <c r="ET89" s="17"/>
      <c r="EU89" s="17"/>
      <c r="EV89" s="17"/>
      <c r="EW89" s="17"/>
      <c r="EX89" s="17"/>
      <c r="EY89" s="17"/>
      <c r="EZ89" s="17"/>
      <c r="FA89" s="17"/>
      <c r="FB89" s="17"/>
      <c r="FC89" s="17"/>
      <c r="FD89" s="17"/>
      <c r="FE89" s="17"/>
      <c r="FF89" s="17"/>
      <c r="FG89" s="17"/>
      <c r="FH89" s="17"/>
      <c r="FI89" s="17"/>
      <c r="FJ89" s="17"/>
      <c r="FK89" s="17"/>
      <c r="FL89" s="17"/>
      <c r="FM89" s="17"/>
      <c r="FN89" s="17"/>
      <c r="FO89" s="17"/>
      <c r="FP89" s="17"/>
      <c r="FQ89" s="17"/>
      <c r="FR89" s="17"/>
      <c r="FS89" s="17"/>
      <c r="FT89" s="17"/>
      <c r="FU89" s="17"/>
      <c r="FV89" s="17"/>
      <c r="FW89" s="17"/>
      <c r="FX89" s="17"/>
      <c r="FY89" s="17"/>
      <c r="FZ89" s="17"/>
      <c r="GA89" s="17"/>
      <c r="GB89" s="17"/>
      <c r="GC89" s="17"/>
      <c r="GD89" s="17"/>
      <c r="GE89" s="17"/>
      <c r="GF89" s="17"/>
      <c r="GG89" s="17"/>
      <c r="GH89" s="17"/>
      <c r="GI89" s="17"/>
      <c r="GJ89" s="17"/>
      <c r="GK89" s="17"/>
      <c r="GL89" s="17"/>
      <c r="GM89" s="17"/>
      <c r="GN89" s="17"/>
      <c r="GO89" s="17"/>
      <c r="GP89" s="17"/>
      <c r="GQ89" s="17"/>
      <c r="GR89" s="16"/>
    </row>
    <row r="90" spans="1:200" x14ac:dyDescent="0.25">
      <c r="A90" s="16" t="s">
        <v>308</v>
      </c>
      <c r="B90" s="16" t="s">
        <v>170</v>
      </c>
      <c r="C90" s="16" t="s">
        <v>202</v>
      </c>
      <c r="D90" s="16">
        <v>1991</v>
      </c>
      <c r="E90" s="17">
        <v>0.29005893999999999</v>
      </c>
      <c r="F90" s="17">
        <v>0.28438079999999999</v>
      </c>
      <c r="G90" s="17">
        <v>0.39763185000000001</v>
      </c>
      <c r="H90" s="17">
        <v>0.35617497999999997</v>
      </c>
      <c r="I90" s="17">
        <v>0.36245537</v>
      </c>
      <c r="J90" s="17">
        <v>0.24269798000000001</v>
      </c>
      <c r="K90" s="17">
        <v>0.31122294</v>
      </c>
      <c r="L90" s="17">
        <v>0.38955562999999999</v>
      </c>
      <c r="M90" s="17">
        <v>0.27100269999999999</v>
      </c>
      <c r="N90" s="17">
        <v>0.36202519999999999</v>
      </c>
      <c r="O90" s="17">
        <v>0.30649116999999998</v>
      </c>
      <c r="P90" s="17">
        <v>0.36645588000000001</v>
      </c>
      <c r="Q90" s="17">
        <v>0.33582826999999998</v>
      </c>
      <c r="R90" s="17">
        <v>0.33634448</v>
      </c>
      <c r="S90" s="17">
        <v>0.42348984000000001</v>
      </c>
      <c r="T90" s="17">
        <v>0.40426721999999998</v>
      </c>
      <c r="U90" s="17">
        <v>0.40207702000000001</v>
      </c>
      <c r="V90" s="17">
        <v>0.26553965000000002</v>
      </c>
      <c r="W90" s="17">
        <v>0.36297157000000002</v>
      </c>
      <c r="X90" s="17">
        <v>0.33148362999999997</v>
      </c>
      <c r="Y90" s="17">
        <v>0.37639265999999999</v>
      </c>
      <c r="Z90" s="17">
        <v>0.32423422000000002</v>
      </c>
      <c r="AA90" s="17">
        <v>0.31066373000000003</v>
      </c>
      <c r="AB90" s="17">
        <v>0.39781477999999998</v>
      </c>
      <c r="AC90" s="17">
        <v>0.22081514999999999</v>
      </c>
      <c r="AD90" s="17">
        <v>0.21908203000000001</v>
      </c>
      <c r="AE90" s="17">
        <v>0.16134591000000001</v>
      </c>
      <c r="AF90" s="17">
        <v>0.38258700000000001</v>
      </c>
      <c r="AG90" s="17">
        <v>0.36735921999999999</v>
      </c>
      <c r="AH90" s="17">
        <v>0.34731363999999998</v>
      </c>
      <c r="AI90" s="17">
        <v>0.3144922</v>
      </c>
      <c r="AJ90" s="17">
        <v>0.32207187999999998</v>
      </c>
      <c r="AK90" s="17">
        <v>0.39798683000000001</v>
      </c>
      <c r="AL90" s="17">
        <v>0.13799629999999999</v>
      </c>
      <c r="AM90" s="17">
        <v>0.38792103999999999</v>
      </c>
      <c r="AN90" s="17">
        <v>0.22906181</v>
      </c>
      <c r="AO90" s="17">
        <v>0.39003613999999998</v>
      </c>
      <c r="AP90" s="17">
        <v>0.16354798000000001</v>
      </c>
      <c r="AQ90" s="17">
        <v>0.17748527</v>
      </c>
      <c r="AR90" s="17">
        <v>0.41730115000000001</v>
      </c>
      <c r="AS90" s="17">
        <v>0.41258605999999998</v>
      </c>
      <c r="AT90" s="17">
        <v>0.41523638000000002</v>
      </c>
      <c r="AU90" s="17">
        <v>0.22863164999999999</v>
      </c>
      <c r="AV90" s="17">
        <v>0.36013250000000002</v>
      </c>
      <c r="AW90" s="17">
        <v>0.37273627999999998</v>
      </c>
      <c r="AX90" s="17">
        <v>0.40233147000000002</v>
      </c>
      <c r="AY90" s="17">
        <v>0.18634661999999999</v>
      </c>
      <c r="AZ90" s="17">
        <v>0.14651352000000001</v>
      </c>
      <c r="BA90" s="17">
        <v>0.40577278</v>
      </c>
      <c r="BB90" s="17">
        <v>0.14995483000000001</v>
      </c>
      <c r="BC90" s="17">
        <v>0.39286789999999999</v>
      </c>
      <c r="BD90" s="17">
        <v>0.40796660000000001</v>
      </c>
      <c r="BE90" s="17">
        <v>0.42280725000000002</v>
      </c>
      <c r="BF90" s="17">
        <v>0.38374844000000002</v>
      </c>
      <c r="BG90" s="17">
        <v>0.32326751999999997</v>
      </c>
      <c r="BH90" s="17">
        <v>0.38129652000000003</v>
      </c>
      <c r="BI90" s="17">
        <v>0.28283219999999998</v>
      </c>
      <c r="BJ90" s="17">
        <v>0.31328772999999999</v>
      </c>
      <c r="BK90" s="17">
        <v>0.28734890000000002</v>
      </c>
      <c r="BL90" s="17">
        <v>0.29199466000000002</v>
      </c>
      <c r="BM90" s="17">
        <v>0.35621799999999998</v>
      </c>
      <c r="BN90" s="17">
        <v>0.27108874999999999</v>
      </c>
      <c r="BO90" s="17">
        <v>0.34395835000000002</v>
      </c>
      <c r="BP90" s="17">
        <v>0.32296639999999999</v>
      </c>
      <c r="BQ90" s="17">
        <v>0.22480320000000001</v>
      </c>
      <c r="BR90" s="17">
        <v>0.24884932000000001</v>
      </c>
      <c r="BS90" s="17">
        <v>0.32494515000000002</v>
      </c>
      <c r="BT90" s="17">
        <v>0.26274360000000002</v>
      </c>
      <c r="BU90" s="17">
        <v>0.22841658000000001</v>
      </c>
      <c r="BV90" s="17">
        <v>0.34610918000000002</v>
      </c>
      <c r="BW90" s="17">
        <v>0.34094720000000001</v>
      </c>
      <c r="BX90" s="17">
        <v>0.33354843000000001</v>
      </c>
      <c r="BY90" s="17">
        <v>0.33944165999999998</v>
      </c>
      <c r="BZ90" s="17">
        <v>0.21667312</v>
      </c>
      <c r="CA90" s="17">
        <v>0.18355057</v>
      </c>
      <c r="CB90" s="17">
        <v>0.28472491999999999</v>
      </c>
      <c r="CC90" s="17">
        <v>0.36378886999999999</v>
      </c>
      <c r="CD90" s="17">
        <v>4.4952039999999999E-2</v>
      </c>
      <c r="CE90" s="17">
        <v>0.12599476000000001</v>
      </c>
      <c r="CF90" s="17">
        <v>0.26791706999999998</v>
      </c>
      <c r="CG90" s="17">
        <v>0.37781218</v>
      </c>
      <c r="CH90" s="17">
        <v>0.19006553000000001</v>
      </c>
      <c r="CI90" s="17">
        <v>0.27784229999999999</v>
      </c>
      <c r="CJ90" s="17">
        <v>0.34823194000000002</v>
      </c>
      <c r="CK90" s="17">
        <v>0.36929497</v>
      </c>
      <c r="CL90" s="17">
        <v>0.20557491</v>
      </c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/>
      <c r="DF90" s="17"/>
      <c r="DG90" s="17"/>
      <c r="DH90" s="17"/>
      <c r="DI90" s="17"/>
      <c r="DJ90" s="17"/>
      <c r="DK90" s="17"/>
      <c r="DL90" s="17"/>
      <c r="DM90" s="17"/>
      <c r="DN90" s="17"/>
      <c r="DO90" s="17"/>
      <c r="DP90" s="17"/>
      <c r="DQ90" s="17"/>
      <c r="DR90" s="17"/>
      <c r="DS90" s="17"/>
      <c r="DT90" s="17"/>
      <c r="DU90" s="17"/>
      <c r="DV90" s="17"/>
      <c r="DW90" s="17"/>
      <c r="DX90" s="17"/>
      <c r="DY90" s="17"/>
      <c r="DZ90" s="17"/>
      <c r="EA90" s="17"/>
      <c r="EB90" s="17"/>
      <c r="EC90" s="17"/>
      <c r="ED90" s="17"/>
      <c r="EE90" s="17"/>
      <c r="EF90" s="17"/>
      <c r="EG90" s="17"/>
      <c r="EH90" s="17"/>
      <c r="EI90" s="17"/>
      <c r="EJ90" s="17"/>
      <c r="EK90" s="17"/>
      <c r="EL90" s="17"/>
      <c r="EM90" s="17"/>
      <c r="EN90" s="17"/>
      <c r="EO90" s="17"/>
      <c r="EP90" s="17"/>
      <c r="EQ90" s="17"/>
      <c r="ER90" s="17"/>
      <c r="ES90" s="17"/>
      <c r="ET90" s="17"/>
      <c r="EU90" s="17"/>
      <c r="EV90" s="17"/>
      <c r="EW90" s="17"/>
      <c r="EX90" s="17"/>
      <c r="EY90" s="17"/>
      <c r="EZ90" s="17"/>
      <c r="FA90" s="17"/>
      <c r="FB90" s="17"/>
      <c r="FC90" s="17"/>
      <c r="FD90" s="17"/>
      <c r="FE90" s="17"/>
      <c r="FF90" s="17"/>
      <c r="FG90" s="17"/>
      <c r="FH90" s="17"/>
      <c r="FI90" s="17"/>
      <c r="FJ90" s="17"/>
      <c r="FK90" s="17"/>
      <c r="FL90" s="17"/>
      <c r="FM90" s="17"/>
      <c r="FN90" s="17"/>
      <c r="FO90" s="17"/>
      <c r="FP90" s="17"/>
      <c r="FQ90" s="17"/>
      <c r="FR90" s="17"/>
      <c r="FS90" s="17"/>
      <c r="FT90" s="17"/>
      <c r="FU90" s="17"/>
      <c r="FV90" s="17"/>
      <c r="FW90" s="17"/>
      <c r="FX90" s="17"/>
      <c r="FY90" s="17"/>
      <c r="FZ90" s="17"/>
      <c r="GA90" s="17"/>
      <c r="GB90" s="17"/>
      <c r="GC90" s="17"/>
      <c r="GD90" s="17"/>
      <c r="GE90" s="17"/>
      <c r="GF90" s="17"/>
      <c r="GG90" s="17"/>
      <c r="GH90" s="17"/>
      <c r="GI90" s="17"/>
      <c r="GJ90" s="17"/>
      <c r="GK90" s="17"/>
      <c r="GL90" s="17"/>
      <c r="GM90" s="17"/>
      <c r="GN90" s="17"/>
      <c r="GO90" s="17"/>
      <c r="GP90" s="17"/>
      <c r="GQ90" s="17"/>
      <c r="GR90" s="16"/>
    </row>
    <row r="91" spans="1:200" x14ac:dyDescent="0.25">
      <c r="A91" s="16" t="s">
        <v>309</v>
      </c>
      <c r="B91" s="16" t="s">
        <v>171</v>
      </c>
      <c r="C91" s="16" t="s">
        <v>202</v>
      </c>
      <c r="D91" s="16">
        <v>2010</v>
      </c>
      <c r="E91" s="17">
        <v>0.27198628000000002</v>
      </c>
      <c r="F91" s="17">
        <v>0.26100384999999998</v>
      </c>
      <c r="G91" s="17">
        <v>0.38972859999999998</v>
      </c>
      <c r="H91" s="17">
        <v>0.32865724000000002</v>
      </c>
      <c r="I91" s="17">
        <v>0.34736165000000002</v>
      </c>
      <c r="J91" s="17">
        <v>0.26799657999999998</v>
      </c>
      <c r="K91" s="17">
        <v>0.31591590000000003</v>
      </c>
      <c r="L91" s="17">
        <v>0.38734447999999999</v>
      </c>
      <c r="M91" s="17">
        <v>0.25975975000000001</v>
      </c>
      <c r="N91" s="17">
        <v>0.33127412000000001</v>
      </c>
      <c r="O91" s="17">
        <v>0.311583</v>
      </c>
      <c r="P91" s="17">
        <v>0.33539253000000002</v>
      </c>
      <c r="Q91" s="17">
        <v>0.33770913000000002</v>
      </c>
      <c r="R91" s="17">
        <v>0.33020163000000002</v>
      </c>
      <c r="S91" s="17">
        <v>0.41348469999999998</v>
      </c>
      <c r="T91" s="17">
        <v>0.37305876999999998</v>
      </c>
      <c r="U91" s="17">
        <v>0.39977560000000001</v>
      </c>
      <c r="V91" s="17">
        <v>0.26649508</v>
      </c>
      <c r="W91" s="17">
        <v>0.35718575000000002</v>
      </c>
      <c r="X91" s="17">
        <v>0.33753752999999997</v>
      </c>
      <c r="Y91" s="17">
        <v>0.37078506</v>
      </c>
      <c r="Z91" s="17">
        <v>0.31057193999999999</v>
      </c>
      <c r="AA91" s="17">
        <v>0.32676961999999998</v>
      </c>
      <c r="AB91" s="17">
        <v>0.38507077000000001</v>
      </c>
      <c r="AC91" s="17">
        <v>0.21051723999999999</v>
      </c>
      <c r="AD91" s="17">
        <v>0.18618618000000001</v>
      </c>
      <c r="AE91" s="17">
        <v>0.16340122000000001</v>
      </c>
      <c r="AF91" s="17">
        <v>0.35328186</v>
      </c>
      <c r="AG91" s="17">
        <v>0.38700128</v>
      </c>
      <c r="AH91" s="17">
        <v>0.31265549999999998</v>
      </c>
      <c r="AI91" s="17">
        <v>0.30587730000000002</v>
      </c>
      <c r="AJ91" s="17">
        <v>0.2830375</v>
      </c>
      <c r="AK91" s="17">
        <v>0.39978550000000002</v>
      </c>
      <c r="AL91" s="17">
        <v>0.21093951</v>
      </c>
      <c r="AM91" s="17">
        <v>0.37687690000000001</v>
      </c>
      <c r="AN91" s="17">
        <v>0.23290432999999999</v>
      </c>
      <c r="AO91" s="17">
        <v>0.36860890000000002</v>
      </c>
      <c r="AP91" s="17">
        <v>0.15748604999999999</v>
      </c>
      <c r="AQ91" s="17">
        <v>0.18103818999999999</v>
      </c>
      <c r="AR91" s="17">
        <v>0.42046331999999997</v>
      </c>
      <c r="AS91" s="17">
        <v>0.39589324999999997</v>
      </c>
      <c r="AT91" s="17">
        <v>0.39892749999999999</v>
      </c>
      <c r="AU91" s="17">
        <v>0.21136852</v>
      </c>
      <c r="AV91" s="17">
        <v>0.37190046999999998</v>
      </c>
      <c r="AW91" s="17">
        <v>0.36885457999999999</v>
      </c>
      <c r="AX91" s="17">
        <v>0.39399400000000001</v>
      </c>
      <c r="AY91" s="17">
        <v>0.18438439000000001</v>
      </c>
      <c r="AZ91" s="17">
        <v>0.18382667999999999</v>
      </c>
      <c r="BA91" s="17">
        <v>0.37314457000000001</v>
      </c>
      <c r="BB91" s="17">
        <v>0.16001715999999999</v>
      </c>
      <c r="BC91" s="17">
        <v>0.38082367</v>
      </c>
      <c r="BD91" s="17">
        <v>0.4080223</v>
      </c>
      <c r="BE91" s="17">
        <v>0.3924067</v>
      </c>
      <c r="BF91" s="17">
        <v>0.36147576999999997</v>
      </c>
      <c r="BG91" s="17">
        <v>0.30424709999999999</v>
      </c>
      <c r="BH91" s="17">
        <v>0.36246245999999999</v>
      </c>
      <c r="BI91" s="17">
        <v>0.29274988000000002</v>
      </c>
      <c r="BJ91" s="17">
        <v>0.27850708000000002</v>
      </c>
      <c r="BK91" s="17">
        <v>0.28884599999999999</v>
      </c>
      <c r="BL91" s="17">
        <v>0.29202060000000002</v>
      </c>
      <c r="BM91" s="17">
        <v>0.36164737000000002</v>
      </c>
      <c r="BN91" s="17">
        <v>0.24804804999999999</v>
      </c>
      <c r="BO91" s="17">
        <v>0.35452594999999998</v>
      </c>
      <c r="BP91" s="17">
        <v>0.32882884000000001</v>
      </c>
      <c r="BQ91" s="17">
        <v>0.22496782000000001</v>
      </c>
      <c r="BR91" s="17">
        <v>0.26765338</v>
      </c>
      <c r="BS91" s="17">
        <v>0.31806089999999998</v>
      </c>
      <c r="BT91" s="17">
        <v>0.24950665</v>
      </c>
      <c r="BU91" s="17">
        <v>0.19867009999999999</v>
      </c>
      <c r="BV91" s="17">
        <v>0.35040754000000002</v>
      </c>
      <c r="BW91" s="17">
        <v>0.34616044000000001</v>
      </c>
      <c r="BX91" s="17">
        <v>0.33788073000000002</v>
      </c>
      <c r="BY91" s="17">
        <v>0.34161304999999997</v>
      </c>
      <c r="BZ91" s="17">
        <v>0.21488631</v>
      </c>
      <c r="CA91" s="17">
        <v>0.11068211</v>
      </c>
      <c r="CB91" s="17">
        <v>0.26452165999999999</v>
      </c>
      <c r="CC91" s="17">
        <v>0.34929216000000002</v>
      </c>
      <c r="CD91" s="17">
        <v>0.10077220000000001</v>
      </c>
      <c r="CE91" s="17">
        <v>0.124581724</v>
      </c>
      <c r="CF91" s="17">
        <v>0.28139343999999999</v>
      </c>
      <c r="CG91" s="17">
        <v>0.37391677000000001</v>
      </c>
      <c r="CH91" s="17">
        <v>0.17557515000000001</v>
      </c>
      <c r="CI91" s="17">
        <v>0.23745173</v>
      </c>
      <c r="CJ91" s="17">
        <v>0.34428760000000003</v>
      </c>
      <c r="CK91" s="17">
        <v>0.32925781999999998</v>
      </c>
      <c r="CL91" s="17">
        <v>0.20875160000000001</v>
      </c>
      <c r="CM91" s="17">
        <v>0.12500538</v>
      </c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7"/>
      <c r="DC91" s="17"/>
      <c r="DD91" s="17"/>
      <c r="DE91" s="17"/>
      <c r="DF91" s="17"/>
      <c r="DG91" s="17"/>
      <c r="DH91" s="17"/>
      <c r="DI91" s="17"/>
      <c r="DJ91" s="17"/>
      <c r="DK91" s="17"/>
      <c r="DL91" s="17"/>
      <c r="DM91" s="17"/>
      <c r="DN91" s="17"/>
      <c r="DO91" s="17"/>
      <c r="DP91" s="17"/>
      <c r="DQ91" s="17"/>
      <c r="DR91" s="17"/>
      <c r="DS91" s="17"/>
      <c r="DT91" s="17"/>
      <c r="DU91" s="17"/>
      <c r="DV91" s="17"/>
      <c r="DW91" s="17"/>
      <c r="DX91" s="17"/>
      <c r="DY91" s="17"/>
      <c r="DZ91" s="17"/>
      <c r="EA91" s="17"/>
      <c r="EB91" s="17"/>
      <c r="EC91" s="17"/>
      <c r="ED91" s="17"/>
      <c r="EE91" s="17"/>
      <c r="EF91" s="17"/>
      <c r="EG91" s="17"/>
      <c r="EH91" s="17"/>
      <c r="EI91" s="17"/>
      <c r="EJ91" s="17"/>
      <c r="EK91" s="17"/>
      <c r="EL91" s="17"/>
      <c r="EM91" s="17"/>
      <c r="EN91" s="17"/>
      <c r="EO91" s="17"/>
      <c r="EP91" s="17"/>
      <c r="EQ91" s="17"/>
      <c r="ER91" s="17"/>
      <c r="ES91" s="17"/>
      <c r="ET91" s="17"/>
      <c r="EU91" s="17"/>
      <c r="EV91" s="17"/>
      <c r="EW91" s="17"/>
      <c r="EX91" s="17"/>
      <c r="EY91" s="17"/>
      <c r="EZ91" s="17"/>
      <c r="FA91" s="17"/>
      <c r="FB91" s="17"/>
      <c r="FC91" s="17"/>
      <c r="FD91" s="17"/>
      <c r="FE91" s="17"/>
      <c r="FF91" s="17"/>
      <c r="FG91" s="17"/>
      <c r="FH91" s="17"/>
      <c r="FI91" s="17"/>
      <c r="FJ91" s="17"/>
      <c r="FK91" s="17"/>
      <c r="FL91" s="17"/>
      <c r="FM91" s="17"/>
      <c r="FN91" s="17"/>
      <c r="FO91" s="17"/>
      <c r="FP91" s="17"/>
      <c r="FQ91" s="17"/>
      <c r="FR91" s="17"/>
      <c r="FS91" s="17"/>
      <c r="FT91" s="17"/>
      <c r="FU91" s="17"/>
      <c r="FV91" s="17"/>
      <c r="FW91" s="17"/>
      <c r="FX91" s="17"/>
      <c r="FY91" s="17"/>
      <c r="FZ91" s="17"/>
      <c r="GA91" s="17"/>
      <c r="GB91" s="17"/>
      <c r="GC91" s="17"/>
      <c r="GD91" s="17"/>
      <c r="GE91" s="17"/>
      <c r="GF91" s="17"/>
      <c r="GG91" s="17"/>
      <c r="GH91" s="17"/>
      <c r="GI91" s="17"/>
      <c r="GJ91" s="17"/>
      <c r="GK91" s="17"/>
      <c r="GL91" s="17"/>
      <c r="GM91" s="17"/>
      <c r="GN91" s="17"/>
      <c r="GO91" s="17"/>
      <c r="GP91" s="17"/>
      <c r="GQ91" s="17"/>
      <c r="GR91" s="16"/>
    </row>
    <row r="92" spans="1:200" x14ac:dyDescent="0.25">
      <c r="A92" s="16" t="s">
        <v>310</v>
      </c>
      <c r="B92" s="16" t="s">
        <v>172</v>
      </c>
      <c r="C92" s="16" t="s">
        <v>202</v>
      </c>
      <c r="D92" s="16">
        <v>2014</v>
      </c>
      <c r="E92" s="17">
        <v>0.28467998</v>
      </c>
      <c r="F92" s="17">
        <v>0.30665752000000002</v>
      </c>
      <c r="G92" s="17">
        <v>0.40081474</v>
      </c>
      <c r="H92" s="17">
        <v>0.36252247999999998</v>
      </c>
      <c r="I92" s="17">
        <v>0.34105902999999999</v>
      </c>
      <c r="J92" s="17">
        <v>0.32109502000000001</v>
      </c>
      <c r="K92" s="17">
        <v>0.30948504999999998</v>
      </c>
      <c r="L92" s="17">
        <v>0.42575615999999999</v>
      </c>
      <c r="M92" s="17">
        <v>0.29946020000000001</v>
      </c>
      <c r="N92" s="17">
        <v>0.36192269999999999</v>
      </c>
      <c r="O92" s="17">
        <v>0.30635764999999998</v>
      </c>
      <c r="P92" s="17">
        <v>0.36505014000000002</v>
      </c>
      <c r="Q92" s="17">
        <v>0.36950559999999999</v>
      </c>
      <c r="R92" s="17">
        <v>0.34452917999999999</v>
      </c>
      <c r="S92" s="17">
        <v>0.4290622</v>
      </c>
      <c r="T92" s="17">
        <v>0.38865562999999997</v>
      </c>
      <c r="U92" s="17">
        <v>0.40960999999999997</v>
      </c>
      <c r="V92" s="17">
        <v>0.27564050000000001</v>
      </c>
      <c r="W92" s="17">
        <v>0.38642789999999999</v>
      </c>
      <c r="X92" s="17">
        <v>0.37477507999999998</v>
      </c>
      <c r="Y92" s="17">
        <v>0.36042327000000002</v>
      </c>
      <c r="Z92" s="17">
        <v>0.34583744</v>
      </c>
      <c r="AA92" s="17">
        <v>0.36770627</v>
      </c>
      <c r="AB92" s="17">
        <v>0.42061520000000002</v>
      </c>
      <c r="AC92" s="17">
        <v>0.22404442999999999</v>
      </c>
      <c r="AD92" s="17">
        <v>0.22898637999999999</v>
      </c>
      <c r="AE92" s="17">
        <v>0.2700592</v>
      </c>
      <c r="AF92" s="17">
        <v>0.34277269999999999</v>
      </c>
      <c r="AG92" s="17">
        <v>0.40716305000000003</v>
      </c>
      <c r="AH92" s="17">
        <v>0.31188416000000002</v>
      </c>
      <c r="AI92" s="17">
        <v>0.35292604999999999</v>
      </c>
      <c r="AJ92" s="17">
        <v>0.21535556</v>
      </c>
      <c r="AK92" s="17">
        <v>0.42746980000000001</v>
      </c>
      <c r="AL92" s="17">
        <v>0.28279494999999999</v>
      </c>
      <c r="AM92" s="17">
        <v>0.41958701999999998</v>
      </c>
      <c r="AN92" s="17">
        <v>0.29633278000000002</v>
      </c>
      <c r="AO92" s="17">
        <v>0.42066389999999998</v>
      </c>
      <c r="AP92" s="17">
        <v>0.26750064000000001</v>
      </c>
      <c r="AQ92" s="17">
        <v>0.27641162000000002</v>
      </c>
      <c r="AR92" s="17">
        <v>0.43886556999999998</v>
      </c>
      <c r="AS92" s="17">
        <v>0.43036210000000003</v>
      </c>
      <c r="AT92" s="17">
        <v>0.42768400000000001</v>
      </c>
      <c r="AU92" s="17">
        <v>0.23344186</v>
      </c>
      <c r="AV92" s="17">
        <v>0.39508181999999997</v>
      </c>
      <c r="AW92" s="17">
        <v>0.41260387999999998</v>
      </c>
      <c r="AX92" s="17">
        <v>0.37147632000000003</v>
      </c>
      <c r="AY92" s="17">
        <v>0.28626509999999999</v>
      </c>
      <c r="AZ92" s="17">
        <v>0.25563362000000001</v>
      </c>
      <c r="BA92" s="17">
        <v>0.36402192999999999</v>
      </c>
      <c r="BB92" s="17">
        <v>0.27041385000000001</v>
      </c>
      <c r="BC92" s="17">
        <v>0.42687002000000002</v>
      </c>
      <c r="BD92" s="17">
        <v>0.42712706</v>
      </c>
      <c r="BE92" s="17">
        <v>0.36543569999999997</v>
      </c>
      <c r="BF92" s="17">
        <v>0.34264415999999998</v>
      </c>
      <c r="BG92" s="17">
        <v>0.32529344999999998</v>
      </c>
      <c r="BH92" s="17">
        <v>0.32392253999999998</v>
      </c>
      <c r="BI92" s="17">
        <v>0.29174879999999997</v>
      </c>
      <c r="BJ92" s="17">
        <v>0.30605775000000002</v>
      </c>
      <c r="BK92" s="17">
        <v>0.29333392000000003</v>
      </c>
      <c r="BL92" s="17">
        <v>0.36136576999999998</v>
      </c>
      <c r="BM92" s="17">
        <v>0.34110188000000002</v>
      </c>
      <c r="BN92" s="17">
        <v>0.29491904000000002</v>
      </c>
      <c r="BO92" s="17">
        <v>0.34075916000000001</v>
      </c>
      <c r="BP92" s="17">
        <v>0.29933166999999999</v>
      </c>
      <c r="BQ92" s="17">
        <v>0.29804644000000002</v>
      </c>
      <c r="BR92" s="17">
        <v>0.30987062999999998</v>
      </c>
      <c r="BS92" s="17">
        <v>0.34187302000000003</v>
      </c>
      <c r="BT92" s="17">
        <v>0.30263045</v>
      </c>
      <c r="BU92" s="17">
        <v>0.28545110000000001</v>
      </c>
      <c r="BV92" s="17">
        <v>0.37670292999999999</v>
      </c>
      <c r="BW92" s="17">
        <v>0.31458314999999998</v>
      </c>
      <c r="BX92" s="17">
        <v>0.35386856999999999</v>
      </c>
      <c r="BY92" s="17">
        <v>0.33056291999999998</v>
      </c>
      <c r="BZ92" s="17">
        <v>0.24800788000000001</v>
      </c>
      <c r="CA92" s="17">
        <v>0.2283866</v>
      </c>
      <c r="CB92" s="17">
        <v>0.27062806</v>
      </c>
      <c r="CC92" s="17">
        <v>0.36110871999999999</v>
      </c>
      <c r="CD92" s="17">
        <v>0.29453346000000002</v>
      </c>
      <c r="CE92" s="17">
        <v>0.25974637</v>
      </c>
      <c r="CF92" s="17">
        <v>0.34681463000000001</v>
      </c>
      <c r="CG92" s="17">
        <v>0.41397482000000002</v>
      </c>
      <c r="CH92" s="17">
        <v>0.25701034</v>
      </c>
      <c r="CI92" s="17">
        <v>0.15821266</v>
      </c>
      <c r="CJ92" s="17">
        <v>0.38575896999999998</v>
      </c>
      <c r="CK92" s="17">
        <v>0.34872760000000003</v>
      </c>
      <c r="CL92" s="17">
        <v>0.27525490000000002</v>
      </c>
      <c r="CM92" s="17">
        <v>0.27603559999999999</v>
      </c>
      <c r="CN92" s="17">
        <v>0.25619905999999998</v>
      </c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7"/>
      <c r="DG92" s="17"/>
      <c r="DH92" s="17"/>
      <c r="DI92" s="17"/>
      <c r="DJ92" s="17"/>
      <c r="DK92" s="17"/>
      <c r="DL92" s="17"/>
      <c r="DM92" s="17"/>
      <c r="DN92" s="17"/>
      <c r="DO92" s="17"/>
      <c r="DP92" s="17"/>
      <c r="DQ92" s="17"/>
      <c r="DR92" s="17"/>
      <c r="DS92" s="17"/>
      <c r="DT92" s="17"/>
      <c r="DU92" s="17"/>
      <c r="DV92" s="17"/>
      <c r="DW92" s="17"/>
      <c r="DX92" s="17"/>
      <c r="DY92" s="17"/>
      <c r="DZ92" s="17"/>
      <c r="EA92" s="17"/>
      <c r="EB92" s="17"/>
      <c r="EC92" s="17"/>
      <c r="ED92" s="17"/>
      <c r="EE92" s="17"/>
      <c r="EF92" s="17"/>
      <c r="EG92" s="17"/>
      <c r="EH92" s="17"/>
      <c r="EI92" s="17"/>
      <c r="EJ92" s="17"/>
      <c r="EK92" s="17"/>
      <c r="EL92" s="17"/>
      <c r="EM92" s="17"/>
      <c r="EN92" s="17"/>
      <c r="EO92" s="17"/>
      <c r="EP92" s="17"/>
      <c r="EQ92" s="17"/>
      <c r="ER92" s="17"/>
      <c r="ES92" s="17"/>
      <c r="ET92" s="17"/>
      <c r="EU92" s="17"/>
      <c r="EV92" s="17"/>
      <c r="EW92" s="17"/>
      <c r="EX92" s="17"/>
      <c r="EY92" s="17"/>
      <c r="EZ92" s="17"/>
      <c r="FA92" s="17"/>
      <c r="FB92" s="17"/>
      <c r="FC92" s="17"/>
      <c r="FD92" s="17"/>
      <c r="FE92" s="17"/>
      <c r="FF92" s="17"/>
      <c r="FG92" s="17"/>
      <c r="FH92" s="17"/>
      <c r="FI92" s="17"/>
      <c r="FJ92" s="17"/>
      <c r="FK92" s="17"/>
      <c r="FL92" s="17"/>
      <c r="FM92" s="17"/>
      <c r="FN92" s="17"/>
      <c r="FO92" s="17"/>
      <c r="FP92" s="17"/>
      <c r="FQ92" s="17"/>
      <c r="FR92" s="17"/>
      <c r="FS92" s="17"/>
      <c r="FT92" s="17"/>
      <c r="FU92" s="17"/>
      <c r="FV92" s="17"/>
      <c r="FW92" s="17"/>
      <c r="FX92" s="17"/>
      <c r="FY92" s="17"/>
      <c r="FZ92" s="17"/>
      <c r="GA92" s="17"/>
      <c r="GB92" s="17"/>
      <c r="GC92" s="17"/>
      <c r="GD92" s="17"/>
      <c r="GE92" s="17"/>
      <c r="GF92" s="17"/>
      <c r="GG92" s="17"/>
      <c r="GH92" s="17"/>
      <c r="GI92" s="17"/>
      <c r="GJ92" s="17"/>
      <c r="GK92" s="17"/>
      <c r="GL92" s="17"/>
      <c r="GM92" s="17"/>
      <c r="GN92" s="17"/>
      <c r="GO92" s="17"/>
      <c r="GP92" s="17"/>
      <c r="GQ92" s="17"/>
      <c r="GR92" s="16"/>
    </row>
    <row r="93" spans="1:200" x14ac:dyDescent="0.25">
      <c r="A93" s="16" t="s">
        <v>311</v>
      </c>
      <c r="B93" s="16" t="s">
        <v>173</v>
      </c>
      <c r="C93" s="16" t="s">
        <v>202</v>
      </c>
      <c r="D93" s="16">
        <v>2010</v>
      </c>
      <c r="E93" s="17">
        <v>0.30768570000000001</v>
      </c>
      <c r="F93" s="17">
        <v>0.30961359999999999</v>
      </c>
      <c r="G93" s="17">
        <v>0.39815608000000002</v>
      </c>
      <c r="H93" s="17">
        <v>0.38235797999999999</v>
      </c>
      <c r="I93" s="17">
        <v>0.37640306000000001</v>
      </c>
      <c r="J93" s="17">
        <v>0.3267929</v>
      </c>
      <c r="K93" s="17">
        <v>0.3348042</v>
      </c>
      <c r="L93" s="17">
        <v>0.42331417999999998</v>
      </c>
      <c r="M93" s="17">
        <v>0.29213433999999999</v>
      </c>
      <c r="N93" s="17">
        <v>0.38629936999999998</v>
      </c>
      <c r="O93" s="17">
        <v>0.33236226000000002</v>
      </c>
      <c r="P93" s="17">
        <v>0.38865562999999997</v>
      </c>
      <c r="Q93" s="17">
        <v>0.38719903999999999</v>
      </c>
      <c r="R93" s="17">
        <v>0.36624968000000002</v>
      </c>
      <c r="S93" s="17">
        <v>0.44340432000000002</v>
      </c>
      <c r="T93" s="17">
        <v>0.41791620000000002</v>
      </c>
      <c r="U93" s="17">
        <v>0.42227969999999998</v>
      </c>
      <c r="V93" s="17">
        <v>0.33848855</v>
      </c>
      <c r="W93" s="17">
        <v>0.39263988</v>
      </c>
      <c r="X93" s="17">
        <v>0.37713133999999998</v>
      </c>
      <c r="Y93" s="17">
        <v>0.39833774999999999</v>
      </c>
      <c r="Z93" s="17">
        <v>0.34138137000000002</v>
      </c>
      <c r="AA93" s="17">
        <v>0.34015936000000002</v>
      </c>
      <c r="AB93" s="17">
        <v>0.43136835000000001</v>
      </c>
      <c r="AC93" s="17">
        <v>0.28546830000000001</v>
      </c>
      <c r="AD93" s="17">
        <v>0.23965384000000001</v>
      </c>
      <c r="AE93" s="17">
        <v>0.24165452000000001</v>
      </c>
      <c r="AF93" s="17">
        <v>0.37117642000000001</v>
      </c>
      <c r="AG93" s="17">
        <v>0.40215063000000001</v>
      </c>
      <c r="AH93" s="17">
        <v>0.36265101999999999</v>
      </c>
      <c r="AI93" s="17">
        <v>0.33677491999999998</v>
      </c>
      <c r="AJ93" s="17">
        <v>0.14797648999999999</v>
      </c>
      <c r="AK93" s="17">
        <v>0.43282493999999999</v>
      </c>
      <c r="AL93" s="17">
        <v>0.23228515999999999</v>
      </c>
      <c r="AM93" s="17">
        <v>0.42322850000000001</v>
      </c>
      <c r="AN93" s="17">
        <v>0.29637563</v>
      </c>
      <c r="AO93" s="17">
        <v>0.41602612</v>
      </c>
      <c r="AP93" s="17">
        <v>0.25006424999999999</v>
      </c>
      <c r="AQ93" s="17">
        <v>0.26205980000000001</v>
      </c>
      <c r="AR93" s="17">
        <v>0.44199296999999999</v>
      </c>
      <c r="AS93" s="17">
        <v>0.43057637999999998</v>
      </c>
      <c r="AT93" s="17">
        <v>0.43381029999999998</v>
      </c>
      <c r="AU93" s="17">
        <v>0.24316682000000001</v>
      </c>
      <c r="AV93" s="17">
        <v>0.38929826000000001</v>
      </c>
      <c r="AW93" s="17">
        <v>0.39859480000000003</v>
      </c>
      <c r="AX93" s="17">
        <v>0.36337933</v>
      </c>
      <c r="AY93" s="17">
        <v>0.27431240000000001</v>
      </c>
      <c r="AZ93" s="17">
        <v>0.27058520000000003</v>
      </c>
      <c r="BA93" s="17">
        <v>0.38043012999999998</v>
      </c>
      <c r="BB93" s="17">
        <v>0.23018593000000001</v>
      </c>
      <c r="BC93" s="17">
        <v>0.41663095</v>
      </c>
      <c r="BD93" s="17">
        <v>0.42871219999999999</v>
      </c>
      <c r="BE93" s="17">
        <v>0.37233314000000001</v>
      </c>
      <c r="BF93" s="17">
        <v>0.38749892000000002</v>
      </c>
      <c r="BG93" s="17">
        <v>0.33767459999999999</v>
      </c>
      <c r="BH93" s="17">
        <v>0.38471424999999998</v>
      </c>
      <c r="BI93" s="17">
        <v>0.30901378000000002</v>
      </c>
      <c r="BJ93" s="17">
        <v>0.33334762000000001</v>
      </c>
      <c r="BK93" s="17">
        <v>0.32850656</v>
      </c>
      <c r="BL93" s="17">
        <v>0.36457887</v>
      </c>
      <c r="BM93" s="17">
        <v>0.37361835999999998</v>
      </c>
      <c r="BN93" s="17">
        <v>0.28673637000000002</v>
      </c>
      <c r="BO93" s="17">
        <v>0.36539285999999999</v>
      </c>
      <c r="BP93" s="17">
        <v>0.33784595000000001</v>
      </c>
      <c r="BQ93" s="17">
        <v>0.29046354000000002</v>
      </c>
      <c r="BR93" s="17">
        <v>0.32130924</v>
      </c>
      <c r="BS93" s="17">
        <v>0.36230830000000003</v>
      </c>
      <c r="BT93" s="17">
        <v>0.30061692000000001</v>
      </c>
      <c r="BU93" s="17">
        <v>0.22765830000000001</v>
      </c>
      <c r="BV93" s="17">
        <v>0.35815269999999999</v>
      </c>
      <c r="BW93" s="17">
        <v>0.34350097000000002</v>
      </c>
      <c r="BX93" s="17">
        <v>0.35870963</v>
      </c>
      <c r="BY93" s="17">
        <v>0.35725301999999998</v>
      </c>
      <c r="BZ93" s="17">
        <v>0.17744837999999999</v>
      </c>
      <c r="CA93" s="17">
        <v>0.24608003000000001</v>
      </c>
      <c r="CB93" s="17">
        <v>0.26450174999999998</v>
      </c>
      <c r="CC93" s="17">
        <v>0.34752807000000002</v>
      </c>
      <c r="CD93" s="17">
        <v>0.26955702999999998</v>
      </c>
      <c r="CE93" s="17">
        <v>0.24727958</v>
      </c>
      <c r="CF93" s="17">
        <v>0.31549632999999999</v>
      </c>
      <c r="CG93" s="17">
        <v>0.40424985000000002</v>
      </c>
      <c r="CH93" s="17">
        <v>0.23867394</v>
      </c>
      <c r="CI93" s="17">
        <v>0.21651957999999999</v>
      </c>
      <c r="CJ93" s="17">
        <v>0.38151750000000001</v>
      </c>
      <c r="CK93" s="17">
        <v>0.37036243000000002</v>
      </c>
      <c r="CL93" s="17">
        <v>0.29509039999999997</v>
      </c>
      <c r="CM93" s="17">
        <v>0.25203251999999998</v>
      </c>
      <c r="CN93" s="17">
        <v>0.25486915999999998</v>
      </c>
      <c r="CO93" s="17">
        <v>0.22170337000000001</v>
      </c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  <c r="EM93" s="17"/>
      <c r="EN93" s="17"/>
      <c r="EO93" s="17"/>
      <c r="EP93" s="17"/>
      <c r="EQ93" s="17"/>
      <c r="ER93" s="17"/>
      <c r="ES93" s="17"/>
      <c r="ET93" s="17"/>
      <c r="EU93" s="17"/>
      <c r="EV93" s="17"/>
      <c r="EW93" s="17"/>
      <c r="EX93" s="17"/>
      <c r="EY93" s="17"/>
      <c r="EZ93" s="17"/>
      <c r="FA93" s="17"/>
      <c r="FB93" s="17"/>
      <c r="FC93" s="17"/>
      <c r="FD93" s="17"/>
      <c r="FE93" s="17"/>
      <c r="FF93" s="17"/>
      <c r="FG93" s="17"/>
      <c r="FH93" s="17"/>
      <c r="FI93" s="17"/>
      <c r="FJ93" s="17"/>
      <c r="FK93" s="17"/>
      <c r="FL93" s="17"/>
      <c r="FM93" s="17"/>
      <c r="FN93" s="17"/>
      <c r="FO93" s="17"/>
      <c r="FP93" s="17"/>
      <c r="FQ93" s="17"/>
      <c r="FR93" s="17"/>
      <c r="FS93" s="17"/>
      <c r="FT93" s="17"/>
      <c r="FU93" s="17"/>
      <c r="FV93" s="17"/>
      <c r="FW93" s="17"/>
      <c r="FX93" s="17"/>
      <c r="FY93" s="17"/>
      <c r="FZ93" s="17"/>
      <c r="GA93" s="17"/>
      <c r="GB93" s="17"/>
      <c r="GC93" s="17"/>
      <c r="GD93" s="17"/>
      <c r="GE93" s="17"/>
      <c r="GF93" s="17"/>
      <c r="GG93" s="17"/>
      <c r="GH93" s="17"/>
      <c r="GI93" s="17"/>
      <c r="GJ93" s="17"/>
      <c r="GK93" s="17"/>
      <c r="GL93" s="17"/>
      <c r="GM93" s="17"/>
      <c r="GN93" s="17"/>
      <c r="GO93" s="17"/>
      <c r="GP93" s="17"/>
      <c r="GQ93" s="17"/>
      <c r="GR93" s="16"/>
    </row>
    <row r="94" spans="1:200" x14ac:dyDescent="0.25">
      <c r="A94" s="16" t="s">
        <v>312</v>
      </c>
      <c r="B94" s="16" t="s">
        <v>174</v>
      </c>
      <c r="C94" s="16" t="s">
        <v>202</v>
      </c>
      <c r="D94" s="16">
        <v>2012</v>
      </c>
      <c r="E94" s="17">
        <v>0.33296204000000001</v>
      </c>
      <c r="F94" s="17">
        <v>0.32837801999999999</v>
      </c>
      <c r="G94" s="17">
        <v>0.38945111999999998</v>
      </c>
      <c r="H94" s="17">
        <v>0.31509724</v>
      </c>
      <c r="I94" s="17">
        <v>0.35721019999999998</v>
      </c>
      <c r="J94" s="17">
        <v>0.32653585000000002</v>
      </c>
      <c r="K94" s="17">
        <v>0.33557536999999998</v>
      </c>
      <c r="L94" s="17">
        <v>0.42074372999999998</v>
      </c>
      <c r="M94" s="17">
        <v>0.29693258</v>
      </c>
      <c r="N94" s="17">
        <v>0.32195183999999999</v>
      </c>
      <c r="O94" s="17">
        <v>0.33210521999999998</v>
      </c>
      <c r="P94" s="17">
        <v>0.32542199999999999</v>
      </c>
      <c r="Q94" s="17">
        <v>0.35352584999999997</v>
      </c>
      <c r="R94" s="17">
        <v>0.35296889999999997</v>
      </c>
      <c r="S94" s="17">
        <v>0.41128477000000002</v>
      </c>
      <c r="T94" s="17">
        <v>0.36607832000000001</v>
      </c>
      <c r="U94" s="17">
        <v>0.41167851999999999</v>
      </c>
      <c r="V94" s="17">
        <v>0.28750750000000003</v>
      </c>
      <c r="W94" s="17">
        <v>0.37858796</v>
      </c>
      <c r="X94" s="17">
        <v>0.35939510000000002</v>
      </c>
      <c r="Y94" s="17">
        <v>0.36792049999999998</v>
      </c>
      <c r="Z94" s="17">
        <v>0.32809890000000003</v>
      </c>
      <c r="AA94" s="17">
        <v>0.35009852000000002</v>
      </c>
      <c r="AB94" s="17">
        <v>0.41988690000000001</v>
      </c>
      <c r="AC94" s="17">
        <v>0.23235193000000001</v>
      </c>
      <c r="AD94" s="17">
        <v>0.16511010000000001</v>
      </c>
      <c r="AE94" s="17">
        <v>0.21187676</v>
      </c>
      <c r="AF94" s="17">
        <v>0.38882699999999998</v>
      </c>
      <c r="AG94" s="17">
        <v>0.42485647999999998</v>
      </c>
      <c r="AH94" s="17">
        <v>0.36273670000000002</v>
      </c>
      <c r="AI94" s="17">
        <v>0.33728900000000001</v>
      </c>
      <c r="AJ94" s="17">
        <v>0.28561005</v>
      </c>
      <c r="AK94" s="17">
        <v>0.41791620000000002</v>
      </c>
      <c r="AL94" s="17">
        <v>0.27923914999999999</v>
      </c>
      <c r="AM94" s="17">
        <v>0.41483164</v>
      </c>
      <c r="AN94" s="17">
        <v>0.26895725999999998</v>
      </c>
      <c r="AO94" s="17">
        <v>0.40391635999999997</v>
      </c>
      <c r="AP94" s="17">
        <v>0.21184987999999999</v>
      </c>
      <c r="AQ94" s="17">
        <v>0.23755461999999999</v>
      </c>
      <c r="AR94" s="17">
        <v>0.44036502</v>
      </c>
      <c r="AS94" s="17">
        <v>0.41802012999999999</v>
      </c>
      <c r="AT94" s="17">
        <v>0.42121497000000002</v>
      </c>
      <c r="AU94" s="17">
        <v>0.24316682000000001</v>
      </c>
      <c r="AV94" s="17">
        <v>0.41834462</v>
      </c>
      <c r="AW94" s="17">
        <v>0.4060492</v>
      </c>
      <c r="AX94" s="17">
        <v>0.42841232000000001</v>
      </c>
      <c r="AY94" s="17">
        <v>0.23138548</v>
      </c>
      <c r="AZ94" s="17">
        <v>0.21840459000000001</v>
      </c>
      <c r="BA94" s="17">
        <v>0.40827691999999999</v>
      </c>
      <c r="BB94" s="17">
        <v>0.21930426</v>
      </c>
      <c r="BC94" s="17">
        <v>0.41149002000000001</v>
      </c>
      <c r="BD94" s="17">
        <v>0.43085425999999999</v>
      </c>
      <c r="BE94" s="17">
        <v>0.4169737</v>
      </c>
      <c r="BF94" s="17">
        <v>0.40120813</v>
      </c>
      <c r="BG94" s="17">
        <v>0.34315825</v>
      </c>
      <c r="BH94" s="17">
        <v>0.38274356999999998</v>
      </c>
      <c r="BI94" s="17">
        <v>0.27799675000000001</v>
      </c>
      <c r="BJ94" s="17">
        <v>0.32238023999999998</v>
      </c>
      <c r="BK94" s="17">
        <v>0.31256961999999999</v>
      </c>
      <c r="BL94" s="17">
        <v>0.34718534000000001</v>
      </c>
      <c r="BM94" s="17">
        <v>0.35219777000000002</v>
      </c>
      <c r="BN94" s="17">
        <v>0.2298432</v>
      </c>
      <c r="BO94" s="17">
        <v>0.38073000000000001</v>
      </c>
      <c r="BP94" s="17">
        <v>0.34804215999999999</v>
      </c>
      <c r="BQ94" s="17">
        <v>0.24907890999999999</v>
      </c>
      <c r="BR94" s="17">
        <v>0.26458743000000001</v>
      </c>
      <c r="BS94" s="17">
        <v>0.31920999999999999</v>
      </c>
      <c r="BT94" s="17">
        <v>0.25897524</v>
      </c>
      <c r="BU94" s="17">
        <v>0.27872506000000002</v>
      </c>
      <c r="BV94" s="17">
        <v>0.37443236000000002</v>
      </c>
      <c r="BW94" s="17">
        <v>0.34093052000000001</v>
      </c>
      <c r="BX94" s="17">
        <v>0.37490361999999999</v>
      </c>
      <c r="BY94" s="17">
        <v>0.34731384999999998</v>
      </c>
      <c r="BZ94" s="17">
        <v>0.24736527</v>
      </c>
      <c r="CA94" s="17">
        <v>0.13332190999999999</v>
      </c>
      <c r="CB94" s="17">
        <v>0.27555479999999999</v>
      </c>
      <c r="CC94" s="17">
        <v>0.38420016000000001</v>
      </c>
      <c r="CD94" s="17">
        <v>0.22860079999999999</v>
      </c>
      <c r="CE94" s="17">
        <v>0.16733785000000001</v>
      </c>
      <c r="CF94" s="17">
        <v>0.31960928</v>
      </c>
      <c r="CG94" s="17">
        <v>0.41144716999999997</v>
      </c>
      <c r="CH94" s="17">
        <v>0.21668742999999999</v>
      </c>
      <c r="CI94" s="17">
        <v>0.24890755000000001</v>
      </c>
      <c r="CJ94" s="17">
        <v>0.37059249999999999</v>
      </c>
      <c r="CK94" s="17">
        <v>0.39795219999999998</v>
      </c>
      <c r="CL94" s="17">
        <v>0.25559077000000002</v>
      </c>
      <c r="CM94" s="17">
        <v>0.21890995999999999</v>
      </c>
      <c r="CN94" s="17">
        <v>0.18082367999999999</v>
      </c>
      <c r="CO94" s="17">
        <v>0.28288063000000002</v>
      </c>
      <c r="CP94" s="17">
        <v>0.29757517999999999</v>
      </c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7"/>
      <c r="DG94" s="17"/>
      <c r="DH94" s="17"/>
      <c r="DI94" s="17"/>
      <c r="DJ94" s="17"/>
      <c r="DK94" s="17"/>
      <c r="DL94" s="17"/>
      <c r="DM94" s="17"/>
      <c r="DN94" s="17"/>
      <c r="DO94" s="17"/>
      <c r="DP94" s="17"/>
      <c r="DQ94" s="17"/>
      <c r="DR94" s="17"/>
      <c r="DS94" s="17"/>
      <c r="DT94" s="17"/>
      <c r="DU94" s="17"/>
      <c r="DV94" s="17"/>
      <c r="DW94" s="17"/>
      <c r="DX94" s="17"/>
      <c r="DY94" s="17"/>
      <c r="DZ94" s="17"/>
      <c r="EA94" s="17"/>
      <c r="EB94" s="17"/>
      <c r="EC94" s="17"/>
      <c r="ED94" s="17"/>
      <c r="EE94" s="17"/>
      <c r="EF94" s="17"/>
      <c r="EG94" s="17"/>
      <c r="EH94" s="17"/>
      <c r="EI94" s="17"/>
      <c r="EJ94" s="17"/>
      <c r="EK94" s="17"/>
      <c r="EL94" s="17"/>
      <c r="EM94" s="17"/>
      <c r="EN94" s="17"/>
      <c r="EO94" s="17"/>
      <c r="EP94" s="17"/>
      <c r="EQ94" s="17"/>
      <c r="ER94" s="17"/>
      <c r="ES94" s="17"/>
      <c r="ET94" s="17"/>
      <c r="EU94" s="17"/>
      <c r="EV94" s="17"/>
      <c r="EW94" s="17"/>
      <c r="EX94" s="17"/>
      <c r="EY94" s="17"/>
      <c r="EZ94" s="17"/>
      <c r="FA94" s="17"/>
      <c r="FB94" s="17"/>
      <c r="FC94" s="17"/>
      <c r="FD94" s="17"/>
      <c r="FE94" s="17"/>
      <c r="FF94" s="17"/>
      <c r="FG94" s="17"/>
      <c r="FH94" s="17"/>
      <c r="FI94" s="17"/>
      <c r="FJ94" s="17"/>
      <c r="FK94" s="17"/>
      <c r="FL94" s="17"/>
      <c r="FM94" s="17"/>
      <c r="FN94" s="17"/>
      <c r="FO94" s="17"/>
      <c r="FP94" s="17"/>
      <c r="FQ94" s="17"/>
      <c r="FR94" s="17"/>
      <c r="FS94" s="17"/>
      <c r="FT94" s="17"/>
      <c r="FU94" s="17"/>
      <c r="FV94" s="17"/>
      <c r="FW94" s="17"/>
      <c r="FX94" s="17"/>
      <c r="FY94" s="17"/>
      <c r="FZ94" s="17"/>
      <c r="GA94" s="17"/>
      <c r="GB94" s="17"/>
      <c r="GC94" s="17"/>
      <c r="GD94" s="17"/>
      <c r="GE94" s="17"/>
      <c r="GF94" s="17"/>
      <c r="GG94" s="17"/>
      <c r="GH94" s="17"/>
      <c r="GI94" s="17"/>
      <c r="GJ94" s="17"/>
      <c r="GK94" s="17"/>
      <c r="GL94" s="17"/>
      <c r="GM94" s="17"/>
      <c r="GN94" s="17"/>
      <c r="GO94" s="17"/>
      <c r="GP94" s="17"/>
      <c r="GQ94" s="17"/>
      <c r="GR94" s="16"/>
    </row>
    <row r="95" spans="1:200" x14ac:dyDescent="0.25">
      <c r="A95" s="16" t="s">
        <v>313</v>
      </c>
      <c r="B95" s="16" t="s">
        <v>175</v>
      </c>
      <c r="C95" s="16" t="s">
        <v>208</v>
      </c>
      <c r="D95" s="16">
        <v>2004</v>
      </c>
      <c r="E95" s="17">
        <v>0.40253620000000001</v>
      </c>
      <c r="F95" s="17">
        <v>0.37404676999999997</v>
      </c>
      <c r="G95" s="17">
        <v>0.40304459999999998</v>
      </c>
      <c r="H95" s="17">
        <v>0.40394997999999999</v>
      </c>
      <c r="I95" s="17">
        <v>0.29980293000000002</v>
      </c>
      <c r="J95" s="17">
        <v>0.36509296000000002</v>
      </c>
      <c r="K95" s="17">
        <v>0.39401078</v>
      </c>
      <c r="L95" s="17">
        <v>0.37576043999999997</v>
      </c>
      <c r="M95" s="17">
        <v>0.41851598000000001</v>
      </c>
      <c r="N95" s="17">
        <v>0.396924</v>
      </c>
      <c r="O95" s="17">
        <v>0.39096906999999997</v>
      </c>
      <c r="P95" s="17">
        <v>0.39910891999999998</v>
      </c>
      <c r="Q95" s="17">
        <v>0.40116528000000001</v>
      </c>
      <c r="R95" s="17">
        <v>0.40891954000000003</v>
      </c>
      <c r="S95" s="17">
        <v>0.39157507000000003</v>
      </c>
      <c r="T95" s="17">
        <v>0.38047296000000003</v>
      </c>
      <c r="U95" s="17">
        <v>0.36845507999999999</v>
      </c>
      <c r="V95" s="17">
        <v>0.39358237000000001</v>
      </c>
      <c r="W95" s="17">
        <v>0.39683829999999998</v>
      </c>
      <c r="X95" s="17">
        <v>0.38561392</v>
      </c>
      <c r="Y95" s="17">
        <v>0.43303915999999998</v>
      </c>
      <c r="Z95" s="17">
        <v>0.39691075999999997</v>
      </c>
      <c r="AA95" s="17">
        <v>0.41007626000000003</v>
      </c>
      <c r="AB95" s="17">
        <v>0.37558907000000002</v>
      </c>
      <c r="AC95" s="17">
        <v>0.34547177000000001</v>
      </c>
      <c r="AD95" s="17">
        <v>0.36149429999999999</v>
      </c>
      <c r="AE95" s="17">
        <v>0.3743242</v>
      </c>
      <c r="AF95" s="17">
        <v>0.12818097000000001</v>
      </c>
      <c r="AG95" s="17">
        <v>0.3797875</v>
      </c>
      <c r="AH95" s="17">
        <v>0.38501415</v>
      </c>
      <c r="AI95" s="17">
        <v>0.36624968000000002</v>
      </c>
      <c r="AJ95" s="17">
        <v>0.38908199999999998</v>
      </c>
      <c r="AK95" s="17">
        <v>0.40729159999999998</v>
      </c>
      <c r="AL95" s="17">
        <v>0.37768829999999998</v>
      </c>
      <c r="AM95" s="17">
        <v>0.37944477999999998</v>
      </c>
      <c r="AN95" s="17">
        <v>0.37314712999999999</v>
      </c>
      <c r="AO95" s="17">
        <v>0.38119979999999998</v>
      </c>
      <c r="AP95" s="17">
        <v>0.37593179999999998</v>
      </c>
      <c r="AQ95" s="17">
        <v>0.37524635000000001</v>
      </c>
      <c r="AR95" s="17">
        <v>0.39743810000000002</v>
      </c>
      <c r="AS95" s="17">
        <v>0.36933791999999999</v>
      </c>
      <c r="AT95" s="17">
        <v>0.36380773999999999</v>
      </c>
      <c r="AU95" s="17">
        <v>0.37777397000000001</v>
      </c>
      <c r="AV95" s="17">
        <v>0.37670292999999999</v>
      </c>
      <c r="AW95" s="17">
        <v>0.37503213000000002</v>
      </c>
      <c r="AX95" s="17">
        <v>0.41161852999999998</v>
      </c>
      <c r="AY95" s="17">
        <v>0.38047296000000003</v>
      </c>
      <c r="AZ95" s="17">
        <v>0.34804215999999999</v>
      </c>
      <c r="BA95" s="17">
        <v>0.18490276</v>
      </c>
      <c r="BB95" s="17">
        <v>0.37113357000000002</v>
      </c>
      <c r="BC95" s="17">
        <v>0.37207610000000002</v>
      </c>
      <c r="BD95" s="17">
        <v>0.40754864000000002</v>
      </c>
      <c r="BE95" s="17">
        <v>0.20953646000000001</v>
      </c>
      <c r="BF95" s="17">
        <v>0.15375717</v>
      </c>
      <c r="BG95" s="17">
        <v>0.40245052999999997</v>
      </c>
      <c r="BH95" s="17">
        <v>0.40536369999999999</v>
      </c>
      <c r="BI95" s="17">
        <v>0.35733870000000001</v>
      </c>
      <c r="BJ95" s="17">
        <v>0.40986203999999998</v>
      </c>
      <c r="BK95" s="17">
        <v>0.37837374000000001</v>
      </c>
      <c r="BL95" s="17">
        <v>0.39705253000000001</v>
      </c>
      <c r="BM95" s="17">
        <v>0.41157569999999999</v>
      </c>
      <c r="BN95" s="17">
        <v>0.38938393999999998</v>
      </c>
      <c r="BO95" s="17">
        <v>0.40369290000000002</v>
      </c>
      <c r="BP95" s="17">
        <v>0.40305029999999997</v>
      </c>
      <c r="BQ95" s="17">
        <v>0.35789564000000001</v>
      </c>
      <c r="BR95" s="17">
        <v>0.38462856000000001</v>
      </c>
      <c r="BS95" s="17">
        <v>0.41388913999999999</v>
      </c>
      <c r="BT95" s="17">
        <v>0.4009511</v>
      </c>
      <c r="BU95" s="17">
        <v>0.38539970000000001</v>
      </c>
      <c r="BV95" s="17">
        <v>0.4015937</v>
      </c>
      <c r="BW95" s="17">
        <v>0.41915859999999999</v>
      </c>
      <c r="BX95" s="17">
        <v>0.42759833000000003</v>
      </c>
      <c r="BY95" s="17">
        <v>0.42974036999999998</v>
      </c>
      <c r="BZ95" s="17">
        <v>0.37588894</v>
      </c>
      <c r="CA95" s="17">
        <v>0.3590952</v>
      </c>
      <c r="CB95" s="17">
        <v>0.38814154000000001</v>
      </c>
      <c r="CC95" s="17">
        <v>0.43089709999999998</v>
      </c>
      <c r="CD95" s="17">
        <v>0.34144459999999999</v>
      </c>
      <c r="CE95" s="17">
        <v>0.35866678000000002</v>
      </c>
      <c r="CF95" s="17">
        <v>0.39154280000000002</v>
      </c>
      <c r="CG95" s="17">
        <v>0.37537484999999998</v>
      </c>
      <c r="CH95" s="17">
        <v>0.37024950000000001</v>
      </c>
      <c r="CI95" s="17">
        <v>0.35926655000000002</v>
      </c>
      <c r="CJ95" s="17">
        <v>0.39214260000000001</v>
      </c>
      <c r="CK95" s="17">
        <v>0.24895038999999999</v>
      </c>
      <c r="CL95" s="17">
        <v>0.37640306000000001</v>
      </c>
      <c r="CM95" s="17">
        <v>0.35385211999999999</v>
      </c>
      <c r="CN95" s="17">
        <v>0.33504932999999998</v>
      </c>
      <c r="CO95" s="17">
        <v>0.36547855000000001</v>
      </c>
      <c r="CP95" s="17">
        <v>0.40467826000000001</v>
      </c>
      <c r="CQ95" s="17">
        <v>0.40116528000000001</v>
      </c>
      <c r="CR95" s="17"/>
      <c r="CS95" s="17"/>
      <c r="CT95" s="17"/>
      <c r="CU95" s="17"/>
      <c r="CV95" s="17"/>
      <c r="CW95" s="17"/>
      <c r="CX95" s="17"/>
      <c r="CY95" s="17"/>
      <c r="CZ95" s="17"/>
      <c r="DA95" s="17"/>
      <c r="DB95" s="17"/>
      <c r="DC95" s="17"/>
      <c r="DD95" s="17"/>
      <c r="DE95" s="17"/>
      <c r="DF95" s="17"/>
      <c r="DG95" s="17"/>
      <c r="DH95" s="17"/>
      <c r="DI95" s="17"/>
      <c r="DJ95" s="17"/>
      <c r="DK95" s="17"/>
      <c r="DL95" s="17"/>
      <c r="DM95" s="17"/>
      <c r="DN95" s="17"/>
      <c r="DO95" s="17"/>
      <c r="DP95" s="17"/>
      <c r="DQ95" s="17"/>
      <c r="DR95" s="17"/>
      <c r="DS95" s="17"/>
      <c r="DT95" s="17"/>
      <c r="DU95" s="17"/>
      <c r="DV95" s="17"/>
      <c r="DW95" s="17"/>
      <c r="DX95" s="17"/>
      <c r="DY95" s="17"/>
      <c r="DZ95" s="17"/>
      <c r="EA95" s="17"/>
      <c r="EB95" s="17"/>
      <c r="EC95" s="17"/>
      <c r="ED95" s="17"/>
      <c r="EE95" s="17"/>
      <c r="EF95" s="17"/>
      <c r="EG95" s="17"/>
      <c r="EH95" s="17"/>
      <c r="EI95" s="17"/>
      <c r="EJ95" s="17"/>
      <c r="EK95" s="17"/>
      <c r="EL95" s="17"/>
      <c r="EM95" s="17"/>
      <c r="EN95" s="17"/>
      <c r="EO95" s="17"/>
      <c r="EP95" s="17"/>
      <c r="EQ95" s="17"/>
      <c r="ER95" s="17"/>
      <c r="ES95" s="17"/>
      <c r="ET95" s="17"/>
      <c r="EU95" s="17"/>
      <c r="EV95" s="17"/>
      <c r="EW95" s="17"/>
      <c r="EX95" s="17"/>
      <c r="EY95" s="17"/>
      <c r="EZ95" s="17"/>
      <c r="FA95" s="17"/>
      <c r="FB95" s="17"/>
      <c r="FC95" s="17"/>
      <c r="FD95" s="17"/>
      <c r="FE95" s="17"/>
      <c r="FF95" s="17"/>
      <c r="FG95" s="17"/>
      <c r="FH95" s="17"/>
      <c r="FI95" s="17"/>
      <c r="FJ95" s="17"/>
      <c r="FK95" s="17"/>
      <c r="FL95" s="17"/>
      <c r="FM95" s="17"/>
      <c r="FN95" s="17"/>
      <c r="FO95" s="17"/>
      <c r="FP95" s="17"/>
      <c r="FQ95" s="17"/>
      <c r="FR95" s="17"/>
      <c r="FS95" s="17"/>
      <c r="FT95" s="17"/>
      <c r="FU95" s="17"/>
      <c r="FV95" s="17"/>
      <c r="FW95" s="17"/>
      <c r="FX95" s="17"/>
      <c r="FY95" s="17"/>
      <c r="FZ95" s="17"/>
      <c r="GA95" s="17"/>
      <c r="GB95" s="17"/>
      <c r="GC95" s="17"/>
      <c r="GD95" s="17"/>
      <c r="GE95" s="17"/>
      <c r="GF95" s="17"/>
      <c r="GG95" s="17"/>
      <c r="GH95" s="17"/>
      <c r="GI95" s="17"/>
      <c r="GJ95" s="17"/>
      <c r="GK95" s="17"/>
      <c r="GL95" s="17"/>
      <c r="GM95" s="17"/>
      <c r="GN95" s="17"/>
      <c r="GO95" s="17"/>
      <c r="GP95" s="17"/>
      <c r="GQ95" s="17"/>
      <c r="GR95" s="16"/>
    </row>
    <row r="96" spans="1:200" x14ac:dyDescent="0.25">
      <c r="A96" s="16" t="s">
        <v>314</v>
      </c>
      <c r="B96" s="16" t="s">
        <v>176</v>
      </c>
      <c r="C96" s="16" t="s">
        <v>206</v>
      </c>
      <c r="D96" s="16">
        <v>2013</v>
      </c>
      <c r="E96" s="17">
        <v>0.24136748999999999</v>
      </c>
      <c r="F96" s="17">
        <v>0.27139920000000001</v>
      </c>
      <c r="G96" s="17">
        <v>0.42993140000000002</v>
      </c>
      <c r="H96" s="17">
        <v>0.37147632000000003</v>
      </c>
      <c r="I96" s="17">
        <v>0.36612114000000001</v>
      </c>
      <c r="J96" s="17">
        <v>0.30031701999999999</v>
      </c>
      <c r="K96" s="17">
        <v>0.27448377000000002</v>
      </c>
      <c r="L96" s="17">
        <v>0.39392509999999997</v>
      </c>
      <c r="M96" s="17">
        <v>0.30541511999999998</v>
      </c>
      <c r="N96" s="17">
        <v>0.34817067000000002</v>
      </c>
      <c r="O96" s="17">
        <v>0.27778253000000003</v>
      </c>
      <c r="P96" s="17">
        <v>0.34864192999999999</v>
      </c>
      <c r="Q96" s="17">
        <v>0.35935222999999999</v>
      </c>
      <c r="R96" s="17">
        <v>0.16609545000000001</v>
      </c>
      <c r="S96" s="17">
        <v>0.41051185000000001</v>
      </c>
      <c r="T96" s="17">
        <v>0.39923742000000001</v>
      </c>
      <c r="U96" s="17">
        <v>0.42271062999999998</v>
      </c>
      <c r="V96" s="17">
        <v>0.24929312000000001</v>
      </c>
      <c r="W96" s="17">
        <v>0.35262617000000002</v>
      </c>
      <c r="X96" s="17">
        <v>0.38544254999999999</v>
      </c>
      <c r="Y96" s="17">
        <v>0.24368092</v>
      </c>
      <c r="Z96" s="17">
        <v>0.26322891999999998</v>
      </c>
      <c r="AA96" s="17">
        <v>0.38891268000000001</v>
      </c>
      <c r="AB96" s="17">
        <v>0.39563875999999998</v>
      </c>
      <c r="AC96" s="17">
        <v>0.30139463999999999</v>
      </c>
      <c r="AD96" s="17">
        <v>0.34350097000000002</v>
      </c>
      <c r="AE96" s="17">
        <v>0.31485453000000002</v>
      </c>
      <c r="AF96" s="17">
        <v>0.39499614</v>
      </c>
      <c r="AG96" s="17">
        <v>0.41885869999999997</v>
      </c>
      <c r="AH96" s="17">
        <v>0.19042927000000001</v>
      </c>
      <c r="AI96" s="17">
        <v>0.36650673</v>
      </c>
      <c r="AJ96" s="17">
        <v>0.38157162</v>
      </c>
      <c r="AK96" s="17">
        <v>0.42991172999999999</v>
      </c>
      <c r="AL96" s="17">
        <v>0.35609629999999998</v>
      </c>
      <c r="AM96" s="17">
        <v>0.40232200000000001</v>
      </c>
      <c r="AN96" s="17">
        <v>0.28892127000000001</v>
      </c>
      <c r="AO96" s="17">
        <v>0.39700259999999998</v>
      </c>
      <c r="AP96" s="17">
        <v>0.32272299999999998</v>
      </c>
      <c r="AQ96" s="17">
        <v>0.31912430000000003</v>
      </c>
      <c r="AR96" s="17">
        <v>0.42134349999999998</v>
      </c>
      <c r="AS96" s="17">
        <v>0.42084852</v>
      </c>
      <c r="AT96" s="17">
        <v>0.42155769999999998</v>
      </c>
      <c r="AU96" s="17">
        <v>0.32619312</v>
      </c>
      <c r="AV96" s="17">
        <v>0.40557792999999998</v>
      </c>
      <c r="AW96" s="17">
        <v>0.37811669999999997</v>
      </c>
      <c r="AX96" s="17">
        <v>0.43106844999999999</v>
      </c>
      <c r="AY96" s="17">
        <v>0.33651787</v>
      </c>
      <c r="AZ96" s="17">
        <v>0.33758890000000003</v>
      </c>
      <c r="BA96" s="17">
        <v>0.41701653999999999</v>
      </c>
      <c r="BB96" s="17">
        <v>0.30747150000000001</v>
      </c>
      <c r="BC96" s="17">
        <v>0.39709535000000001</v>
      </c>
      <c r="BD96" s="17">
        <v>0.43291062000000002</v>
      </c>
      <c r="BE96" s="17">
        <v>0.44173592</v>
      </c>
      <c r="BF96" s="17">
        <v>0.40652042999999999</v>
      </c>
      <c r="BG96" s="17">
        <v>0.26141718000000003</v>
      </c>
      <c r="BH96" s="17">
        <v>0.26664381999999998</v>
      </c>
      <c r="BI96" s="17">
        <v>0.36402192999999999</v>
      </c>
      <c r="BJ96" s="17">
        <v>0.27242738</v>
      </c>
      <c r="BK96" s="17">
        <v>0.28600806000000001</v>
      </c>
      <c r="BL96" s="17">
        <v>0.30802846</v>
      </c>
      <c r="BM96" s="17">
        <v>0.29539028000000001</v>
      </c>
      <c r="BN96" s="17">
        <v>0.29530459999999997</v>
      </c>
      <c r="BO96" s="17">
        <v>0.32889210000000002</v>
      </c>
      <c r="BP96" s="17">
        <v>0.27589753</v>
      </c>
      <c r="BQ96" s="17">
        <v>0.35344017</v>
      </c>
      <c r="BR96" s="17">
        <v>0.28438007999999998</v>
      </c>
      <c r="BS96" s="17">
        <v>0.26000341999999999</v>
      </c>
      <c r="BT96" s="17">
        <v>0.29873189999999999</v>
      </c>
      <c r="BU96" s="17">
        <v>0.29594722000000001</v>
      </c>
      <c r="BV96" s="17">
        <v>0.38874130000000001</v>
      </c>
      <c r="BW96" s="17">
        <v>0.24967869000000001</v>
      </c>
      <c r="BX96" s="17">
        <v>0.29787508000000001</v>
      </c>
      <c r="BY96" s="17">
        <v>0.1814326</v>
      </c>
      <c r="BZ96" s="17">
        <v>0.34298687999999999</v>
      </c>
      <c r="CA96" s="17">
        <v>0.32499358</v>
      </c>
      <c r="CB96" s="17">
        <v>0.30708593000000001</v>
      </c>
      <c r="CC96" s="17">
        <v>0.24822208000000001</v>
      </c>
      <c r="CD96" s="17">
        <v>0.32002397999999999</v>
      </c>
      <c r="CE96" s="17">
        <v>0.32722129999999999</v>
      </c>
      <c r="CF96" s="17">
        <v>0.31939507</v>
      </c>
      <c r="CG96" s="17">
        <v>0.38102989999999998</v>
      </c>
      <c r="CH96" s="17">
        <v>0.32597587</v>
      </c>
      <c r="CI96" s="17">
        <v>0.35721019999999998</v>
      </c>
      <c r="CJ96" s="17">
        <v>0.37980377999999998</v>
      </c>
      <c r="CK96" s="17">
        <v>0.40420701999999997</v>
      </c>
      <c r="CL96" s="17">
        <v>0.31196984999999999</v>
      </c>
      <c r="CM96" s="17">
        <v>0.31857875000000002</v>
      </c>
      <c r="CN96" s="17">
        <v>0.29991420000000002</v>
      </c>
      <c r="CO96" s="17">
        <v>0.34482905000000003</v>
      </c>
      <c r="CP96" s="17">
        <v>0.36509296000000002</v>
      </c>
      <c r="CQ96" s="17">
        <v>0.3644075</v>
      </c>
      <c r="CR96" s="17">
        <v>0.38728473000000002</v>
      </c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7"/>
      <c r="DW96" s="17"/>
      <c r="DX96" s="17"/>
      <c r="DY96" s="17"/>
      <c r="DZ96" s="17"/>
      <c r="EA96" s="17"/>
      <c r="EB96" s="17"/>
      <c r="EC96" s="17"/>
      <c r="ED96" s="17"/>
      <c r="EE96" s="17"/>
      <c r="EF96" s="17"/>
      <c r="EG96" s="17"/>
      <c r="EH96" s="17"/>
      <c r="EI96" s="17"/>
      <c r="EJ96" s="17"/>
      <c r="EK96" s="17"/>
      <c r="EL96" s="17"/>
      <c r="EM96" s="17"/>
      <c r="EN96" s="17"/>
      <c r="EO96" s="17"/>
      <c r="EP96" s="17"/>
      <c r="EQ96" s="17"/>
      <c r="ER96" s="17"/>
      <c r="ES96" s="17"/>
      <c r="ET96" s="17"/>
      <c r="EU96" s="17"/>
      <c r="EV96" s="17"/>
      <c r="EW96" s="17"/>
      <c r="EX96" s="17"/>
      <c r="EY96" s="17"/>
      <c r="EZ96" s="17"/>
      <c r="FA96" s="17"/>
      <c r="FB96" s="17"/>
      <c r="FC96" s="17"/>
      <c r="FD96" s="17"/>
      <c r="FE96" s="17"/>
      <c r="FF96" s="17"/>
      <c r="FG96" s="17"/>
      <c r="FH96" s="17"/>
      <c r="FI96" s="17"/>
      <c r="FJ96" s="17"/>
      <c r="FK96" s="17"/>
      <c r="FL96" s="17"/>
      <c r="FM96" s="17"/>
      <c r="FN96" s="17"/>
      <c r="FO96" s="17"/>
      <c r="FP96" s="17"/>
      <c r="FQ96" s="17"/>
      <c r="FR96" s="17"/>
      <c r="FS96" s="17"/>
      <c r="FT96" s="17"/>
      <c r="FU96" s="17"/>
      <c r="FV96" s="17"/>
      <c r="FW96" s="17"/>
      <c r="FX96" s="17"/>
      <c r="FY96" s="17"/>
      <c r="FZ96" s="17"/>
      <c r="GA96" s="17"/>
      <c r="GB96" s="17"/>
      <c r="GC96" s="17"/>
      <c r="GD96" s="17"/>
      <c r="GE96" s="17"/>
      <c r="GF96" s="17"/>
      <c r="GG96" s="17"/>
      <c r="GH96" s="17"/>
      <c r="GI96" s="17"/>
      <c r="GJ96" s="17"/>
      <c r="GK96" s="17"/>
      <c r="GL96" s="17"/>
      <c r="GM96" s="17"/>
      <c r="GN96" s="17"/>
      <c r="GO96" s="17"/>
      <c r="GP96" s="17"/>
      <c r="GQ96" s="17"/>
      <c r="GR96" s="16"/>
    </row>
    <row r="97" spans="1:200" x14ac:dyDescent="0.25">
      <c r="A97" s="16" t="s">
        <v>315</v>
      </c>
      <c r="B97" s="16" t="s">
        <v>177</v>
      </c>
      <c r="C97" s="16" t="s">
        <v>208</v>
      </c>
      <c r="D97" s="16">
        <v>2009</v>
      </c>
      <c r="E97" s="17">
        <v>0.39581012999999998</v>
      </c>
      <c r="F97" s="17">
        <v>0.40142232</v>
      </c>
      <c r="G97" s="17">
        <v>0.33666380000000001</v>
      </c>
      <c r="H97" s="17">
        <v>0.36029475999999999</v>
      </c>
      <c r="I97" s="17">
        <v>0.25880386999999999</v>
      </c>
      <c r="J97" s="17">
        <v>0.42708424</v>
      </c>
      <c r="K97" s="17">
        <v>0.39808070000000001</v>
      </c>
      <c r="L97" s="17">
        <v>0.4283266</v>
      </c>
      <c r="M97" s="17">
        <v>0.40964784999999998</v>
      </c>
      <c r="N97" s="17">
        <v>0.36449320000000002</v>
      </c>
      <c r="O97" s="17">
        <v>0.39666694000000002</v>
      </c>
      <c r="P97" s="17">
        <v>0.36727786000000001</v>
      </c>
      <c r="Q97" s="17">
        <v>0.39803788000000001</v>
      </c>
      <c r="R97" s="17">
        <v>0.41136149999999999</v>
      </c>
      <c r="S97" s="17">
        <v>0.42811747999999999</v>
      </c>
      <c r="T97" s="17">
        <v>0.37023391999999999</v>
      </c>
      <c r="U97" s="17">
        <v>0.41753932999999999</v>
      </c>
      <c r="V97" s="17">
        <v>0.39705253000000001</v>
      </c>
      <c r="W97" s="17">
        <v>0.38308629999999999</v>
      </c>
      <c r="X97" s="17">
        <v>0.41281810000000002</v>
      </c>
      <c r="Y97" s="17">
        <v>0.43505270000000001</v>
      </c>
      <c r="Z97" s="17">
        <v>0.40260938000000002</v>
      </c>
      <c r="AA97" s="17">
        <v>0.41508867999999999</v>
      </c>
      <c r="AB97" s="17">
        <v>0.43509555</v>
      </c>
      <c r="AC97" s="17">
        <v>0.37598999999999999</v>
      </c>
      <c r="AD97" s="17">
        <v>0.37070515999999998</v>
      </c>
      <c r="AE97" s="17">
        <v>0.43066162000000002</v>
      </c>
      <c r="AF97" s="17">
        <v>0.14467484</v>
      </c>
      <c r="AG97" s="17">
        <v>0.34255847</v>
      </c>
      <c r="AH97" s="17">
        <v>0.39790934</v>
      </c>
      <c r="AI97" s="17">
        <v>0.41735926000000001</v>
      </c>
      <c r="AJ97" s="17">
        <v>0.34775331999999998</v>
      </c>
      <c r="AK97" s="17">
        <v>0.36269384999999998</v>
      </c>
      <c r="AL97" s="17">
        <v>0.38741323</v>
      </c>
      <c r="AM97" s="17">
        <v>0.33441864999999998</v>
      </c>
      <c r="AN97" s="17">
        <v>0.41980119999999999</v>
      </c>
      <c r="AO97" s="17">
        <v>0.4263323</v>
      </c>
      <c r="AP97" s="17">
        <v>0.42858368000000002</v>
      </c>
      <c r="AQ97" s="17">
        <v>0.42275727000000002</v>
      </c>
      <c r="AR97" s="17">
        <v>0.45154657999999998</v>
      </c>
      <c r="AS97" s="17">
        <v>0.41934863</v>
      </c>
      <c r="AT97" s="17">
        <v>0.41277524999999998</v>
      </c>
      <c r="AU97" s="17">
        <v>0.38741323</v>
      </c>
      <c r="AV97" s="17">
        <v>0.34221574999999999</v>
      </c>
      <c r="AW97" s="17">
        <v>0.36727786000000001</v>
      </c>
      <c r="AX97" s="17">
        <v>0.34431496</v>
      </c>
      <c r="AY97" s="17">
        <v>0.42755546999999999</v>
      </c>
      <c r="AZ97" s="17">
        <v>0.35888100000000001</v>
      </c>
      <c r="BA97" s="17">
        <v>0.15718447999999999</v>
      </c>
      <c r="BB97" s="17">
        <v>0.42447089999999998</v>
      </c>
      <c r="BC97" s="17">
        <v>0.42121497000000002</v>
      </c>
      <c r="BD97" s="17">
        <v>0.36235112000000003</v>
      </c>
      <c r="BE97" s="17">
        <v>0.21634822000000001</v>
      </c>
      <c r="BF97" s="17">
        <v>0.14840202</v>
      </c>
      <c r="BG97" s="17">
        <v>0.37807386999999998</v>
      </c>
      <c r="BH97" s="17">
        <v>0.39581012999999998</v>
      </c>
      <c r="BI97" s="17">
        <v>0.38291492999999999</v>
      </c>
      <c r="BJ97" s="17">
        <v>0.38617086</v>
      </c>
      <c r="BK97" s="17">
        <v>0.38964100000000002</v>
      </c>
      <c r="BL97" s="17">
        <v>0.42768400000000001</v>
      </c>
      <c r="BM97" s="17">
        <v>0.39748093000000001</v>
      </c>
      <c r="BN97" s="17">
        <v>0.40270758000000001</v>
      </c>
      <c r="BO97" s="17">
        <v>0.42147200000000001</v>
      </c>
      <c r="BP97" s="17">
        <v>0.40703452000000001</v>
      </c>
      <c r="BQ97" s="17">
        <v>0.38304344000000001</v>
      </c>
      <c r="BR97" s="17">
        <v>0.38647073999999998</v>
      </c>
      <c r="BS97" s="17">
        <v>0.41247538</v>
      </c>
      <c r="BT97" s="17">
        <v>0.40810554999999998</v>
      </c>
      <c r="BU97" s="17">
        <v>0.41303230000000002</v>
      </c>
      <c r="BV97" s="17">
        <v>0.40540656000000003</v>
      </c>
      <c r="BW97" s="17">
        <v>0.38861279999999998</v>
      </c>
      <c r="BX97" s="17">
        <v>0.42121497000000002</v>
      </c>
      <c r="BY97" s="17">
        <v>0.42267159999999998</v>
      </c>
      <c r="BZ97" s="17">
        <v>0.38372889999999998</v>
      </c>
      <c r="CA97" s="17">
        <v>0.37927339999999998</v>
      </c>
      <c r="CB97" s="17">
        <v>0.38458574000000001</v>
      </c>
      <c r="CC97" s="17">
        <v>0.39323965</v>
      </c>
      <c r="CD97" s="17">
        <v>0.38330048</v>
      </c>
      <c r="CE97" s="17">
        <v>0.38664209999999999</v>
      </c>
      <c r="CF97" s="17">
        <v>0.43489995999999997</v>
      </c>
      <c r="CG97" s="17">
        <v>0.36770627</v>
      </c>
      <c r="CH97" s="17">
        <v>0.39949328000000001</v>
      </c>
      <c r="CI97" s="17">
        <v>0.36205124999999999</v>
      </c>
      <c r="CJ97" s="17">
        <v>0.40109679999999998</v>
      </c>
      <c r="CK97" s="17">
        <v>0.24959300000000001</v>
      </c>
      <c r="CL97" s="17">
        <v>0.41954416</v>
      </c>
      <c r="CM97" s="17">
        <v>0.40293372</v>
      </c>
      <c r="CN97" s="17">
        <v>0.37001287999999999</v>
      </c>
      <c r="CO97" s="17">
        <v>0.35729587000000002</v>
      </c>
      <c r="CP97" s="17">
        <v>0.37721702000000001</v>
      </c>
      <c r="CQ97" s="17">
        <v>0.40412134</v>
      </c>
      <c r="CR97" s="17">
        <v>0.22470224999999999</v>
      </c>
      <c r="CS97" s="17">
        <v>0.39632422</v>
      </c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7"/>
      <c r="DG97" s="17"/>
      <c r="DH97" s="17"/>
      <c r="DI97" s="17"/>
      <c r="DJ97" s="17"/>
      <c r="DK97" s="17"/>
      <c r="DL97" s="17"/>
      <c r="DM97" s="17"/>
      <c r="DN97" s="17"/>
      <c r="DO97" s="17"/>
      <c r="DP97" s="17"/>
      <c r="DQ97" s="17"/>
      <c r="DR97" s="17"/>
      <c r="DS97" s="17"/>
      <c r="DT97" s="17"/>
      <c r="DU97" s="17"/>
      <c r="DV97" s="17"/>
      <c r="DW97" s="17"/>
      <c r="DX97" s="17"/>
      <c r="DY97" s="17"/>
      <c r="DZ97" s="17"/>
      <c r="EA97" s="17"/>
      <c r="EB97" s="17"/>
      <c r="EC97" s="17"/>
      <c r="ED97" s="17"/>
      <c r="EE97" s="17"/>
      <c r="EF97" s="17"/>
      <c r="EG97" s="17"/>
      <c r="EH97" s="17"/>
      <c r="EI97" s="17"/>
      <c r="EJ97" s="17"/>
      <c r="EK97" s="17"/>
      <c r="EL97" s="17"/>
      <c r="EM97" s="17"/>
      <c r="EN97" s="17"/>
      <c r="EO97" s="17"/>
      <c r="EP97" s="17"/>
      <c r="EQ97" s="17"/>
      <c r="ER97" s="17"/>
      <c r="ES97" s="17"/>
      <c r="ET97" s="17"/>
      <c r="EU97" s="17"/>
      <c r="EV97" s="17"/>
      <c r="EW97" s="17"/>
      <c r="EX97" s="17"/>
      <c r="EY97" s="17"/>
      <c r="EZ97" s="17"/>
      <c r="FA97" s="17"/>
      <c r="FB97" s="17"/>
      <c r="FC97" s="17"/>
      <c r="FD97" s="17"/>
      <c r="FE97" s="17"/>
      <c r="FF97" s="17"/>
      <c r="FG97" s="17"/>
      <c r="FH97" s="17"/>
      <c r="FI97" s="17"/>
      <c r="FJ97" s="17"/>
      <c r="FK97" s="17"/>
      <c r="FL97" s="17"/>
      <c r="FM97" s="17"/>
      <c r="FN97" s="17"/>
      <c r="FO97" s="17"/>
      <c r="FP97" s="17"/>
      <c r="FQ97" s="17"/>
      <c r="FR97" s="17"/>
      <c r="FS97" s="17"/>
      <c r="FT97" s="17"/>
      <c r="FU97" s="17"/>
      <c r="FV97" s="17"/>
      <c r="FW97" s="17"/>
      <c r="FX97" s="17"/>
      <c r="FY97" s="17"/>
      <c r="FZ97" s="17"/>
      <c r="GA97" s="17"/>
      <c r="GB97" s="17"/>
      <c r="GC97" s="17"/>
      <c r="GD97" s="17"/>
      <c r="GE97" s="17"/>
      <c r="GF97" s="17"/>
      <c r="GG97" s="17"/>
      <c r="GH97" s="17"/>
      <c r="GI97" s="17"/>
      <c r="GJ97" s="17"/>
      <c r="GK97" s="17"/>
      <c r="GL97" s="17"/>
      <c r="GM97" s="17"/>
      <c r="GN97" s="17"/>
      <c r="GO97" s="17"/>
      <c r="GP97" s="17"/>
      <c r="GQ97" s="17"/>
      <c r="GR97" s="16"/>
    </row>
    <row r="98" spans="1:200" x14ac:dyDescent="0.25">
      <c r="A98" s="16" t="s">
        <v>316</v>
      </c>
      <c r="B98" s="16" t="s">
        <v>23</v>
      </c>
      <c r="C98" s="16" t="s">
        <v>202</v>
      </c>
      <c r="D98" s="16">
        <v>2014</v>
      </c>
      <c r="E98" s="17">
        <v>0.28255419999999998</v>
      </c>
      <c r="F98" s="17">
        <v>0.29349399999999998</v>
      </c>
      <c r="G98" s="17">
        <v>0.35058358000000001</v>
      </c>
      <c r="H98" s="17">
        <v>0.32019278000000001</v>
      </c>
      <c r="I98" s="17">
        <v>0.31961446999999998</v>
      </c>
      <c r="J98" s="17">
        <v>0.32645783</v>
      </c>
      <c r="K98" s="17">
        <v>0.26843375000000003</v>
      </c>
      <c r="L98" s="17">
        <v>0.39783131999999999</v>
      </c>
      <c r="M98" s="17">
        <v>0.27306023000000001</v>
      </c>
      <c r="N98" s="17">
        <v>0.32771084</v>
      </c>
      <c r="O98" s="17">
        <v>0.26597589999999999</v>
      </c>
      <c r="P98" s="17">
        <v>0.32915664</v>
      </c>
      <c r="Q98" s="17">
        <v>0.33344580000000001</v>
      </c>
      <c r="R98" s="17">
        <v>0.3</v>
      </c>
      <c r="S98" s="17">
        <v>0.39461731999999999</v>
      </c>
      <c r="T98" s="17">
        <v>0.35749396999999999</v>
      </c>
      <c r="U98" s="17">
        <v>0.41229262999999999</v>
      </c>
      <c r="V98" s="17">
        <v>0.29436143999999997</v>
      </c>
      <c r="W98" s="17">
        <v>0.35069879999999998</v>
      </c>
      <c r="X98" s="17">
        <v>0.34457832999999999</v>
      </c>
      <c r="Y98" s="17">
        <v>0.28457832</v>
      </c>
      <c r="Z98" s="17">
        <v>0.31992578999999999</v>
      </c>
      <c r="AA98" s="17">
        <v>0.34968674</v>
      </c>
      <c r="AB98" s="17">
        <v>0.40216866000000001</v>
      </c>
      <c r="AC98" s="17">
        <v>0.24195886</v>
      </c>
      <c r="AD98" s="17">
        <v>0.22939760000000001</v>
      </c>
      <c r="AE98" s="17">
        <v>0.23945768000000001</v>
      </c>
      <c r="AF98" s="17">
        <v>0.33527709999999999</v>
      </c>
      <c r="AG98" s="17">
        <v>0.37585542</v>
      </c>
      <c r="AH98" s="17">
        <v>0.30419278</v>
      </c>
      <c r="AI98" s="17">
        <v>0.32809640000000001</v>
      </c>
      <c r="AJ98" s="17">
        <v>0.20073292000000001</v>
      </c>
      <c r="AK98" s="17">
        <v>0.37571083999999999</v>
      </c>
      <c r="AL98" s="17">
        <v>0.28289156999999998</v>
      </c>
      <c r="AM98" s="17">
        <v>0.38968672999999998</v>
      </c>
      <c r="AN98" s="17">
        <v>0.28775904000000002</v>
      </c>
      <c r="AO98" s="17">
        <v>0.40019326999999999</v>
      </c>
      <c r="AP98" s="17">
        <v>0.23913251999999999</v>
      </c>
      <c r="AQ98" s="17">
        <v>0.25778314000000002</v>
      </c>
      <c r="AR98" s="17">
        <v>0.4373976</v>
      </c>
      <c r="AS98" s="17">
        <v>0.40666732</v>
      </c>
      <c r="AT98" s="17">
        <v>0.40814455999999999</v>
      </c>
      <c r="AU98" s="17">
        <v>0.24265059999999999</v>
      </c>
      <c r="AV98" s="17">
        <v>0.36477110000000001</v>
      </c>
      <c r="AW98" s="17">
        <v>0.36173493000000001</v>
      </c>
      <c r="AX98" s="17">
        <v>0.37681927999999998</v>
      </c>
      <c r="AY98" s="17">
        <v>0.26510844</v>
      </c>
      <c r="AZ98" s="17">
        <v>0.25812047999999999</v>
      </c>
      <c r="BA98" s="17">
        <v>0.35855419999999999</v>
      </c>
      <c r="BB98" s="17">
        <v>0.23330119999999999</v>
      </c>
      <c r="BC98" s="17">
        <v>0.39836144000000001</v>
      </c>
      <c r="BD98" s="17">
        <v>0.37315663999999998</v>
      </c>
      <c r="BE98" s="17">
        <v>0.35479519999999998</v>
      </c>
      <c r="BF98" s="17">
        <v>0.34727710000000001</v>
      </c>
      <c r="BG98" s="17">
        <v>0.29359036999999999</v>
      </c>
      <c r="BH98" s="17">
        <v>0.32115662</v>
      </c>
      <c r="BI98" s="17">
        <v>0.26038554000000003</v>
      </c>
      <c r="BJ98" s="17">
        <v>0.29869878</v>
      </c>
      <c r="BK98" s="17">
        <v>0.26274700000000001</v>
      </c>
      <c r="BL98" s="17">
        <v>0.32886747</v>
      </c>
      <c r="BM98" s="17">
        <v>0.27561447</v>
      </c>
      <c r="BN98" s="17">
        <v>0.27330120000000002</v>
      </c>
      <c r="BO98" s="17">
        <v>0.29638555999999999</v>
      </c>
      <c r="BP98" s="17">
        <v>0.25783134000000002</v>
      </c>
      <c r="BQ98" s="17">
        <v>0.29595179999999999</v>
      </c>
      <c r="BR98" s="17">
        <v>0.23493975</v>
      </c>
      <c r="BS98" s="17">
        <v>0.29224097999999998</v>
      </c>
      <c r="BT98" s="17">
        <v>0.27378314999999998</v>
      </c>
      <c r="BU98" s="17">
        <v>0.24655421</v>
      </c>
      <c r="BV98" s="17">
        <v>0.33137348</v>
      </c>
      <c r="BW98" s="17">
        <v>0.27426505000000001</v>
      </c>
      <c r="BX98" s="17">
        <v>0.305253</v>
      </c>
      <c r="BY98" s="17">
        <v>0.29561444999999997</v>
      </c>
      <c r="BZ98" s="17">
        <v>0.23893976</v>
      </c>
      <c r="CA98" s="17">
        <v>0.22809637999999999</v>
      </c>
      <c r="CB98" s="17">
        <v>0.25127712000000002</v>
      </c>
      <c r="CC98" s="17">
        <v>0.28612047000000002</v>
      </c>
      <c r="CD98" s="17">
        <v>0.30346986999999997</v>
      </c>
      <c r="CE98" s="17">
        <v>0.26298793999999998</v>
      </c>
      <c r="CF98" s="17">
        <v>0.32083473000000001</v>
      </c>
      <c r="CG98" s="17">
        <v>0.36207230000000001</v>
      </c>
      <c r="CH98" s="17">
        <v>0.23065785</v>
      </c>
      <c r="CI98" s="17">
        <v>0.19012049</v>
      </c>
      <c r="CJ98" s="17">
        <v>0.3379759</v>
      </c>
      <c r="CK98" s="17">
        <v>0.36799999999999999</v>
      </c>
      <c r="CL98" s="17">
        <v>0.28414457999999998</v>
      </c>
      <c r="CM98" s="17">
        <v>0.28579035000000003</v>
      </c>
      <c r="CN98" s="17">
        <v>0.27594363999999999</v>
      </c>
      <c r="CO98" s="17">
        <v>0.21484338</v>
      </c>
      <c r="CP98" s="17">
        <v>0.22910844</v>
      </c>
      <c r="CQ98" s="17">
        <v>0.26660240000000002</v>
      </c>
      <c r="CR98" s="17">
        <v>0.36284336</v>
      </c>
      <c r="CS98" s="17">
        <v>0.29277107000000002</v>
      </c>
      <c r="CT98" s="17">
        <v>0.33421686</v>
      </c>
      <c r="CU98" s="17"/>
      <c r="CV98" s="17"/>
      <c r="CW98" s="17"/>
      <c r="CX98" s="17"/>
      <c r="CY98" s="17"/>
      <c r="CZ98" s="17"/>
      <c r="DA98" s="17"/>
      <c r="DB98" s="17"/>
      <c r="DC98" s="17"/>
      <c r="DD98" s="17"/>
      <c r="DE98" s="17"/>
      <c r="DF98" s="17"/>
      <c r="DG98" s="17"/>
      <c r="DH98" s="17"/>
      <c r="DI98" s="17"/>
      <c r="DJ98" s="17"/>
      <c r="DK98" s="17"/>
      <c r="DL98" s="17"/>
      <c r="DM98" s="17"/>
      <c r="DN98" s="17"/>
      <c r="DO98" s="17"/>
      <c r="DP98" s="17"/>
      <c r="DQ98" s="17"/>
      <c r="DR98" s="17"/>
      <c r="DS98" s="17"/>
      <c r="DT98" s="17"/>
      <c r="DU98" s="17"/>
      <c r="DV98" s="17"/>
      <c r="DW98" s="17"/>
      <c r="DX98" s="17"/>
      <c r="DY98" s="17"/>
      <c r="DZ98" s="17"/>
      <c r="EA98" s="17"/>
      <c r="EB98" s="17"/>
      <c r="EC98" s="17"/>
      <c r="ED98" s="17"/>
      <c r="EE98" s="17"/>
      <c r="EF98" s="17"/>
      <c r="EG98" s="17"/>
      <c r="EH98" s="17"/>
      <c r="EI98" s="17"/>
      <c r="EJ98" s="17"/>
      <c r="EK98" s="17"/>
      <c r="EL98" s="17"/>
      <c r="EM98" s="17"/>
      <c r="EN98" s="17"/>
      <c r="EO98" s="17"/>
      <c r="EP98" s="17"/>
      <c r="EQ98" s="17"/>
      <c r="ER98" s="17"/>
      <c r="ES98" s="17"/>
      <c r="ET98" s="17"/>
      <c r="EU98" s="17"/>
      <c r="EV98" s="17"/>
      <c r="EW98" s="17"/>
      <c r="EX98" s="17"/>
      <c r="EY98" s="17"/>
      <c r="EZ98" s="17"/>
      <c r="FA98" s="17"/>
      <c r="FB98" s="17"/>
      <c r="FC98" s="17"/>
      <c r="FD98" s="17"/>
      <c r="FE98" s="17"/>
      <c r="FF98" s="17"/>
      <c r="FG98" s="17"/>
      <c r="FH98" s="17"/>
      <c r="FI98" s="17"/>
      <c r="FJ98" s="17"/>
      <c r="FK98" s="17"/>
      <c r="FL98" s="17"/>
      <c r="FM98" s="17"/>
      <c r="FN98" s="17"/>
      <c r="FO98" s="17"/>
      <c r="FP98" s="17"/>
      <c r="FQ98" s="17"/>
      <c r="FR98" s="17"/>
      <c r="FS98" s="17"/>
      <c r="FT98" s="17"/>
      <c r="FU98" s="17"/>
      <c r="FV98" s="17"/>
      <c r="FW98" s="17"/>
      <c r="FX98" s="17"/>
      <c r="FY98" s="17"/>
      <c r="FZ98" s="17"/>
      <c r="GA98" s="17"/>
      <c r="GB98" s="17"/>
      <c r="GC98" s="17"/>
      <c r="GD98" s="17"/>
      <c r="GE98" s="17"/>
      <c r="GF98" s="17"/>
      <c r="GG98" s="17"/>
      <c r="GH98" s="17"/>
      <c r="GI98" s="17"/>
      <c r="GJ98" s="17"/>
      <c r="GK98" s="17"/>
      <c r="GL98" s="17"/>
      <c r="GM98" s="17"/>
      <c r="GN98" s="17"/>
      <c r="GO98" s="17"/>
      <c r="GP98" s="17"/>
      <c r="GQ98" s="17"/>
      <c r="GR98" s="16"/>
    </row>
    <row r="99" spans="1:200" x14ac:dyDescent="0.25">
      <c r="A99" s="16" t="s">
        <v>317</v>
      </c>
      <c r="B99" s="16" t="s">
        <v>24</v>
      </c>
      <c r="C99" s="16" t="s">
        <v>203</v>
      </c>
      <c r="D99" s="16">
        <v>1980</v>
      </c>
      <c r="E99" s="17">
        <v>0.25229200000000002</v>
      </c>
      <c r="F99" s="17">
        <v>0.23622654000000001</v>
      </c>
      <c r="G99" s="17">
        <v>0.39858490000000002</v>
      </c>
      <c r="H99" s="17">
        <v>0.37306145000000002</v>
      </c>
      <c r="I99" s="17">
        <v>0.38698483</v>
      </c>
      <c r="J99" s="17">
        <v>0.22744410000000001</v>
      </c>
      <c r="K99" s="17">
        <v>0.30974210000000002</v>
      </c>
      <c r="L99" s="17">
        <v>0.43081140000000001</v>
      </c>
      <c r="M99" s="17">
        <v>0.25910378000000001</v>
      </c>
      <c r="N99" s="17">
        <v>0.3668923</v>
      </c>
      <c r="O99" s="17">
        <v>0.30618625999999999</v>
      </c>
      <c r="P99" s="17">
        <v>0.37053380000000002</v>
      </c>
      <c r="Q99" s="17">
        <v>0.36470738000000003</v>
      </c>
      <c r="R99" s="17">
        <v>0.28695056000000002</v>
      </c>
      <c r="S99" s="17">
        <v>0.45375300000000002</v>
      </c>
      <c r="T99" s="17">
        <v>0.40742010000000001</v>
      </c>
      <c r="U99" s="17">
        <v>0.41525533999999997</v>
      </c>
      <c r="V99" s="17">
        <v>0.24950732</v>
      </c>
      <c r="W99" s="17">
        <v>0.37683147</v>
      </c>
      <c r="X99" s="17">
        <v>0.32439380000000001</v>
      </c>
      <c r="Y99" s="17">
        <v>0.33052009999999998</v>
      </c>
      <c r="Z99" s="17">
        <v>0.24801834</v>
      </c>
      <c r="AA99" s="17">
        <v>0.31912430000000003</v>
      </c>
      <c r="AB99" s="17">
        <v>0.43783736000000001</v>
      </c>
      <c r="AC99" s="17">
        <v>0.18143079000000001</v>
      </c>
      <c r="AD99" s="17">
        <v>0.24980721</v>
      </c>
      <c r="AE99" s="17">
        <v>0.1535656</v>
      </c>
      <c r="AF99" s="17">
        <v>0.39632422</v>
      </c>
      <c r="AG99" s="17">
        <v>0.41924430000000001</v>
      </c>
      <c r="AH99" s="17">
        <v>0.27289864000000003</v>
      </c>
      <c r="AI99" s="17">
        <v>0.28575101000000003</v>
      </c>
      <c r="AJ99" s="17">
        <v>0.33436334000000001</v>
      </c>
      <c r="AK99" s="17">
        <v>0.44066490000000003</v>
      </c>
      <c r="AL99" s="17">
        <v>0.26985690000000001</v>
      </c>
      <c r="AM99" s="17">
        <v>0.39790934</v>
      </c>
      <c r="AN99" s="17">
        <v>5.0509810000000002E-2</v>
      </c>
      <c r="AO99" s="17">
        <v>0.40262806000000001</v>
      </c>
      <c r="AP99" s="17">
        <v>0.15088682</v>
      </c>
      <c r="AQ99" s="17">
        <v>0.14103334000000001</v>
      </c>
      <c r="AR99" s="17">
        <v>0.43715189999999998</v>
      </c>
      <c r="AS99" s="17">
        <v>0.43250483000000001</v>
      </c>
      <c r="AT99" s="17">
        <v>0.43179676</v>
      </c>
      <c r="AU99" s="17">
        <v>0.20113956999999999</v>
      </c>
      <c r="AV99" s="17">
        <v>0.40407848000000002</v>
      </c>
      <c r="AW99" s="17">
        <v>0.37070515999999998</v>
      </c>
      <c r="AX99" s="17">
        <v>0.4140605</v>
      </c>
      <c r="AY99" s="17">
        <v>0.18190387</v>
      </c>
      <c r="AZ99" s="17">
        <v>0.25383428000000002</v>
      </c>
      <c r="BA99" s="17">
        <v>0.41997256999999999</v>
      </c>
      <c r="BB99" s="17">
        <v>0.16348213</v>
      </c>
      <c r="BC99" s="17">
        <v>0.43526690000000001</v>
      </c>
      <c r="BD99" s="17">
        <v>0.45900095000000002</v>
      </c>
      <c r="BE99" s="17">
        <v>0.42592752</v>
      </c>
      <c r="BF99" s="17">
        <v>0.39405363999999998</v>
      </c>
      <c r="BG99" s="17">
        <v>0.32109502000000001</v>
      </c>
      <c r="BH99" s="17">
        <v>0.32932054999999999</v>
      </c>
      <c r="BI99" s="17">
        <v>0.2842944</v>
      </c>
      <c r="BJ99" s="17">
        <v>0.29826066000000001</v>
      </c>
      <c r="BK99" s="17">
        <v>0.27465513000000003</v>
      </c>
      <c r="BL99" s="17">
        <v>0.26094594999999998</v>
      </c>
      <c r="BM99" s="17">
        <v>0.33973094999999998</v>
      </c>
      <c r="BN99" s="17">
        <v>0.27872506000000002</v>
      </c>
      <c r="BO99" s="17">
        <v>0.28772170000000002</v>
      </c>
      <c r="BP99" s="17">
        <v>0.26677233</v>
      </c>
      <c r="BQ99" s="17">
        <v>0.27234170000000002</v>
      </c>
      <c r="BR99" s="17">
        <v>0.29693258</v>
      </c>
      <c r="BS99" s="17">
        <v>0.29286265</v>
      </c>
      <c r="BT99" s="17">
        <v>0.25122096999999999</v>
      </c>
      <c r="BU99" s="17">
        <v>0.20482392999999999</v>
      </c>
      <c r="BV99" s="17">
        <v>0.36856312000000002</v>
      </c>
      <c r="BW99" s="17">
        <v>0.32357982000000002</v>
      </c>
      <c r="BX99" s="17">
        <v>0.30331590000000003</v>
      </c>
      <c r="BY99" s="17">
        <v>0.30468684000000001</v>
      </c>
      <c r="BZ99" s="17">
        <v>0.23249935999999999</v>
      </c>
      <c r="CA99" s="17">
        <v>0.22684430999999999</v>
      </c>
      <c r="CB99" s="17">
        <v>0.27037102000000002</v>
      </c>
      <c r="CC99" s="17">
        <v>0.37396109999999999</v>
      </c>
      <c r="CD99" s="17">
        <v>0.24329534</v>
      </c>
      <c r="CE99" s="17">
        <v>0.2357553</v>
      </c>
      <c r="CF99" s="17">
        <v>0.26104280000000002</v>
      </c>
      <c r="CG99" s="17">
        <v>0.37541770000000002</v>
      </c>
      <c r="CH99" s="17">
        <v>0.18911839</v>
      </c>
      <c r="CI99" s="17">
        <v>0.26497300000000001</v>
      </c>
      <c r="CJ99" s="17">
        <v>0.36506575000000002</v>
      </c>
      <c r="CK99" s="17">
        <v>0.39079770000000003</v>
      </c>
      <c r="CL99" s="17">
        <v>0.20071116</v>
      </c>
      <c r="CM99" s="17">
        <v>0.22772829999999999</v>
      </c>
      <c r="CN99" s="17">
        <v>0.23071643999999999</v>
      </c>
      <c r="CO99" s="17">
        <v>0.28078142</v>
      </c>
      <c r="CP99" s="17">
        <v>0.29504754999999999</v>
      </c>
      <c r="CQ99" s="17">
        <v>0.25991774000000001</v>
      </c>
      <c r="CR99" s="17">
        <v>0.37276155</v>
      </c>
      <c r="CS99" s="17">
        <v>0.27311282999999997</v>
      </c>
      <c r="CT99" s="17">
        <v>0.42738409999999999</v>
      </c>
      <c r="CU99" s="17">
        <v>0.28101206000000001</v>
      </c>
      <c r="CV99" s="17"/>
      <c r="CW99" s="17"/>
      <c r="CX99" s="17"/>
      <c r="CY99" s="17"/>
      <c r="CZ99" s="17"/>
      <c r="DA99" s="17"/>
      <c r="DB99" s="17"/>
      <c r="DC99" s="17"/>
      <c r="DD99" s="17"/>
      <c r="DE99" s="17"/>
      <c r="DF99" s="17"/>
      <c r="DG99" s="17"/>
      <c r="DH99" s="17"/>
      <c r="DI99" s="17"/>
      <c r="DJ99" s="17"/>
      <c r="DK99" s="17"/>
      <c r="DL99" s="17"/>
      <c r="DM99" s="17"/>
      <c r="DN99" s="17"/>
      <c r="DO99" s="17"/>
      <c r="DP99" s="17"/>
      <c r="DQ99" s="17"/>
      <c r="DR99" s="17"/>
      <c r="DS99" s="17"/>
      <c r="DT99" s="17"/>
      <c r="DU99" s="17"/>
      <c r="DV99" s="17"/>
      <c r="DW99" s="17"/>
      <c r="DX99" s="17"/>
      <c r="DY99" s="17"/>
      <c r="DZ99" s="17"/>
      <c r="EA99" s="17"/>
      <c r="EB99" s="17"/>
      <c r="EC99" s="17"/>
      <c r="ED99" s="17"/>
      <c r="EE99" s="17"/>
      <c r="EF99" s="17"/>
      <c r="EG99" s="17"/>
      <c r="EH99" s="17"/>
      <c r="EI99" s="17"/>
      <c r="EJ99" s="17"/>
      <c r="EK99" s="17"/>
      <c r="EL99" s="17"/>
      <c r="EM99" s="17"/>
      <c r="EN99" s="17"/>
      <c r="EO99" s="17"/>
      <c r="EP99" s="17"/>
      <c r="EQ99" s="17"/>
      <c r="ER99" s="17"/>
      <c r="ES99" s="17"/>
      <c r="ET99" s="17"/>
      <c r="EU99" s="17"/>
      <c r="EV99" s="17"/>
      <c r="EW99" s="17"/>
      <c r="EX99" s="17"/>
      <c r="EY99" s="17"/>
      <c r="EZ99" s="17"/>
      <c r="FA99" s="17"/>
      <c r="FB99" s="17"/>
      <c r="FC99" s="17"/>
      <c r="FD99" s="17"/>
      <c r="FE99" s="17"/>
      <c r="FF99" s="17"/>
      <c r="FG99" s="17"/>
      <c r="FH99" s="17"/>
      <c r="FI99" s="17"/>
      <c r="FJ99" s="17"/>
      <c r="FK99" s="17"/>
      <c r="FL99" s="17"/>
      <c r="FM99" s="17"/>
      <c r="FN99" s="17"/>
      <c r="FO99" s="17"/>
      <c r="FP99" s="17"/>
      <c r="FQ99" s="17"/>
      <c r="FR99" s="17"/>
      <c r="FS99" s="17"/>
      <c r="FT99" s="17"/>
      <c r="FU99" s="17"/>
      <c r="FV99" s="17"/>
      <c r="FW99" s="17"/>
      <c r="FX99" s="17"/>
      <c r="FY99" s="17"/>
      <c r="FZ99" s="17"/>
      <c r="GA99" s="17"/>
      <c r="GB99" s="17"/>
      <c r="GC99" s="17"/>
      <c r="GD99" s="17"/>
      <c r="GE99" s="17"/>
      <c r="GF99" s="17"/>
      <c r="GG99" s="17"/>
      <c r="GH99" s="17"/>
      <c r="GI99" s="17"/>
      <c r="GJ99" s="17"/>
      <c r="GK99" s="17"/>
      <c r="GL99" s="17"/>
      <c r="GM99" s="17"/>
      <c r="GN99" s="17"/>
      <c r="GO99" s="17"/>
      <c r="GP99" s="17"/>
      <c r="GQ99" s="17"/>
      <c r="GR99" s="16"/>
    </row>
    <row r="100" spans="1:200" x14ac:dyDescent="0.25">
      <c r="A100" s="16" t="s">
        <v>318</v>
      </c>
      <c r="B100" s="16" t="s">
        <v>25</v>
      </c>
      <c r="C100" s="16" t="s">
        <v>203</v>
      </c>
      <c r="D100" s="16">
        <v>2010</v>
      </c>
      <c r="E100" s="17">
        <v>0.39054065999999998</v>
      </c>
      <c r="F100" s="17">
        <v>0.38141550000000002</v>
      </c>
      <c r="G100" s="17">
        <v>0.32092625000000002</v>
      </c>
      <c r="H100" s="17">
        <v>0.39598149999999999</v>
      </c>
      <c r="I100" s="17">
        <v>0.36569273000000002</v>
      </c>
      <c r="J100" s="17">
        <v>0.3951675</v>
      </c>
      <c r="K100" s="17">
        <v>0.40343585999999998</v>
      </c>
      <c r="L100" s="17">
        <v>0.41800189999999998</v>
      </c>
      <c r="M100" s="17">
        <v>0.37773109999999999</v>
      </c>
      <c r="N100" s="17">
        <v>0.38655642000000001</v>
      </c>
      <c r="O100" s="17">
        <v>0.40502097999999997</v>
      </c>
      <c r="P100" s="17">
        <v>0.38976951999999998</v>
      </c>
      <c r="Q100" s="17">
        <v>0.36380773999999999</v>
      </c>
      <c r="R100" s="17">
        <v>0.38904122000000002</v>
      </c>
      <c r="S100" s="17">
        <v>0.37779114000000003</v>
      </c>
      <c r="T100" s="17">
        <v>0.35305458000000001</v>
      </c>
      <c r="U100" s="17">
        <v>0.413273</v>
      </c>
      <c r="V100" s="17">
        <v>0.40574929999999998</v>
      </c>
      <c r="W100" s="17">
        <v>0.36984834</v>
      </c>
      <c r="X100" s="17">
        <v>0.33960244000000001</v>
      </c>
      <c r="Y100" s="17">
        <v>0.43381029999999998</v>
      </c>
      <c r="Z100" s="17">
        <v>0.38941258000000001</v>
      </c>
      <c r="AA100" s="17">
        <v>0.34812784000000002</v>
      </c>
      <c r="AB100" s="17">
        <v>0.42811241999999999</v>
      </c>
      <c r="AC100" s="17">
        <v>0.37340736000000002</v>
      </c>
      <c r="AD100" s="17">
        <v>0.38634223000000001</v>
      </c>
      <c r="AE100" s="17">
        <v>0.37878655999999999</v>
      </c>
      <c r="AF100" s="17">
        <v>0.39790934</v>
      </c>
      <c r="AG100" s="17">
        <v>0.2782538</v>
      </c>
      <c r="AH100" s="17">
        <v>0.40660610000000003</v>
      </c>
      <c r="AI100" s="17">
        <v>0.38287207000000001</v>
      </c>
      <c r="AJ100" s="17">
        <v>0.36976954000000001</v>
      </c>
      <c r="AK100" s="17">
        <v>0.27199897000000001</v>
      </c>
      <c r="AL100" s="17">
        <v>0.34127324999999997</v>
      </c>
      <c r="AM100" s="17">
        <v>0.29993146999999998</v>
      </c>
      <c r="AN100" s="17">
        <v>0.39122610000000002</v>
      </c>
      <c r="AO100" s="17">
        <v>0.41392192</v>
      </c>
      <c r="AP100" s="17">
        <v>0.38647073999999998</v>
      </c>
      <c r="AQ100" s="17">
        <v>0.37995887</v>
      </c>
      <c r="AR100" s="17">
        <v>0.4214292</v>
      </c>
      <c r="AS100" s="17">
        <v>0.42406258000000002</v>
      </c>
      <c r="AT100" s="17">
        <v>0.42327135999999999</v>
      </c>
      <c r="AU100" s="17">
        <v>0.38565674</v>
      </c>
      <c r="AV100" s="17">
        <v>0.27713992999999998</v>
      </c>
      <c r="AW100" s="17">
        <v>0.34093052000000001</v>
      </c>
      <c r="AX100" s="17">
        <v>0.34033071999999998</v>
      </c>
      <c r="AY100" s="17">
        <v>0.37653156999999998</v>
      </c>
      <c r="AZ100" s="17">
        <v>0.35669610000000002</v>
      </c>
      <c r="BA100" s="17">
        <v>0.39928027999999999</v>
      </c>
      <c r="BB100" s="17">
        <v>0.37558907000000002</v>
      </c>
      <c r="BC100" s="17">
        <v>0.41997256999999999</v>
      </c>
      <c r="BD100" s="17">
        <v>0.26728645000000001</v>
      </c>
      <c r="BE100" s="17">
        <v>0.38638505000000001</v>
      </c>
      <c r="BF100" s="17">
        <v>0.38801303999999998</v>
      </c>
      <c r="BG100" s="17">
        <v>0.40956217</v>
      </c>
      <c r="BH100" s="17">
        <v>0.41975837999999999</v>
      </c>
      <c r="BI100" s="17">
        <v>0.38287207000000001</v>
      </c>
      <c r="BJ100" s="17">
        <v>0.40369290000000002</v>
      </c>
      <c r="BK100" s="17">
        <v>0.37468940000000001</v>
      </c>
      <c r="BL100" s="17">
        <v>0.40793420000000002</v>
      </c>
      <c r="BM100" s="17">
        <v>0.42202896000000001</v>
      </c>
      <c r="BN100" s="17">
        <v>0.4013795</v>
      </c>
      <c r="BO100" s="17">
        <v>0.40677746999999997</v>
      </c>
      <c r="BP100" s="17">
        <v>0.38608517999999997</v>
      </c>
      <c r="BQ100" s="17">
        <v>0.35772428000000001</v>
      </c>
      <c r="BR100" s="17">
        <v>0.38265786000000002</v>
      </c>
      <c r="BS100" s="17">
        <v>0.42168623</v>
      </c>
      <c r="BT100" s="17">
        <v>0.40977636000000001</v>
      </c>
      <c r="BU100" s="17">
        <v>0.40750577999999998</v>
      </c>
      <c r="BV100" s="17">
        <v>0.42172905999999999</v>
      </c>
      <c r="BW100" s="17">
        <v>0.41538858000000001</v>
      </c>
      <c r="BX100" s="17">
        <v>0.41183275000000003</v>
      </c>
      <c r="BY100" s="17">
        <v>0.41380346000000001</v>
      </c>
      <c r="BZ100" s="17">
        <v>0.39216859999999998</v>
      </c>
      <c r="CA100" s="17">
        <v>0.37768829999999998</v>
      </c>
      <c r="CB100" s="17">
        <v>0.37880215</v>
      </c>
      <c r="CC100" s="17">
        <v>0.41898723999999998</v>
      </c>
      <c r="CD100" s="17">
        <v>0.35729587000000002</v>
      </c>
      <c r="CE100" s="17">
        <v>0.37297576999999998</v>
      </c>
      <c r="CF100" s="17">
        <v>0.39946874999999998</v>
      </c>
      <c r="CG100" s="17">
        <v>0.33913117999999998</v>
      </c>
      <c r="CH100" s="17">
        <v>0.37819385999999999</v>
      </c>
      <c r="CI100" s="17">
        <v>0.39079770000000003</v>
      </c>
      <c r="CJ100" s="17">
        <v>0.30941263000000002</v>
      </c>
      <c r="CK100" s="17">
        <v>0.41748780000000002</v>
      </c>
      <c r="CL100" s="17">
        <v>0.40262189999999998</v>
      </c>
      <c r="CM100" s="17">
        <v>0.35320687000000001</v>
      </c>
      <c r="CN100" s="17">
        <v>0.36344915999999999</v>
      </c>
      <c r="CO100" s="17">
        <v>0.39066917000000001</v>
      </c>
      <c r="CP100" s="17">
        <v>0.39662412000000002</v>
      </c>
      <c r="CQ100" s="17">
        <v>0.38360038000000002</v>
      </c>
      <c r="CR100" s="17">
        <v>0.40767713999999999</v>
      </c>
      <c r="CS100" s="17">
        <v>0.38479993000000001</v>
      </c>
      <c r="CT100" s="17">
        <v>0.36402192999999999</v>
      </c>
      <c r="CU100" s="17">
        <v>0.36346986999999997</v>
      </c>
      <c r="CV100" s="17">
        <v>0.39401078</v>
      </c>
      <c r="CW100" s="17"/>
      <c r="CX100" s="17"/>
      <c r="CY100" s="17"/>
      <c r="CZ100" s="17"/>
      <c r="DA100" s="17"/>
      <c r="DB100" s="17"/>
      <c r="DC100" s="17"/>
      <c r="DD100" s="17"/>
      <c r="DE100" s="17"/>
      <c r="DF100" s="17"/>
      <c r="DG100" s="17"/>
      <c r="DH100" s="17"/>
      <c r="DI100" s="17"/>
      <c r="DJ100" s="17"/>
      <c r="DK100" s="17"/>
      <c r="DL100" s="17"/>
      <c r="DM100" s="17"/>
      <c r="DN100" s="17"/>
      <c r="DO100" s="17"/>
      <c r="DP100" s="17"/>
      <c r="DQ100" s="17"/>
      <c r="DR100" s="17"/>
      <c r="DS100" s="17"/>
      <c r="DT100" s="17"/>
      <c r="DU100" s="17"/>
      <c r="DV100" s="17"/>
      <c r="DW100" s="17"/>
      <c r="DX100" s="17"/>
      <c r="DY100" s="17"/>
      <c r="DZ100" s="17"/>
      <c r="EA100" s="17"/>
      <c r="EB100" s="17"/>
      <c r="EC100" s="17"/>
      <c r="ED100" s="17"/>
      <c r="EE100" s="17"/>
      <c r="EF100" s="17"/>
      <c r="EG100" s="17"/>
      <c r="EH100" s="17"/>
      <c r="EI100" s="17"/>
      <c r="EJ100" s="17"/>
      <c r="EK100" s="17"/>
      <c r="EL100" s="17"/>
      <c r="EM100" s="17"/>
      <c r="EN100" s="17"/>
      <c r="EO100" s="17"/>
      <c r="EP100" s="17"/>
      <c r="EQ100" s="17"/>
      <c r="ER100" s="17"/>
      <c r="ES100" s="17"/>
      <c r="ET100" s="17"/>
      <c r="EU100" s="17"/>
      <c r="EV100" s="17"/>
      <c r="EW100" s="17"/>
      <c r="EX100" s="17"/>
      <c r="EY100" s="17"/>
      <c r="EZ100" s="17"/>
      <c r="FA100" s="17"/>
      <c r="FB100" s="17"/>
      <c r="FC100" s="17"/>
      <c r="FD100" s="17"/>
      <c r="FE100" s="17"/>
      <c r="FF100" s="17"/>
      <c r="FG100" s="17"/>
      <c r="FH100" s="17"/>
      <c r="FI100" s="17"/>
      <c r="FJ100" s="17"/>
      <c r="FK100" s="17"/>
      <c r="FL100" s="17"/>
      <c r="FM100" s="17"/>
      <c r="FN100" s="17"/>
      <c r="FO100" s="17"/>
      <c r="FP100" s="17"/>
      <c r="FQ100" s="17"/>
      <c r="FR100" s="17"/>
      <c r="FS100" s="17"/>
      <c r="FT100" s="17"/>
      <c r="FU100" s="17"/>
      <c r="FV100" s="17"/>
      <c r="FW100" s="17"/>
      <c r="FX100" s="17"/>
      <c r="FY100" s="17"/>
      <c r="FZ100" s="17"/>
      <c r="GA100" s="17"/>
      <c r="GB100" s="17"/>
      <c r="GC100" s="17"/>
      <c r="GD100" s="17"/>
      <c r="GE100" s="17"/>
      <c r="GF100" s="17"/>
      <c r="GG100" s="17"/>
      <c r="GH100" s="17"/>
      <c r="GI100" s="17"/>
      <c r="GJ100" s="17"/>
      <c r="GK100" s="17"/>
      <c r="GL100" s="17"/>
      <c r="GM100" s="17"/>
      <c r="GN100" s="17"/>
      <c r="GO100" s="17"/>
      <c r="GP100" s="17"/>
      <c r="GQ100" s="17"/>
      <c r="GR100" s="16"/>
    </row>
    <row r="101" spans="1:200" x14ac:dyDescent="0.25">
      <c r="A101" s="16" t="s">
        <v>319</v>
      </c>
      <c r="B101" s="16" t="s">
        <v>26</v>
      </c>
      <c r="C101" s="16" t="s">
        <v>203</v>
      </c>
      <c r="D101" s="16">
        <v>1986</v>
      </c>
      <c r="E101" s="17">
        <v>0.2642447</v>
      </c>
      <c r="F101" s="17">
        <v>0.23986804</v>
      </c>
      <c r="G101" s="17">
        <v>0.42246996999999997</v>
      </c>
      <c r="H101" s="17">
        <v>0.36187989999999998</v>
      </c>
      <c r="I101" s="17">
        <v>0.36766344000000001</v>
      </c>
      <c r="J101" s="17">
        <v>0.2466798</v>
      </c>
      <c r="K101" s="17">
        <v>0.28228086000000002</v>
      </c>
      <c r="L101" s="17">
        <v>0.42665579999999997</v>
      </c>
      <c r="M101" s="17">
        <v>0.20568074</v>
      </c>
      <c r="N101" s="17">
        <v>0.36590695000000001</v>
      </c>
      <c r="O101" s="17">
        <v>0.27966755999999998</v>
      </c>
      <c r="P101" s="17">
        <v>0.368863</v>
      </c>
      <c r="Q101" s="17">
        <v>0.33210521999999998</v>
      </c>
      <c r="R101" s="17">
        <v>0.32075229999999999</v>
      </c>
      <c r="S101" s="17">
        <v>0.44709719999999997</v>
      </c>
      <c r="T101" s="17">
        <v>0.42896922999999998</v>
      </c>
      <c r="U101" s="17">
        <v>0.41379013999999997</v>
      </c>
      <c r="V101" s="17">
        <v>0.27868219999999999</v>
      </c>
      <c r="W101" s="17">
        <v>0.38287207000000001</v>
      </c>
      <c r="X101" s="17">
        <v>0.33531830000000001</v>
      </c>
      <c r="Y101" s="17">
        <v>0.34332960000000001</v>
      </c>
      <c r="Z101" s="17">
        <v>0.29862033999999998</v>
      </c>
      <c r="AA101" s="17">
        <v>0.29320538000000002</v>
      </c>
      <c r="AB101" s="17">
        <v>0.43342473999999998</v>
      </c>
      <c r="AC101" s="17">
        <v>0.20110193000000001</v>
      </c>
      <c r="AD101" s="17">
        <v>0.20820838</v>
      </c>
      <c r="AE101" s="17">
        <v>3.7629794000000001E-2</v>
      </c>
      <c r="AF101" s="17">
        <v>0.40442119999999998</v>
      </c>
      <c r="AG101" s="17">
        <v>0.40883385999999999</v>
      </c>
      <c r="AH101" s="17">
        <v>0.31466883000000001</v>
      </c>
      <c r="AI101" s="17">
        <v>0.25751865000000002</v>
      </c>
      <c r="AJ101" s="17">
        <v>0.30470794000000001</v>
      </c>
      <c r="AK101" s="17">
        <v>0.43599520000000003</v>
      </c>
      <c r="AL101" s="17">
        <v>0.18353184</v>
      </c>
      <c r="AM101" s="17">
        <v>0.41440323000000001</v>
      </c>
      <c r="AN101" s="17">
        <v>0.15285751</v>
      </c>
      <c r="AO101" s="17">
        <v>0.40597758</v>
      </c>
      <c r="AP101" s="17">
        <v>2.5661896999999999E-2</v>
      </c>
      <c r="AQ101" s="17">
        <v>4.9995717000000002E-2</v>
      </c>
      <c r="AR101" s="17">
        <v>0.44473479999999999</v>
      </c>
      <c r="AS101" s="17">
        <v>0.42101993999999998</v>
      </c>
      <c r="AT101" s="17">
        <v>0.42729843000000001</v>
      </c>
      <c r="AU101" s="17">
        <v>0.17205039</v>
      </c>
      <c r="AV101" s="17">
        <v>0.39229714999999998</v>
      </c>
      <c r="AW101" s="17">
        <v>0.38162968000000003</v>
      </c>
      <c r="AX101" s="17">
        <v>0.44280696000000003</v>
      </c>
      <c r="AY101" s="17">
        <v>7.2016104999999997E-2</v>
      </c>
      <c r="AZ101" s="17">
        <v>0.19047211</v>
      </c>
      <c r="BA101" s="17">
        <v>0.42429953999999998</v>
      </c>
      <c r="BB101" s="17">
        <v>3.7571757999999997E-2</v>
      </c>
      <c r="BC101" s="17">
        <v>0.4218576</v>
      </c>
      <c r="BD101" s="17">
        <v>0.44790506000000002</v>
      </c>
      <c r="BE101" s="17">
        <v>0.43325338000000002</v>
      </c>
      <c r="BF101" s="17">
        <v>0.40266471999999998</v>
      </c>
      <c r="BG101" s="17">
        <v>0.3185674</v>
      </c>
      <c r="BH101" s="17">
        <v>0.35009852000000002</v>
      </c>
      <c r="BI101" s="17">
        <v>0.24552309999999999</v>
      </c>
      <c r="BJ101" s="17">
        <v>0.29813212</v>
      </c>
      <c r="BK101" s="17">
        <v>0.26989975999999999</v>
      </c>
      <c r="BL101" s="17">
        <v>0.28523692</v>
      </c>
      <c r="BM101" s="17">
        <v>0.33488990000000002</v>
      </c>
      <c r="BN101" s="17">
        <v>0.25023561999999999</v>
      </c>
      <c r="BO101" s="17">
        <v>0.29367663999999999</v>
      </c>
      <c r="BP101" s="17">
        <v>0.27786820000000001</v>
      </c>
      <c r="BQ101" s="17">
        <v>0.24625138999999999</v>
      </c>
      <c r="BR101" s="17">
        <v>0.22114643</v>
      </c>
      <c r="BS101" s="17">
        <v>0.29179161999999997</v>
      </c>
      <c r="BT101" s="17">
        <v>0.24303830000000001</v>
      </c>
      <c r="BU101" s="17">
        <v>0.13297918</v>
      </c>
      <c r="BV101" s="17">
        <v>0.32139491999999997</v>
      </c>
      <c r="BW101" s="17">
        <v>0.31436895999999998</v>
      </c>
      <c r="BX101" s="17">
        <v>0.30867106</v>
      </c>
      <c r="BY101" s="17">
        <v>0.32040956999999998</v>
      </c>
      <c r="BZ101" s="17">
        <v>0.16999400000000001</v>
      </c>
      <c r="CA101" s="17">
        <v>0.1529432</v>
      </c>
      <c r="CB101" s="17">
        <v>0.24959300000000001</v>
      </c>
      <c r="CC101" s="17">
        <v>0.35421130000000001</v>
      </c>
      <c r="CD101" s="17">
        <v>0.17607745999999999</v>
      </c>
      <c r="CE101" s="17">
        <v>0.16768058</v>
      </c>
      <c r="CF101" s="17">
        <v>0.23079558999999999</v>
      </c>
      <c r="CG101" s="17">
        <v>0.38582810000000001</v>
      </c>
      <c r="CH101" s="17">
        <v>0.11109202</v>
      </c>
      <c r="CI101" s="17">
        <v>0.26655814</v>
      </c>
      <c r="CJ101" s="17">
        <v>0.36313780000000001</v>
      </c>
      <c r="CK101" s="17">
        <v>0.38852713</v>
      </c>
      <c r="CL101" s="17">
        <v>0.18944391999999999</v>
      </c>
      <c r="CM101" s="17">
        <v>0.15558996999999999</v>
      </c>
      <c r="CN101" s="17">
        <v>0.16435005999999999</v>
      </c>
      <c r="CO101" s="17">
        <v>0.27105646999999999</v>
      </c>
      <c r="CP101" s="17">
        <v>0.24565161999999999</v>
      </c>
      <c r="CQ101" s="17">
        <v>0.21566274999999999</v>
      </c>
      <c r="CR101" s="17">
        <v>0.37426100000000001</v>
      </c>
      <c r="CS101" s="17">
        <v>0.31685373</v>
      </c>
      <c r="CT101" s="17">
        <v>0.43316767</v>
      </c>
      <c r="CU101" s="17">
        <v>0.23995179999999999</v>
      </c>
      <c r="CV101" s="17">
        <v>0.14793076999999999</v>
      </c>
      <c r="CW101" s="17">
        <v>0.38437152000000002</v>
      </c>
      <c r="CX101" s="17"/>
      <c r="CY101" s="17"/>
      <c r="CZ101" s="17"/>
      <c r="DA101" s="17"/>
      <c r="DB101" s="17"/>
      <c r="DC101" s="17"/>
      <c r="DD101" s="17"/>
      <c r="DE101" s="17"/>
      <c r="DF101" s="17"/>
      <c r="DG101" s="17"/>
      <c r="DH101" s="17"/>
      <c r="DI101" s="17"/>
      <c r="DJ101" s="17"/>
      <c r="DK101" s="17"/>
      <c r="DL101" s="17"/>
      <c r="DM101" s="17"/>
      <c r="DN101" s="17"/>
      <c r="DO101" s="17"/>
      <c r="DP101" s="17"/>
      <c r="DQ101" s="17"/>
      <c r="DR101" s="17"/>
      <c r="DS101" s="17"/>
      <c r="DT101" s="17"/>
      <c r="DU101" s="17"/>
      <c r="DV101" s="17"/>
      <c r="DW101" s="17"/>
      <c r="DX101" s="17"/>
      <c r="DY101" s="17"/>
      <c r="DZ101" s="17"/>
      <c r="EA101" s="17"/>
      <c r="EB101" s="17"/>
      <c r="EC101" s="17"/>
      <c r="ED101" s="17"/>
      <c r="EE101" s="17"/>
      <c r="EF101" s="17"/>
      <c r="EG101" s="17"/>
      <c r="EH101" s="17"/>
      <c r="EI101" s="17"/>
      <c r="EJ101" s="17"/>
      <c r="EK101" s="17"/>
      <c r="EL101" s="17"/>
      <c r="EM101" s="17"/>
      <c r="EN101" s="17"/>
      <c r="EO101" s="17"/>
      <c r="EP101" s="17"/>
      <c r="EQ101" s="17"/>
      <c r="ER101" s="17"/>
      <c r="ES101" s="17"/>
      <c r="ET101" s="17"/>
      <c r="EU101" s="17"/>
      <c r="EV101" s="17"/>
      <c r="EW101" s="17"/>
      <c r="EX101" s="17"/>
      <c r="EY101" s="17"/>
      <c r="EZ101" s="17"/>
      <c r="FA101" s="17"/>
      <c r="FB101" s="17"/>
      <c r="FC101" s="17"/>
      <c r="FD101" s="17"/>
      <c r="FE101" s="17"/>
      <c r="FF101" s="17"/>
      <c r="FG101" s="17"/>
      <c r="FH101" s="17"/>
      <c r="FI101" s="17"/>
      <c r="FJ101" s="17"/>
      <c r="FK101" s="17"/>
      <c r="FL101" s="17"/>
      <c r="FM101" s="17"/>
      <c r="FN101" s="17"/>
      <c r="FO101" s="17"/>
      <c r="FP101" s="17"/>
      <c r="FQ101" s="17"/>
      <c r="FR101" s="17"/>
      <c r="FS101" s="17"/>
      <c r="FT101" s="17"/>
      <c r="FU101" s="17"/>
      <c r="FV101" s="17"/>
      <c r="FW101" s="17"/>
      <c r="FX101" s="17"/>
      <c r="FY101" s="17"/>
      <c r="FZ101" s="17"/>
      <c r="GA101" s="17"/>
      <c r="GB101" s="17"/>
      <c r="GC101" s="17"/>
      <c r="GD101" s="17"/>
      <c r="GE101" s="17"/>
      <c r="GF101" s="17"/>
      <c r="GG101" s="17"/>
      <c r="GH101" s="17"/>
      <c r="GI101" s="17"/>
      <c r="GJ101" s="17"/>
      <c r="GK101" s="17"/>
      <c r="GL101" s="17"/>
      <c r="GM101" s="17"/>
      <c r="GN101" s="17"/>
      <c r="GO101" s="17"/>
      <c r="GP101" s="17"/>
      <c r="GQ101" s="17"/>
      <c r="GR101" s="16"/>
    </row>
    <row r="102" spans="1:200" x14ac:dyDescent="0.25">
      <c r="A102" s="16" t="s">
        <v>320</v>
      </c>
      <c r="B102" s="16" t="s">
        <v>27</v>
      </c>
      <c r="C102" s="16" t="s">
        <v>204</v>
      </c>
      <c r="D102" s="16">
        <v>1991</v>
      </c>
      <c r="E102" s="17">
        <v>0.42597035</v>
      </c>
      <c r="F102" s="17">
        <v>0.43552395999999999</v>
      </c>
      <c r="G102" s="17">
        <v>0.33006003</v>
      </c>
      <c r="H102" s="17">
        <v>0.36980550000000001</v>
      </c>
      <c r="I102" s="17">
        <v>0.37293290000000001</v>
      </c>
      <c r="J102" s="17">
        <v>0.43359609999999998</v>
      </c>
      <c r="K102" s="17">
        <v>0.46619827000000003</v>
      </c>
      <c r="L102" s="17">
        <v>0.36860594000000002</v>
      </c>
      <c r="M102" s="17">
        <v>0.44914746</v>
      </c>
      <c r="N102" s="17">
        <v>0.37280437</v>
      </c>
      <c r="O102" s="17">
        <v>0.46324222999999998</v>
      </c>
      <c r="P102" s="17">
        <v>0.37533202999999998</v>
      </c>
      <c r="Q102" s="17">
        <v>0.3813298</v>
      </c>
      <c r="R102" s="17">
        <v>0.44597720000000002</v>
      </c>
      <c r="S102" s="17">
        <v>0.36168844</v>
      </c>
      <c r="T102" s="17">
        <v>0.35155513999999999</v>
      </c>
      <c r="U102" s="17">
        <v>0.4147382</v>
      </c>
      <c r="V102" s="17">
        <v>0.45463114999999998</v>
      </c>
      <c r="W102" s="17">
        <v>0.38548537999999999</v>
      </c>
      <c r="X102" s="17">
        <v>0.42541342999999998</v>
      </c>
      <c r="Y102" s="17">
        <v>0.46152857000000003</v>
      </c>
      <c r="Z102" s="17">
        <v>0.41572046000000001</v>
      </c>
      <c r="AA102" s="17">
        <v>0.44070774000000001</v>
      </c>
      <c r="AB102" s="17">
        <v>0.38677064</v>
      </c>
      <c r="AC102" s="17">
        <v>0.3917872</v>
      </c>
      <c r="AD102" s="17">
        <v>0.41157569999999999</v>
      </c>
      <c r="AE102" s="17">
        <v>0.44469234000000002</v>
      </c>
      <c r="AF102" s="17">
        <v>0.37953046000000001</v>
      </c>
      <c r="AG102" s="17">
        <v>0.31017050000000002</v>
      </c>
      <c r="AH102" s="17">
        <v>0.44109330000000002</v>
      </c>
      <c r="AI102" s="17">
        <v>0.40116528000000001</v>
      </c>
      <c r="AJ102" s="17">
        <v>0.37285953999999999</v>
      </c>
      <c r="AK102" s="17">
        <v>0.32105220000000001</v>
      </c>
      <c r="AL102" s="17">
        <v>0.40155086000000001</v>
      </c>
      <c r="AM102" s="17">
        <v>0.38351469999999999</v>
      </c>
      <c r="AN102" s="17">
        <v>0.43556677999999999</v>
      </c>
      <c r="AO102" s="17">
        <v>0.3884571</v>
      </c>
      <c r="AP102" s="17">
        <v>0.44940449999999998</v>
      </c>
      <c r="AQ102" s="17">
        <v>0.44469199999999998</v>
      </c>
      <c r="AR102" s="17">
        <v>0.37494644999999999</v>
      </c>
      <c r="AS102" s="17">
        <v>0.36573814999999998</v>
      </c>
      <c r="AT102" s="17">
        <v>0.3682204</v>
      </c>
      <c r="AU102" s="17">
        <v>0.3875846</v>
      </c>
      <c r="AV102" s="17">
        <v>0.31728213999999999</v>
      </c>
      <c r="AW102" s="17">
        <v>0.37858796</v>
      </c>
      <c r="AX102" s="17">
        <v>0.38407162</v>
      </c>
      <c r="AY102" s="17">
        <v>0.43629509999999999</v>
      </c>
      <c r="AZ102" s="17">
        <v>0.41517437000000001</v>
      </c>
      <c r="BA102" s="17">
        <v>0.40600634000000002</v>
      </c>
      <c r="BB102" s="17">
        <v>0.43569532</v>
      </c>
      <c r="BC102" s="17">
        <v>0.36834889999999998</v>
      </c>
      <c r="BD102" s="17">
        <v>0.30562934000000003</v>
      </c>
      <c r="BE102" s="17">
        <v>0.34675689999999998</v>
      </c>
      <c r="BF102" s="17">
        <v>0.38051580000000002</v>
      </c>
      <c r="BG102" s="17">
        <v>0.39880902000000001</v>
      </c>
      <c r="BH102" s="17">
        <v>0.44096479999999999</v>
      </c>
      <c r="BI102" s="17">
        <v>0.39739524999999998</v>
      </c>
      <c r="BJ102" s="17">
        <v>0.41684516999999999</v>
      </c>
      <c r="BK102" s="17">
        <v>0.4125182</v>
      </c>
      <c r="BL102" s="17">
        <v>0.45681604999999997</v>
      </c>
      <c r="BM102" s="17">
        <v>0.45711592000000001</v>
      </c>
      <c r="BN102" s="17">
        <v>0.45471683000000002</v>
      </c>
      <c r="BO102" s="17">
        <v>0.45000427999999998</v>
      </c>
      <c r="BP102" s="17">
        <v>0.44053638000000001</v>
      </c>
      <c r="BQ102" s="17">
        <v>0.40386425999999997</v>
      </c>
      <c r="BR102" s="17">
        <v>0.44027933000000002</v>
      </c>
      <c r="BS102" s="17">
        <v>0.44649129999999998</v>
      </c>
      <c r="BT102" s="17">
        <v>0.43475279999999999</v>
      </c>
      <c r="BU102" s="17">
        <v>0.43196812000000001</v>
      </c>
      <c r="BV102" s="17">
        <v>0.46092880000000003</v>
      </c>
      <c r="BW102" s="17">
        <v>0.47035387000000001</v>
      </c>
      <c r="BX102" s="17">
        <v>0.44880473999999998</v>
      </c>
      <c r="BY102" s="17">
        <v>0.46542713000000002</v>
      </c>
      <c r="BZ102" s="17">
        <v>0.42348557999999997</v>
      </c>
      <c r="CA102" s="17">
        <v>0.44045069999999997</v>
      </c>
      <c r="CB102" s="17">
        <v>0.41157569999999999</v>
      </c>
      <c r="CC102" s="17">
        <v>0.45733014</v>
      </c>
      <c r="CD102" s="17">
        <v>0.39435354</v>
      </c>
      <c r="CE102" s="17">
        <v>0.43034017000000002</v>
      </c>
      <c r="CF102" s="17">
        <v>0.47628635000000002</v>
      </c>
      <c r="CG102" s="17">
        <v>0.37533202999999998</v>
      </c>
      <c r="CH102" s="17">
        <v>0.42538756</v>
      </c>
      <c r="CI102" s="17">
        <v>0.38458574000000001</v>
      </c>
      <c r="CJ102" s="17">
        <v>0.34501520000000002</v>
      </c>
      <c r="CK102" s="17">
        <v>0.37254733000000001</v>
      </c>
      <c r="CL102" s="17">
        <v>0.42365693999999998</v>
      </c>
      <c r="CM102" s="17">
        <v>0.41493525999999997</v>
      </c>
      <c r="CN102" s="17">
        <v>0.39845560000000002</v>
      </c>
      <c r="CO102" s="17">
        <v>0.40776283000000002</v>
      </c>
      <c r="CP102" s="17">
        <v>0.42734127999999999</v>
      </c>
      <c r="CQ102" s="17">
        <v>0.41106160000000003</v>
      </c>
      <c r="CR102" s="17">
        <v>0.39109759999999999</v>
      </c>
      <c r="CS102" s="17">
        <v>0.43076858000000001</v>
      </c>
      <c r="CT102" s="17">
        <v>0.36903435000000001</v>
      </c>
      <c r="CU102" s="17">
        <v>0.37325301999999999</v>
      </c>
      <c r="CV102" s="17">
        <v>0.45120385000000002</v>
      </c>
      <c r="CW102" s="17">
        <v>0.35631052000000002</v>
      </c>
      <c r="CX102" s="17">
        <v>0.4497044</v>
      </c>
      <c r="CY102" s="17"/>
      <c r="CZ102" s="17"/>
      <c r="DA102" s="17"/>
      <c r="DB102" s="17"/>
      <c r="DC102" s="17"/>
      <c r="DD102" s="17"/>
      <c r="DE102" s="17"/>
      <c r="DF102" s="17"/>
      <c r="DG102" s="17"/>
      <c r="DH102" s="17"/>
      <c r="DI102" s="17"/>
      <c r="DJ102" s="17"/>
      <c r="DK102" s="17"/>
      <c r="DL102" s="17"/>
      <c r="DM102" s="17"/>
      <c r="DN102" s="17"/>
      <c r="DO102" s="17"/>
      <c r="DP102" s="17"/>
      <c r="DQ102" s="17"/>
      <c r="DR102" s="17"/>
      <c r="DS102" s="17"/>
      <c r="DT102" s="17"/>
      <c r="DU102" s="17"/>
      <c r="DV102" s="17"/>
      <c r="DW102" s="17"/>
      <c r="DX102" s="17"/>
      <c r="DY102" s="17"/>
      <c r="DZ102" s="17"/>
      <c r="EA102" s="17"/>
      <c r="EB102" s="17"/>
      <c r="EC102" s="17"/>
      <c r="ED102" s="17"/>
      <c r="EE102" s="17"/>
      <c r="EF102" s="17"/>
      <c r="EG102" s="17"/>
      <c r="EH102" s="17"/>
      <c r="EI102" s="17"/>
      <c r="EJ102" s="17"/>
      <c r="EK102" s="17"/>
      <c r="EL102" s="17"/>
      <c r="EM102" s="17"/>
      <c r="EN102" s="17"/>
      <c r="EO102" s="17"/>
      <c r="EP102" s="17"/>
      <c r="EQ102" s="17"/>
      <c r="ER102" s="17"/>
      <c r="ES102" s="17"/>
      <c r="ET102" s="17"/>
      <c r="EU102" s="17"/>
      <c r="EV102" s="17"/>
      <c r="EW102" s="17"/>
      <c r="EX102" s="17"/>
      <c r="EY102" s="17"/>
      <c r="EZ102" s="17"/>
      <c r="FA102" s="17"/>
      <c r="FB102" s="17"/>
      <c r="FC102" s="17"/>
      <c r="FD102" s="17"/>
      <c r="FE102" s="17"/>
      <c r="FF102" s="17"/>
      <c r="FG102" s="17"/>
      <c r="FH102" s="17"/>
      <c r="FI102" s="17"/>
      <c r="FJ102" s="17"/>
      <c r="FK102" s="17"/>
      <c r="FL102" s="17"/>
      <c r="FM102" s="17"/>
      <c r="FN102" s="17"/>
      <c r="FO102" s="17"/>
      <c r="FP102" s="17"/>
      <c r="FQ102" s="17"/>
      <c r="FR102" s="17"/>
      <c r="FS102" s="17"/>
      <c r="FT102" s="17"/>
      <c r="FU102" s="17"/>
      <c r="FV102" s="17"/>
      <c r="FW102" s="17"/>
      <c r="FX102" s="17"/>
      <c r="FY102" s="17"/>
      <c r="FZ102" s="17"/>
      <c r="GA102" s="17"/>
      <c r="GB102" s="17"/>
      <c r="GC102" s="17"/>
      <c r="GD102" s="17"/>
      <c r="GE102" s="17"/>
      <c r="GF102" s="17"/>
      <c r="GG102" s="17"/>
      <c r="GH102" s="17"/>
      <c r="GI102" s="17"/>
      <c r="GJ102" s="17"/>
      <c r="GK102" s="17"/>
      <c r="GL102" s="17"/>
      <c r="GM102" s="17"/>
      <c r="GN102" s="17"/>
      <c r="GO102" s="17"/>
      <c r="GP102" s="17"/>
      <c r="GQ102" s="17"/>
      <c r="GR102" s="16"/>
    </row>
    <row r="103" spans="1:200" x14ac:dyDescent="0.25">
      <c r="A103" s="16" t="s">
        <v>321</v>
      </c>
      <c r="B103" s="16" t="s">
        <v>28</v>
      </c>
      <c r="C103" s="16" t="s">
        <v>202</v>
      </c>
      <c r="D103" s="16">
        <v>1962</v>
      </c>
      <c r="E103" s="17">
        <v>0.40437837999999998</v>
      </c>
      <c r="F103" s="17">
        <v>0.40742010000000001</v>
      </c>
      <c r="G103" s="17">
        <v>0.45733276</v>
      </c>
      <c r="H103" s="17">
        <v>0.42018680000000003</v>
      </c>
      <c r="I103" s="17">
        <v>0.40112245000000002</v>
      </c>
      <c r="J103" s="17">
        <v>0.36590695000000001</v>
      </c>
      <c r="K103" s="17">
        <v>0.4049353</v>
      </c>
      <c r="L103" s="17">
        <v>0.3967098</v>
      </c>
      <c r="M103" s="17">
        <v>0.40964784999999998</v>
      </c>
      <c r="N103" s="17">
        <v>0.40005141</v>
      </c>
      <c r="O103" s="17">
        <v>0.40223629999999999</v>
      </c>
      <c r="P103" s="17">
        <v>0.39880902000000001</v>
      </c>
      <c r="Q103" s="17">
        <v>0.40077972000000001</v>
      </c>
      <c r="R103" s="17">
        <v>0.40690599999999999</v>
      </c>
      <c r="S103" s="17">
        <v>0.41557884</v>
      </c>
      <c r="T103" s="17">
        <v>0.42824093000000002</v>
      </c>
      <c r="U103" s="17">
        <v>0.43227753000000002</v>
      </c>
      <c r="V103" s="17">
        <v>0.39696683999999999</v>
      </c>
      <c r="W103" s="17">
        <v>0.41178989999999999</v>
      </c>
      <c r="X103" s="17">
        <v>0.424985</v>
      </c>
      <c r="Y103" s="17">
        <v>0.42374262000000001</v>
      </c>
      <c r="Z103" s="17">
        <v>0.41259265000000001</v>
      </c>
      <c r="AA103" s="17">
        <v>0.32666440000000002</v>
      </c>
      <c r="AB103" s="17">
        <v>0.39885184000000001</v>
      </c>
      <c r="AC103" s="17">
        <v>0.40035294999999999</v>
      </c>
      <c r="AD103" s="17">
        <v>0.40677746999999997</v>
      </c>
      <c r="AE103" s="17">
        <v>0.36810263999999998</v>
      </c>
      <c r="AF103" s="17">
        <v>0.39709535000000001</v>
      </c>
      <c r="AG103" s="17">
        <v>0.41247538</v>
      </c>
      <c r="AH103" s="17">
        <v>0.40844828</v>
      </c>
      <c r="AI103" s="17">
        <v>0.35455403000000002</v>
      </c>
      <c r="AJ103" s="17">
        <v>0.43191278</v>
      </c>
      <c r="AK103" s="17">
        <v>0.43372460000000002</v>
      </c>
      <c r="AL103" s="17">
        <v>0.39546740000000002</v>
      </c>
      <c r="AM103" s="17">
        <v>0.40707736999999999</v>
      </c>
      <c r="AN103" s="17">
        <v>0.39658125999999999</v>
      </c>
      <c r="AO103" s="17">
        <v>0.4012539</v>
      </c>
      <c r="AP103" s="17">
        <v>0.37117642000000001</v>
      </c>
      <c r="AQ103" s="17">
        <v>0.36714934999999999</v>
      </c>
      <c r="AR103" s="17">
        <v>0.37271870000000001</v>
      </c>
      <c r="AS103" s="17">
        <v>0.40906364000000001</v>
      </c>
      <c r="AT103" s="17">
        <v>0.41466027</v>
      </c>
      <c r="AU103" s="17">
        <v>0.41346070000000001</v>
      </c>
      <c r="AV103" s="17">
        <v>0.40459256999999998</v>
      </c>
      <c r="AW103" s="17">
        <v>0.41234683999999999</v>
      </c>
      <c r="AX103" s="17">
        <v>0.43967952999999999</v>
      </c>
      <c r="AY103" s="17">
        <v>0.3668923</v>
      </c>
      <c r="AZ103" s="17">
        <v>0.36719217999999998</v>
      </c>
      <c r="BA103" s="17">
        <v>0.37893070000000001</v>
      </c>
      <c r="BB103" s="17">
        <v>0.35618198000000001</v>
      </c>
      <c r="BC103" s="17">
        <v>0.40819123000000002</v>
      </c>
      <c r="BD103" s="17">
        <v>0.42635592999999999</v>
      </c>
      <c r="BE103" s="17">
        <v>0.43586668000000001</v>
      </c>
      <c r="BF103" s="17">
        <v>0.39645275000000002</v>
      </c>
      <c r="BG103" s="17">
        <v>0.42031532999999999</v>
      </c>
      <c r="BH103" s="17">
        <v>0.40326450000000003</v>
      </c>
      <c r="BI103" s="17">
        <v>0.40767713999999999</v>
      </c>
      <c r="BJ103" s="17">
        <v>0.40536369999999999</v>
      </c>
      <c r="BK103" s="17">
        <v>0.40677746999999997</v>
      </c>
      <c r="BL103" s="17">
        <v>0.33806014000000001</v>
      </c>
      <c r="BM103" s="17">
        <v>0.41847311999999998</v>
      </c>
      <c r="BN103" s="17">
        <v>0.40073687000000002</v>
      </c>
      <c r="BO103" s="17">
        <v>0.41041899999999998</v>
      </c>
      <c r="BP103" s="17">
        <v>0.38612800000000003</v>
      </c>
      <c r="BQ103" s="17">
        <v>0.38818439999999999</v>
      </c>
      <c r="BR103" s="17">
        <v>0.38835575999999999</v>
      </c>
      <c r="BS103" s="17">
        <v>0.38745610000000003</v>
      </c>
      <c r="BT103" s="17">
        <v>0.41992974</v>
      </c>
      <c r="BU103" s="17">
        <v>0.37070515999999998</v>
      </c>
      <c r="BV103" s="17">
        <v>0.26248821999999999</v>
      </c>
      <c r="BW103" s="17">
        <v>0.41277524999999998</v>
      </c>
      <c r="BX103" s="17">
        <v>0.40964784999999998</v>
      </c>
      <c r="BY103" s="17">
        <v>0.41256105999999998</v>
      </c>
      <c r="BZ103" s="17">
        <v>0.38895552999999999</v>
      </c>
      <c r="CA103" s="17">
        <v>0.38561392</v>
      </c>
      <c r="CB103" s="17">
        <v>0.41680232</v>
      </c>
      <c r="CC103" s="17">
        <v>0.42382829999999999</v>
      </c>
      <c r="CD103" s="17">
        <v>0.37601748000000002</v>
      </c>
      <c r="CE103" s="17">
        <v>0.38707049999999998</v>
      </c>
      <c r="CF103" s="17">
        <v>0.38254574000000002</v>
      </c>
      <c r="CG103" s="17">
        <v>0.40763431999999999</v>
      </c>
      <c r="CH103" s="17">
        <v>0.38794178000000001</v>
      </c>
      <c r="CI103" s="17">
        <v>0.4218576</v>
      </c>
      <c r="CJ103" s="17">
        <v>0.38661580000000001</v>
      </c>
      <c r="CK103" s="17">
        <v>0.40587783</v>
      </c>
      <c r="CL103" s="17">
        <v>0.37481794000000002</v>
      </c>
      <c r="CM103" s="17">
        <v>0.38219985000000001</v>
      </c>
      <c r="CN103" s="17">
        <v>0.37893608000000001</v>
      </c>
      <c r="CO103" s="17">
        <v>0.42429953999999998</v>
      </c>
      <c r="CP103" s="17">
        <v>0.41466027</v>
      </c>
      <c r="CQ103" s="17">
        <v>0.41346070000000001</v>
      </c>
      <c r="CR103" s="17">
        <v>0.39649558000000001</v>
      </c>
      <c r="CS103" s="17">
        <v>0.40669179999999999</v>
      </c>
      <c r="CT103" s="17">
        <v>0.42095791999999999</v>
      </c>
      <c r="CU103" s="17">
        <v>0.39031326999999999</v>
      </c>
      <c r="CV103" s="17">
        <v>0.39353955000000002</v>
      </c>
      <c r="CW103" s="17">
        <v>0.39915173999999998</v>
      </c>
      <c r="CX103" s="17">
        <v>0.36770627</v>
      </c>
      <c r="CY103" s="17">
        <v>0.42292863000000003</v>
      </c>
      <c r="CZ103" s="17"/>
      <c r="DA103" s="17"/>
      <c r="DB103" s="17"/>
      <c r="DC103" s="17"/>
      <c r="DD103" s="17"/>
      <c r="DE103" s="17"/>
      <c r="DF103" s="17"/>
      <c r="DG103" s="17"/>
      <c r="DH103" s="17"/>
      <c r="DI103" s="17"/>
      <c r="DJ103" s="17"/>
      <c r="DK103" s="17"/>
      <c r="DL103" s="17"/>
      <c r="DM103" s="17"/>
      <c r="DN103" s="17"/>
      <c r="DO103" s="17"/>
      <c r="DP103" s="17"/>
      <c r="DQ103" s="17"/>
      <c r="DR103" s="17"/>
      <c r="DS103" s="17"/>
      <c r="DT103" s="17"/>
      <c r="DU103" s="17"/>
      <c r="DV103" s="17"/>
      <c r="DW103" s="17"/>
      <c r="DX103" s="17"/>
      <c r="DY103" s="17"/>
      <c r="DZ103" s="17"/>
      <c r="EA103" s="17"/>
      <c r="EB103" s="17"/>
      <c r="EC103" s="17"/>
      <c r="ED103" s="17"/>
      <c r="EE103" s="17"/>
      <c r="EF103" s="17"/>
      <c r="EG103" s="17"/>
      <c r="EH103" s="17"/>
      <c r="EI103" s="17"/>
      <c r="EJ103" s="17"/>
      <c r="EK103" s="17"/>
      <c r="EL103" s="17"/>
      <c r="EM103" s="17"/>
      <c r="EN103" s="17"/>
      <c r="EO103" s="17"/>
      <c r="EP103" s="17"/>
      <c r="EQ103" s="17"/>
      <c r="ER103" s="17"/>
      <c r="ES103" s="17"/>
      <c r="ET103" s="17"/>
      <c r="EU103" s="17"/>
      <c r="EV103" s="17"/>
      <c r="EW103" s="17"/>
      <c r="EX103" s="17"/>
      <c r="EY103" s="17"/>
      <c r="EZ103" s="17"/>
      <c r="FA103" s="17"/>
      <c r="FB103" s="17"/>
      <c r="FC103" s="17"/>
      <c r="FD103" s="17"/>
      <c r="FE103" s="17"/>
      <c r="FF103" s="17"/>
      <c r="FG103" s="17"/>
      <c r="FH103" s="17"/>
      <c r="FI103" s="17"/>
      <c r="FJ103" s="17"/>
      <c r="FK103" s="17"/>
      <c r="FL103" s="17"/>
      <c r="FM103" s="17"/>
      <c r="FN103" s="17"/>
      <c r="FO103" s="17"/>
      <c r="FP103" s="17"/>
      <c r="FQ103" s="17"/>
      <c r="FR103" s="17"/>
      <c r="FS103" s="17"/>
      <c r="FT103" s="17"/>
      <c r="FU103" s="17"/>
      <c r="FV103" s="17"/>
      <c r="FW103" s="17"/>
      <c r="FX103" s="17"/>
      <c r="FY103" s="17"/>
      <c r="FZ103" s="17"/>
      <c r="GA103" s="17"/>
      <c r="GB103" s="17"/>
      <c r="GC103" s="17"/>
      <c r="GD103" s="17"/>
      <c r="GE103" s="17"/>
      <c r="GF103" s="17"/>
      <c r="GG103" s="17"/>
      <c r="GH103" s="17"/>
      <c r="GI103" s="17"/>
      <c r="GJ103" s="17"/>
      <c r="GK103" s="17"/>
      <c r="GL103" s="17"/>
      <c r="GM103" s="17"/>
      <c r="GN103" s="17"/>
      <c r="GO103" s="17"/>
      <c r="GP103" s="17"/>
      <c r="GQ103" s="17"/>
      <c r="GR103" s="16"/>
    </row>
    <row r="104" spans="1:200" x14ac:dyDescent="0.25">
      <c r="A104" s="16" t="s">
        <v>322</v>
      </c>
      <c r="B104" s="16" t="s">
        <v>29</v>
      </c>
      <c r="C104" s="16" t="s">
        <v>204</v>
      </c>
      <c r="D104" s="16">
        <v>2012</v>
      </c>
      <c r="E104" s="17">
        <v>0.39808070000000001</v>
      </c>
      <c r="F104" s="17">
        <v>0.35056978</v>
      </c>
      <c r="G104" s="17">
        <v>0.32345626</v>
      </c>
      <c r="H104" s="17">
        <v>0.37130492999999998</v>
      </c>
      <c r="I104" s="17">
        <v>0.37100506</v>
      </c>
      <c r="J104" s="17">
        <v>0.39293978000000002</v>
      </c>
      <c r="K104" s="17">
        <v>0.39503899999999997</v>
      </c>
      <c r="L104" s="17">
        <v>0.4031788</v>
      </c>
      <c r="M104" s="17">
        <v>0.40077972000000001</v>
      </c>
      <c r="N104" s="17">
        <v>0.36573559999999999</v>
      </c>
      <c r="O104" s="17">
        <v>0.39953731999999997</v>
      </c>
      <c r="P104" s="17">
        <v>0.36706367000000001</v>
      </c>
      <c r="Q104" s="17">
        <v>0.24847913999999999</v>
      </c>
      <c r="R104" s="17">
        <v>0.39169737999999998</v>
      </c>
      <c r="S104" s="17">
        <v>0.39007214000000001</v>
      </c>
      <c r="T104" s="17">
        <v>0.35014138</v>
      </c>
      <c r="U104" s="17">
        <v>0.40435251999999999</v>
      </c>
      <c r="V104" s="17">
        <v>0.40652042999999999</v>
      </c>
      <c r="W104" s="17">
        <v>0.25786137999999997</v>
      </c>
      <c r="X104" s="17">
        <v>0.32606462000000003</v>
      </c>
      <c r="Y104" s="17">
        <v>0.39482476999999999</v>
      </c>
      <c r="Z104" s="17">
        <v>0.39669650000000001</v>
      </c>
      <c r="AA104" s="17">
        <v>0.36560704999999999</v>
      </c>
      <c r="AB104" s="17">
        <v>0.41654527000000002</v>
      </c>
      <c r="AC104" s="17">
        <v>0.36746728000000001</v>
      </c>
      <c r="AD104" s="17">
        <v>0.38522834</v>
      </c>
      <c r="AE104" s="17">
        <v>0.36132326999999997</v>
      </c>
      <c r="AF104" s="17">
        <v>0.38805585999999997</v>
      </c>
      <c r="AG104" s="17">
        <v>0.27251305999999997</v>
      </c>
      <c r="AH104" s="17">
        <v>0.38475710000000002</v>
      </c>
      <c r="AI104" s="17">
        <v>0.38509982999999998</v>
      </c>
      <c r="AJ104" s="17">
        <v>0.39792284</v>
      </c>
      <c r="AK104" s="17">
        <v>0.26463029999999998</v>
      </c>
      <c r="AL104" s="17">
        <v>0.37554621999999999</v>
      </c>
      <c r="AM104" s="17">
        <v>0.27259874000000001</v>
      </c>
      <c r="AN104" s="17">
        <v>0.36012339999999998</v>
      </c>
      <c r="AO104" s="17">
        <v>0.37072188</v>
      </c>
      <c r="AP104" s="17">
        <v>0.37070515999999998</v>
      </c>
      <c r="AQ104" s="17">
        <v>0.36145145000000001</v>
      </c>
      <c r="AR104" s="17">
        <v>0.37533202999999998</v>
      </c>
      <c r="AS104" s="17">
        <v>0.40692094000000001</v>
      </c>
      <c r="AT104" s="17">
        <v>0.40716305000000003</v>
      </c>
      <c r="AU104" s="17">
        <v>0.39105475000000001</v>
      </c>
      <c r="AV104" s="17">
        <v>0.27996743000000002</v>
      </c>
      <c r="AW104" s="17">
        <v>0.15714163</v>
      </c>
      <c r="AX104" s="17">
        <v>0.31728213999999999</v>
      </c>
      <c r="AY104" s="17">
        <v>0.35613915000000002</v>
      </c>
      <c r="AZ104" s="17">
        <v>0.36226543999999999</v>
      </c>
      <c r="BA104" s="17">
        <v>0.38257216999999999</v>
      </c>
      <c r="BB104" s="17">
        <v>0.35254049999999998</v>
      </c>
      <c r="BC104" s="17">
        <v>0.4042927</v>
      </c>
      <c r="BD104" s="17">
        <v>0.27122784</v>
      </c>
      <c r="BE104" s="17">
        <v>0.40669179999999999</v>
      </c>
      <c r="BF104" s="17">
        <v>0.38321480000000002</v>
      </c>
      <c r="BG104" s="17">
        <v>0.37640306000000001</v>
      </c>
      <c r="BH104" s="17">
        <v>0.39765230000000001</v>
      </c>
      <c r="BI104" s="17">
        <v>0.36153712999999998</v>
      </c>
      <c r="BJ104" s="17">
        <v>0.40951929999999998</v>
      </c>
      <c r="BK104" s="17">
        <v>0.39988004999999999</v>
      </c>
      <c r="BL104" s="17">
        <v>0.39628140000000001</v>
      </c>
      <c r="BM104" s="17">
        <v>0.4013795</v>
      </c>
      <c r="BN104" s="17">
        <v>0.39298260000000002</v>
      </c>
      <c r="BO104" s="17">
        <v>0.4047211</v>
      </c>
      <c r="BP104" s="17">
        <v>0.38060149999999998</v>
      </c>
      <c r="BQ104" s="17">
        <v>0.38411446999999999</v>
      </c>
      <c r="BR104" s="17">
        <v>0.38231513</v>
      </c>
      <c r="BS104" s="17">
        <v>0.39615285</v>
      </c>
      <c r="BT104" s="17">
        <v>0.39161170000000001</v>
      </c>
      <c r="BU104" s="17">
        <v>0.37443236000000002</v>
      </c>
      <c r="BV104" s="17">
        <v>0.43740895000000002</v>
      </c>
      <c r="BW104" s="17">
        <v>0.41573130000000003</v>
      </c>
      <c r="BX104" s="17">
        <v>0.40369290000000002</v>
      </c>
      <c r="BY104" s="17">
        <v>0.41328934000000001</v>
      </c>
      <c r="BZ104" s="17">
        <v>0.37357553999999998</v>
      </c>
      <c r="CA104" s="17">
        <v>0.38822721999999998</v>
      </c>
      <c r="CB104" s="17">
        <v>0.38951247999999999</v>
      </c>
      <c r="CC104" s="17">
        <v>0.44417786999999997</v>
      </c>
      <c r="CD104" s="17">
        <v>0.33518979999999998</v>
      </c>
      <c r="CE104" s="17">
        <v>0.38300060000000002</v>
      </c>
      <c r="CF104" s="17">
        <v>0.40563816000000003</v>
      </c>
      <c r="CG104" s="17">
        <v>0.15962641999999999</v>
      </c>
      <c r="CH104" s="17">
        <v>0.37862328000000001</v>
      </c>
      <c r="CI104" s="17">
        <v>0.40510666000000001</v>
      </c>
      <c r="CJ104" s="17">
        <v>0.32710679999999998</v>
      </c>
      <c r="CK104" s="17">
        <v>0.39041211999999997</v>
      </c>
      <c r="CL104" s="17">
        <v>0.38711336000000002</v>
      </c>
      <c r="CM104" s="17">
        <v>0.34830302000000002</v>
      </c>
      <c r="CN104" s="17">
        <v>0.36267695</v>
      </c>
      <c r="CO104" s="17">
        <v>0.40146517999999998</v>
      </c>
      <c r="CP104" s="17">
        <v>0.40202209999999999</v>
      </c>
      <c r="CQ104" s="17">
        <v>0.4060492</v>
      </c>
      <c r="CR104" s="17">
        <v>0.39696683999999999</v>
      </c>
      <c r="CS104" s="17">
        <v>0.38557106000000002</v>
      </c>
      <c r="CT104" s="17">
        <v>0.38295775999999998</v>
      </c>
      <c r="CU104" s="17">
        <v>0.37142170000000002</v>
      </c>
      <c r="CV104" s="17">
        <v>0.36667810000000001</v>
      </c>
      <c r="CW104" s="17">
        <v>0.32593608000000002</v>
      </c>
      <c r="CX104" s="17">
        <v>0.37014824000000002</v>
      </c>
      <c r="CY104" s="17">
        <v>0.38141550000000002</v>
      </c>
      <c r="CZ104" s="17">
        <v>0.41740211999999999</v>
      </c>
      <c r="DA104" s="17"/>
      <c r="DB104" s="17"/>
      <c r="DC104" s="17"/>
      <c r="DD104" s="17"/>
      <c r="DE104" s="17"/>
      <c r="DF104" s="17"/>
      <c r="DG104" s="17"/>
      <c r="DH104" s="17"/>
      <c r="DI104" s="17"/>
      <c r="DJ104" s="17"/>
      <c r="DK104" s="17"/>
      <c r="DL104" s="17"/>
      <c r="DM104" s="17"/>
      <c r="DN104" s="17"/>
      <c r="DO104" s="17"/>
      <c r="DP104" s="17"/>
      <c r="DQ104" s="17"/>
      <c r="DR104" s="17"/>
      <c r="DS104" s="17"/>
      <c r="DT104" s="17"/>
      <c r="DU104" s="17"/>
      <c r="DV104" s="17"/>
      <c r="DW104" s="17"/>
      <c r="DX104" s="17"/>
      <c r="DY104" s="17"/>
      <c r="DZ104" s="17"/>
      <c r="EA104" s="17"/>
      <c r="EB104" s="17"/>
      <c r="EC104" s="17"/>
      <c r="ED104" s="17"/>
      <c r="EE104" s="17"/>
      <c r="EF104" s="17"/>
      <c r="EG104" s="17"/>
      <c r="EH104" s="17"/>
      <c r="EI104" s="17"/>
      <c r="EJ104" s="17"/>
      <c r="EK104" s="17"/>
      <c r="EL104" s="17"/>
      <c r="EM104" s="17"/>
      <c r="EN104" s="17"/>
      <c r="EO104" s="17"/>
      <c r="EP104" s="17"/>
      <c r="EQ104" s="17"/>
      <c r="ER104" s="17"/>
      <c r="ES104" s="17"/>
      <c r="ET104" s="17"/>
      <c r="EU104" s="17"/>
      <c r="EV104" s="17"/>
      <c r="EW104" s="17"/>
      <c r="EX104" s="17"/>
      <c r="EY104" s="17"/>
      <c r="EZ104" s="17"/>
      <c r="FA104" s="17"/>
      <c r="FB104" s="17"/>
      <c r="FC104" s="17"/>
      <c r="FD104" s="17"/>
      <c r="FE104" s="17"/>
      <c r="FF104" s="17"/>
      <c r="FG104" s="17"/>
      <c r="FH104" s="17"/>
      <c r="FI104" s="17"/>
      <c r="FJ104" s="17"/>
      <c r="FK104" s="17"/>
      <c r="FL104" s="17"/>
      <c r="FM104" s="17"/>
      <c r="FN104" s="17"/>
      <c r="FO104" s="17"/>
      <c r="FP104" s="17"/>
      <c r="FQ104" s="17"/>
      <c r="FR104" s="17"/>
      <c r="FS104" s="17"/>
      <c r="FT104" s="17"/>
      <c r="FU104" s="17"/>
      <c r="FV104" s="17"/>
      <c r="FW104" s="17"/>
      <c r="FX104" s="17"/>
      <c r="FY104" s="17"/>
      <c r="FZ104" s="17"/>
      <c r="GA104" s="17"/>
      <c r="GB104" s="17"/>
      <c r="GC104" s="17"/>
      <c r="GD104" s="17"/>
      <c r="GE104" s="17"/>
      <c r="GF104" s="17"/>
      <c r="GG104" s="17"/>
      <c r="GH104" s="17"/>
      <c r="GI104" s="17"/>
      <c r="GJ104" s="17"/>
      <c r="GK104" s="17"/>
      <c r="GL104" s="17"/>
      <c r="GM104" s="17"/>
      <c r="GN104" s="17"/>
      <c r="GO104" s="17"/>
      <c r="GP104" s="17"/>
      <c r="GQ104" s="17"/>
      <c r="GR104" s="16"/>
    </row>
    <row r="105" spans="1:200" x14ac:dyDescent="0.25">
      <c r="A105" s="16" t="s">
        <v>323</v>
      </c>
      <c r="B105" s="16" t="s">
        <v>30</v>
      </c>
      <c r="C105" s="16" t="s">
        <v>203</v>
      </c>
      <c r="D105" s="16">
        <v>2018</v>
      </c>
      <c r="E105" s="17">
        <v>0.31072745000000002</v>
      </c>
      <c r="F105" s="17">
        <v>0.32944906000000002</v>
      </c>
      <c r="G105" s="17">
        <v>0.42041168000000001</v>
      </c>
      <c r="H105" s="17">
        <v>0.34272984000000001</v>
      </c>
      <c r="I105" s="17">
        <v>0.37284722999999997</v>
      </c>
      <c r="J105" s="17">
        <v>0.37284722999999997</v>
      </c>
      <c r="K105" s="17">
        <v>0.24796504</v>
      </c>
      <c r="L105" s="17">
        <v>0.40707736999999999</v>
      </c>
      <c r="M105" s="17">
        <v>0.28129549999999998</v>
      </c>
      <c r="N105" s="17">
        <v>0.32884930000000001</v>
      </c>
      <c r="O105" s="17">
        <v>0.25023561999999999</v>
      </c>
      <c r="P105" s="17">
        <v>0.32486503999999999</v>
      </c>
      <c r="Q105" s="17">
        <v>0.38587095999999999</v>
      </c>
      <c r="R105" s="17">
        <v>0.27015679999999997</v>
      </c>
      <c r="S105" s="17">
        <v>0.43906732999999998</v>
      </c>
      <c r="T105" s="17">
        <v>0.3766601</v>
      </c>
      <c r="U105" s="17">
        <v>0.41322989999999998</v>
      </c>
      <c r="V105" s="17">
        <v>0.33776026999999997</v>
      </c>
      <c r="W105" s="17">
        <v>0.36594978</v>
      </c>
      <c r="X105" s="17">
        <v>0.37983035999999998</v>
      </c>
      <c r="Y105" s="17">
        <v>0.26471597000000002</v>
      </c>
      <c r="Z105" s="17">
        <v>0.31824413000000001</v>
      </c>
      <c r="AA105" s="17">
        <v>0.38775599999999999</v>
      </c>
      <c r="AB105" s="17">
        <v>0.4171879</v>
      </c>
      <c r="AC105" s="17">
        <v>0.37788393999999997</v>
      </c>
      <c r="AD105" s="17">
        <v>0.36325079999999998</v>
      </c>
      <c r="AE105" s="17">
        <v>0.3557882</v>
      </c>
      <c r="AF105" s="17">
        <v>0.37121925</v>
      </c>
      <c r="AG105" s="17">
        <v>0.44683402999999999</v>
      </c>
      <c r="AH105" s="17">
        <v>0.29457630000000001</v>
      </c>
      <c r="AI105" s="17">
        <v>0.40236485</v>
      </c>
      <c r="AJ105" s="17">
        <v>0.40929574000000002</v>
      </c>
      <c r="AK105" s="17">
        <v>0.45548797000000002</v>
      </c>
      <c r="AL105" s="17">
        <v>0.39940880000000001</v>
      </c>
      <c r="AM105" s="17">
        <v>0.42524207000000003</v>
      </c>
      <c r="AN105" s="17">
        <v>0.36762060000000002</v>
      </c>
      <c r="AO105" s="17">
        <v>0.41190365000000001</v>
      </c>
      <c r="AP105" s="17">
        <v>0.35978063999999998</v>
      </c>
      <c r="AQ105" s="17">
        <v>0.36303657</v>
      </c>
      <c r="AR105" s="17">
        <v>0.43818012000000001</v>
      </c>
      <c r="AS105" s="17">
        <v>0.42076279999999999</v>
      </c>
      <c r="AT105" s="17">
        <v>0.42785537000000001</v>
      </c>
      <c r="AU105" s="17">
        <v>0.37310427000000002</v>
      </c>
      <c r="AV105" s="17">
        <v>0.43441006999999998</v>
      </c>
      <c r="AW105" s="17">
        <v>0.42014393</v>
      </c>
      <c r="AX105" s="17">
        <v>0.42991172999999999</v>
      </c>
      <c r="AY105" s="17">
        <v>0.37871647000000003</v>
      </c>
      <c r="AZ105" s="17">
        <v>0.36719217999999998</v>
      </c>
      <c r="BA105" s="17">
        <v>0.38878416999999998</v>
      </c>
      <c r="BB105" s="17">
        <v>0.35489674999999998</v>
      </c>
      <c r="BC105" s="17">
        <v>0.41024761999999998</v>
      </c>
      <c r="BD105" s="17">
        <v>0.4625996</v>
      </c>
      <c r="BE105" s="17">
        <v>0.41316082999999998</v>
      </c>
      <c r="BF105" s="17">
        <v>0.38822721999999998</v>
      </c>
      <c r="BG105" s="17">
        <v>0.2893925</v>
      </c>
      <c r="BH105" s="17">
        <v>0.32135205999999999</v>
      </c>
      <c r="BI105" s="17">
        <v>0.37811669999999997</v>
      </c>
      <c r="BJ105" s="17">
        <v>0.27846798</v>
      </c>
      <c r="BK105" s="17">
        <v>0.31980979999999998</v>
      </c>
      <c r="BL105" s="17">
        <v>0.35134092</v>
      </c>
      <c r="BM105" s="17">
        <v>0.25173506000000001</v>
      </c>
      <c r="BN105" s="17">
        <v>0.3156542</v>
      </c>
      <c r="BO105" s="17">
        <v>0.31908150000000002</v>
      </c>
      <c r="BP105" s="17">
        <v>0.28185244999999998</v>
      </c>
      <c r="BQ105" s="17">
        <v>0.38192957999999999</v>
      </c>
      <c r="BR105" s="17">
        <v>0.32015252</v>
      </c>
      <c r="BS105" s="17">
        <v>0.30091679999999998</v>
      </c>
      <c r="BT105" s="17">
        <v>0.33733185999999998</v>
      </c>
      <c r="BU105" s="17">
        <v>0.32032388000000001</v>
      </c>
      <c r="BV105" s="17">
        <v>0.39435354</v>
      </c>
      <c r="BW105" s="17">
        <v>0.23824007999999999</v>
      </c>
      <c r="BX105" s="17">
        <v>0.29731813000000001</v>
      </c>
      <c r="BY105" s="17">
        <v>0.25996059999999999</v>
      </c>
      <c r="BZ105" s="17">
        <v>0.35733870000000001</v>
      </c>
      <c r="CA105" s="17">
        <v>0.35074115</v>
      </c>
      <c r="CB105" s="17">
        <v>0.35622482999999999</v>
      </c>
      <c r="CC105" s="17">
        <v>0.25451975999999998</v>
      </c>
      <c r="CD105" s="17">
        <v>0.36702082000000003</v>
      </c>
      <c r="CE105" s="17">
        <v>0.35151228000000001</v>
      </c>
      <c r="CF105" s="17">
        <v>0.32008055000000002</v>
      </c>
      <c r="CG105" s="17">
        <v>0.42391400000000001</v>
      </c>
      <c r="CH105" s="17">
        <v>0.34362520000000002</v>
      </c>
      <c r="CI105" s="17">
        <v>0.38364320000000002</v>
      </c>
      <c r="CJ105" s="17">
        <v>0.39578423000000001</v>
      </c>
      <c r="CK105" s="17">
        <v>0.38582810000000001</v>
      </c>
      <c r="CL105" s="17">
        <v>0.37259017999999999</v>
      </c>
      <c r="CM105" s="17">
        <v>0.37454294999999999</v>
      </c>
      <c r="CN105" s="17">
        <v>0.35341054</v>
      </c>
      <c r="CO105" s="17">
        <v>0.36980550000000001</v>
      </c>
      <c r="CP105" s="17">
        <v>0.38372889999999998</v>
      </c>
      <c r="CQ105" s="17">
        <v>0.37224745999999997</v>
      </c>
      <c r="CR105" s="17">
        <v>0.38741323</v>
      </c>
      <c r="CS105" s="17">
        <v>0.29496187000000001</v>
      </c>
      <c r="CT105" s="17">
        <v>0.37768829999999998</v>
      </c>
      <c r="CU105" s="17">
        <v>0.32057829999999998</v>
      </c>
      <c r="CV105" s="17">
        <v>0.36817752999999998</v>
      </c>
      <c r="CW105" s="17">
        <v>0.41466027</v>
      </c>
      <c r="CX105" s="17">
        <v>0.36256534000000001</v>
      </c>
      <c r="CY105" s="17">
        <v>0.46808329999999998</v>
      </c>
      <c r="CZ105" s="17">
        <v>0.41290379999999999</v>
      </c>
      <c r="DA105" s="17">
        <v>0.39058349999999997</v>
      </c>
      <c r="DB105" s="17"/>
      <c r="DC105" s="17"/>
      <c r="DD105" s="17"/>
      <c r="DE105" s="17"/>
      <c r="DF105" s="17"/>
      <c r="DG105" s="17"/>
      <c r="DH105" s="17"/>
      <c r="DI105" s="17"/>
      <c r="DJ105" s="17"/>
      <c r="DK105" s="17"/>
      <c r="DL105" s="17"/>
      <c r="DM105" s="17"/>
      <c r="DN105" s="17"/>
      <c r="DO105" s="17"/>
      <c r="DP105" s="17"/>
      <c r="DQ105" s="17"/>
      <c r="DR105" s="17"/>
      <c r="DS105" s="17"/>
      <c r="DT105" s="17"/>
      <c r="DU105" s="17"/>
      <c r="DV105" s="17"/>
      <c r="DW105" s="17"/>
      <c r="DX105" s="17"/>
      <c r="DY105" s="17"/>
      <c r="DZ105" s="17"/>
      <c r="EA105" s="17"/>
      <c r="EB105" s="17"/>
      <c r="EC105" s="17"/>
      <c r="ED105" s="17"/>
      <c r="EE105" s="17"/>
      <c r="EF105" s="17"/>
      <c r="EG105" s="17"/>
      <c r="EH105" s="17"/>
      <c r="EI105" s="17"/>
      <c r="EJ105" s="17"/>
      <c r="EK105" s="17"/>
      <c r="EL105" s="17"/>
      <c r="EM105" s="17"/>
      <c r="EN105" s="17"/>
      <c r="EO105" s="17"/>
      <c r="EP105" s="17"/>
      <c r="EQ105" s="17"/>
      <c r="ER105" s="17"/>
      <c r="ES105" s="17"/>
      <c r="ET105" s="17"/>
      <c r="EU105" s="17"/>
      <c r="EV105" s="17"/>
      <c r="EW105" s="17"/>
      <c r="EX105" s="17"/>
      <c r="EY105" s="17"/>
      <c r="EZ105" s="17"/>
      <c r="FA105" s="17"/>
      <c r="FB105" s="17"/>
      <c r="FC105" s="17"/>
      <c r="FD105" s="17"/>
      <c r="FE105" s="17"/>
      <c r="FF105" s="17"/>
      <c r="FG105" s="17"/>
      <c r="FH105" s="17"/>
      <c r="FI105" s="17"/>
      <c r="FJ105" s="17"/>
      <c r="FK105" s="17"/>
      <c r="FL105" s="17"/>
      <c r="FM105" s="17"/>
      <c r="FN105" s="17"/>
      <c r="FO105" s="17"/>
      <c r="FP105" s="17"/>
      <c r="FQ105" s="17"/>
      <c r="FR105" s="17"/>
      <c r="FS105" s="17"/>
      <c r="FT105" s="17"/>
      <c r="FU105" s="17"/>
      <c r="FV105" s="17"/>
      <c r="FW105" s="17"/>
      <c r="FX105" s="17"/>
      <c r="FY105" s="17"/>
      <c r="FZ105" s="17"/>
      <c r="GA105" s="17"/>
      <c r="GB105" s="17"/>
      <c r="GC105" s="17"/>
      <c r="GD105" s="17"/>
      <c r="GE105" s="17"/>
      <c r="GF105" s="17"/>
      <c r="GG105" s="17"/>
      <c r="GH105" s="17"/>
      <c r="GI105" s="17"/>
      <c r="GJ105" s="17"/>
      <c r="GK105" s="17"/>
      <c r="GL105" s="17"/>
      <c r="GM105" s="17"/>
      <c r="GN105" s="17"/>
      <c r="GO105" s="17"/>
      <c r="GP105" s="17"/>
      <c r="GQ105" s="17"/>
      <c r="GR105" s="16"/>
    </row>
    <row r="106" spans="1:200" x14ac:dyDescent="0.25">
      <c r="A106" s="16" t="s">
        <v>324</v>
      </c>
      <c r="B106" s="16" t="s">
        <v>31</v>
      </c>
      <c r="C106" s="16" t="s">
        <v>205</v>
      </c>
      <c r="D106" s="16">
        <v>1976</v>
      </c>
      <c r="E106" s="17">
        <v>0.42597035</v>
      </c>
      <c r="F106" s="17">
        <v>0.42198613000000001</v>
      </c>
      <c r="G106" s="17">
        <v>0.38357633000000002</v>
      </c>
      <c r="H106" s="17">
        <v>0.42969753999999999</v>
      </c>
      <c r="I106" s="17">
        <v>0.39238283000000002</v>
      </c>
      <c r="J106" s="17">
        <v>0.40849112999999998</v>
      </c>
      <c r="K106" s="17">
        <v>0.44469199999999998</v>
      </c>
      <c r="L106" s="17">
        <v>0.19227143999999999</v>
      </c>
      <c r="M106" s="17">
        <v>0.4596864</v>
      </c>
      <c r="N106" s="17">
        <v>0.42892639999999999</v>
      </c>
      <c r="O106" s="17">
        <v>0.44413503999999998</v>
      </c>
      <c r="P106" s="17">
        <v>0.42579897999999999</v>
      </c>
      <c r="Q106" s="17">
        <v>0.38835575999999999</v>
      </c>
      <c r="R106" s="17">
        <v>0.41787334999999998</v>
      </c>
      <c r="S106" s="17">
        <v>0.26962385</v>
      </c>
      <c r="T106" s="17">
        <v>0.38145829999999997</v>
      </c>
      <c r="U106" s="17">
        <v>0.29786685000000002</v>
      </c>
      <c r="V106" s="17">
        <v>0.44006511999999998</v>
      </c>
      <c r="W106" s="17">
        <v>0.39199725000000002</v>
      </c>
      <c r="X106" s="17">
        <v>0.3840288</v>
      </c>
      <c r="Y106" s="17">
        <v>0.44953304999999999</v>
      </c>
      <c r="Z106" s="17">
        <v>0.42334717999999999</v>
      </c>
      <c r="AA106" s="17">
        <v>0.43573814999999999</v>
      </c>
      <c r="AB106" s="17">
        <v>0.17067946000000001</v>
      </c>
      <c r="AC106" s="17">
        <v>0.4185606</v>
      </c>
      <c r="AD106" s="17">
        <v>0.42956899999999998</v>
      </c>
      <c r="AE106" s="17">
        <v>0.43383680000000002</v>
      </c>
      <c r="AF106" s="17">
        <v>0.39632422</v>
      </c>
      <c r="AG106" s="17">
        <v>0.35121239999999998</v>
      </c>
      <c r="AH106" s="17">
        <v>0.42746980000000001</v>
      </c>
      <c r="AI106" s="17">
        <v>0.40416416999999999</v>
      </c>
      <c r="AJ106" s="17">
        <v>0.45757692999999999</v>
      </c>
      <c r="AK106" s="17">
        <v>0.36183703</v>
      </c>
      <c r="AL106" s="17">
        <v>0.42605602999999997</v>
      </c>
      <c r="AM106" s="17">
        <v>0.33099136000000001</v>
      </c>
      <c r="AN106" s="17">
        <v>0.42956899999999998</v>
      </c>
      <c r="AO106" s="17">
        <v>0.13784514</v>
      </c>
      <c r="AP106" s="17">
        <v>0.4425499</v>
      </c>
      <c r="AQ106" s="17">
        <v>0.44640562</v>
      </c>
      <c r="AR106" s="17">
        <v>0.20023990999999999</v>
      </c>
      <c r="AS106" s="17">
        <v>0.20563530999999999</v>
      </c>
      <c r="AT106" s="17">
        <v>0.20199639999999999</v>
      </c>
      <c r="AU106" s="17">
        <v>0.42759833000000003</v>
      </c>
      <c r="AV106" s="17">
        <v>0.34855625000000001</v>
      </c>
      <c r="AW106" s="17">
        <v>0.35665323999999998</v>
      </c>
      <c r="AX106" s="17">
        <v>0.35665323999999998</v>
      </c>
      <c r="AY106" s="17">
        <v>0.43055436000000002</v>
      </c>
      <c r="AZ106" s="17">
        <v>0.41620255</v>
      </c>
      <c r="BA106" s="17">
        <v>0.42811241999999999</v>
      </c>
      <c r="BB106" s="17">
        <v>0.42687002000000002</v>
      </c>
      <c r="BC106" s="17">
        <v>0.21154999999999999</v>
      </c>
      <c r="BD106" s="17">
        <v>0.35472540000000002</v>
      </c>
      <c r="BE106" s="17">
        <v>0.41941564999999997</v>
      </c>
      <c r="BF106" s="17">
        <v>0.41178989999999999</v>
      </c>
      <c r="BG106" s="17">
        <v>0.41825894000000002</v>
      </c>
      <c r="BH106" s="17">
        <v>0.44610571999999998</v>
      </c>
      <c r="BI106" s="17">
        <v>0.41530286999999999</v>
      </c>
      <c r="BJ106" s="17">
        <v>0.44203582000000002</v>
      </c>
      <c r="BK106" s="17">
        <v>0.43102562</v>
      </c>
      <c r="BL106" s="17">
        <v>0.43633791999999999</v>
      </c>
      <c r="BM106" s="17">
        <v>0.47493790000000002</v>
      </c>
      <c r="BN106" s="17">
        <v>0.44066490000000003</v>
      </c>
      <c r="BO106" s="17">
        <v>0.44777653000000001</v>
      </c>
      <c r="BP106" s="17">
        <v>0.42828378</v>
      </c>
      <c r="BQ106" s="17">
        <v>0.40797704000000001</v>
      </c>
      <c r="BR106" s="17">
        <v>0.44079341999999999</v>
      </c>
      <c r="BS106" s="17">
        <v>0.4167595</v>
      </c>
      <c r="BT106" s="17">
        <v>0.43552395999999999</v>
      </c>
      <c r="BU106" s="17">
        <v>0.41551709999999997</v>
      </c>
      <c r="BV106" s="17">
        <v>0.43342473999999998</v>
      </c>
      <c r="BW106" s="17">
        <v>0.45390283999999997</v>
      </c>
      <c r="BX106" s="17">
        <v>0.45600205999999999</v>
      </c>
      <c r="BY106" s="17">
        <v>0.44589152999999998</v>
      </c>
      <c r="BZ106" s="17">
        <v>0.45261760000000001</v>
      </c>
      <c r="CA106" s="17">
        <v>0.43393883</v>
      </c>
      <c r="CB106" s="17">
        <v>0.43308197999999998</v>
      </c>
      <c r="CC106" s="17">
        <v>0.45784423000000002</v>
      </c>
      <c r="CD106" s="17">
        <v>0.38749892000000002</v>
      </c>
      <c r="CE106" s="17">
        <v>0.43128266999999998</v>
      </c>
      <c r="CF106" s="17">
        <v>0.45717835000000001</v>
      </c>
      <c r="CG106" s="17">
        <v>0.35982350000000002</v>
      </c>
      <c r="CH106" s="17">
        <v>0.42345515</v>
      </c>
      <c r="CI106" s="17">
        <v>0.43899408000000001</v>
      </c>
      <c r="CJ106" s="17">
        <v>0.38455936000000002</v>
      </c>
      <c r="CK106" s="17">
        <v>0.43243939999999997</v>
      </c>
      <c r="CL106" s="17">
        <v>0.41217547999999998</v>
      </c>
      <c r="CM106" s="17">
        <v>0.40431022999999999</v>
      </c>
      <c r="CN106" s="17">
        <v>0.39661089999999999</v>
      </c>
      <c r="CO106" s="17">
        <v>0.43209666000000002</v>
      </c>
      <c r="CP106" s="17">
        <v>0.43856567000000002</v>
      </c>
      <c r="CQ106" s="17">
        <v>0.44482050000000001</v>
      </c>
      <c r="CR106" s="17">
        <v>0.36839175000000002</v>
      </c>
      <c r="CS106" s="17">
        <v>0.39786652</v>
      </c>
      <c r="CT106" s="17">
        <v>0.42995460000000002</v>
      </c>
      <c r="CU106" s="17">
        <v>0.42380722999999998</v>
      </c>
      <c r="CV106" s="17">
        <v>0.43398165999999999</v>
      </c>
      <c r="CW106" s="17">
        <v>0.41157569999999999</v>
      </c>
      <c r="CX106" s="17">
        <v>0.43710907999999998</v>
      </c>
      <c r="CY106" s="17">
        <v>0.37400394999999997</v>
      </c>
      <c r="CZ106" s="17">
        <v>0.39688116000000001</v>
      </c>
      <c r="DA106" s="17">
        <v>0.38252934999999999</v>
      </c>
      <c r="DB106" s="17">
        <v>0.44426355000000001</v>
      </c>
      <c r="DC106" s="17"/>
      <c r="DD106" s="17"/>
      <c r="DE106" s="17"/>
      <c r="DF106" s="17"/>
      <c r="DG106" s="17"/>
      <c r="DH106" s="17"/>
      <c r="DI106" s="17"/>
      <c r="DJ106" s="17"/>
      <c r="DK106" s="17"/>
      <c r="DL106" s="17"/>
      <c r="DM106" s="17"/>
      <c r="DN106" s="17"/>
      <c r="DO106" s="17"/>
      <c r="DP106" s="17"/>
      <c r="DQ106" s="17"/>
      <c r="DR106" s="17"/>
      <c r="DS106" s="17"/>
      <c r="DT106" s="17"/>
      <c r="DU106" s="17"/>
      <c r="DV106" s="17"/>
      <c r="DW106" s="17"/>
      <c r="DX106" s="17"/>
      <c r="DY106" s="17"/>
      <c r="DZ106" s="17"/>
      <c r="EA106" s="17"/>
      <c r="EB106" s="17"/>
      <c r="EC106" s="17"/>
      <c r="ED106" s="17"/>
      <c r="EE106" s="17"/>
      <c r="EF106" s="17"/>
      <c r="EG106" s="17"/>
      <c r="EH106" s="17"/>
      <c r="EI106" s="17"/>
      <c r="EJ106" s="17"/>
      <c r="EK106" s="17"/>
      <c r="EL106" s="17"/>
      <c r="EM106" s="17"/>
      <c r="EN106" s="17"/>
      <c r="EO106" s="17"/>
      <c r="EP106" s="17"/>
      <c r="EQ106" s="17"/>
      <c r="ER106" s="17"/>
      <c r="ES106" s="17"/>
      <c r="ET106" s="17"/>
      <c r="EU106" s="17"/>
      <c r="EV106" s="17"/>
      <c r="EW106" s="17"/>
      <c r="EX106" s="17"/>
      <c r="EY106" s="17"/>
      <c r="EZ106" s="17"/>
      <c r="FA106" s="17"/>
      <c r="FB106" s="17"/>
      <c r="FC106" s="17"/>
      <c r="FD106" s="17"/>
      <c r="FE106" s="17"/>
      <c r="FF106" s="17"/>
      <c r="FG106" s="17"/>
      <c r="FH106" s="17"/>
      <c r="FI106" s="17"/>
      <c r="FJ106" s="17"/>
      <c r="FK106" s="17"/>
      <c r="FL106" s="17"/>
      <c r="FM106" s="17"/>
      <c r="FN106" s="17"/>
      <c r="FO106" s="17"/>
      <c r="FP106" s="17"/>
      <c r="FQ106" s="17"/>
      <c r="FR106" s="17"/>
      <c r="FS106" s="17"/>
      <c r="FT106" s="17"/>
      <c r="FU106" s="17"/>
      <c r="FV106" s="17"/>
      <c r="FW106" s="17"/>
      <c r="FX106" s="17"/>
      <c r="FY106" s="17"/>
      <c r="FZ106" s="17"/>
      <c r="GA106" s="17"/>
      <c r="GB106" s="17"/>
      <c r="GC106" s="17"/>
      <c r="GD106" s="17"/>
      <c r="GE106" s="17"/>
      <c r="GF106" s="17"/>
      <c r="GG106" s="17"/>
      <c r="GH106" s="17"/>
      <c r="GI106" s="17"/>
      <c r="GJ106" s="17"/>
      <c r="GK106" s="17"/>
      <c r="GL106" s="17"/>
      <c r="GM106" s="17"/>
      <c r="GN106" s="17"/>
      <c r="GO106" s="17"/>
      <c r="GP106" s="17"/>
      <c r="GQ106" s="17"/>
      <c r="GR106" s="16"/>
    </row>
    <row r="107" spans="1:200" x14ac:dyDescent="0.25">
      <c r="A107" s="16" t="s">
        <v>325</v>
      </c>
      <c r="B107" s="16" t="s">
        <v>32</v>
      </c>
      <c r="C107" s="16" t="s">
        <v>202</v>
      </c>
      <c r="D107" s="16">
        <v>2008</v>
      </c>
      <c r="E107" s="17">
        <v>0.24943155</v>
      </c>
      <c r="F107" s="17">
        <v>0.28233730000000001</v>
      </c>
      <c r="G107" s="17">
        <v>0.37020656000000002</v>
      </c>
      <c r="H107" s="17">
        <v>0.35441246999999998</v>
      </c>
      <c r="I107" s="17">
        <v>0.35115190000000002</v>
      </c>
      <c r="J107" s="17">
        <v>0.30031317000000002</v>
      </c>
      <c r="K107" s="17">
        <v>0.30190056999999998</v>
      </c>
      <c r="L107" s="17">
        <v>0.3988159</v>
      </c>
      <c r="M107" s="17">
        <v>0.28293790000000002</v>
      </c>
      <c r="N107" s="17">
        <v>0.36196318</v>
      </c>
      <c r="O107" s="17">
        <v>0.29653782000000001</v>
      </c>
      <c r="P107" s="17">
        <v>0.36372218000000001</v>
      </c>
      <c r="Q107" s="17">
        <v>0.36303574</v>
      </c>
      <c r="R107" s="17">
        <v>0.30636236</v>
      </c>
      <c r="S107" s="17">
        <v>0.42188776</v>
      </c>
      <c r="T107" s="17">
        <v>0.38135483999999997</v>
      </c>
      <c r="U107" s="17">
        <v>0.39487309999999998</v>
      </c>
      <c r="V107" s="17">
        <v>0.27495816000000001</v>
      </c>
      <c r="W107" s="17">
        <v>0.38294220000000001</v>
      </c>
      <c r="X107" s="17">
        <v>0.32785618</v>
      </c>
      <c r="Y107" s="17">
        <v>0.31927582999999998</v>
      </c>
      <c r="Z107" s="17">
        <v>0.23747103999999999</v>
      </c>
      <c r="AA107" s="17">
        <v>0.33587885000000001</v>
      </c>
      <c r="AB107" s="17">
        <v>0.40576600000000002</v>
      </c>
      <c r="AC107" s="17">
        <v>0.2988922</v>
      </c>
      <c r="AD107" s="17">
        <v>0.33909650000000002</v>
      </c>
      <c r="AE107" s="17">
        <v>0.24895802</v>
      </c>
      <c r="AF107" s="17">
        <v>0.36745462000000001</v>
      </c>
      <c r="AG107" s="17">
        <v>0.40216225</v>
      </c>
      <c r="AH107" s="17">
        <v>0.29623749999999999</v>
      </c>
      <c r="AI107" s="17">
        <v>0.32652621999999998</v>
      </c>
      <c r="AJ107" s="17">
        <v>0.37089565000000002</v>
      </c>
      <c r="AK107" s="17">
        <v>0.41614827999999998</v>
      </c>
      <c r="AL107" s="17">
        <v>0.32725557999999999</v>
      </c>
      <c r="AM107" s="17">
        <v>0.40327770000000002</v>
      </c>
      <c r="AN107" s="17">
        <v>0.22437686000000001</v>
      </c>
      <c r="AO107" s="17">
        <v>0.38789024999999999</v>
      </c>
      <c r="AP107" s="17">
        <v>0.25016086999999998</v>
      </c>
      <c r="AQ107" s="17">
        <v>0.24921703000000001</v>
      </c>
      <c r="AR107" s="17">
        <v>0.44969755</v>
      </c>
      <c r="AS107" s="17">
        <v>0.40260494000000002</v>
      </c>
      <c r="AT107" s="17">
        <v>0.40237676999999999</v>
      </c>
      <c r="AU107" s="17">
        <v>0.28624135000000001</v>
      </c>
      <c r="AV107" s="17">
        <v>0.38543050000000001</v>
      </c>
      <c r="AW107" s="17">
        <v>0.37161612999999999</v>
      </c>
      <c r="AX107" s="17">
        <v>0.4166202</v>
      </c>
      <c r="AY107" s="17">
        <v>0.27701746999999999</v>
      </c>
      <c r="AZ107" s="17">
        <v>0.31721652</v>
      </c>
      <c r="BA107" s="17">
        <v>0.39182289999999997</v>
      </c>
      <c r="BB107" s="17">
        <v>0.25470847000000002</v>
      </c>
      <c r="BC107" s="17">
        <v>0.40096100000000001</v>
      </c>
      <c r="BD107" s="17">
        <v>0.4235274</v>
      </c>
      <c r="BE107" s="17">
        <v>0.39924493</v>
      </c>
      <c r="BF107" s="17">
        <v>0.37024325000000002</v>
      </c>
      <c r="BG107" s="17">
        <v>0.32245055</v>
      </c>
      <c r="BH107" s="17">
        <v>0.32279377999999997</v>
      </c>
      <c r="BI107" s="17">
        <v>0.30438884999999999</v>
      </c>
      <c r="BJ107" s="17">
        <v>0.30344500000000002</v>
      </c>
      <c r="BK107" s="17">
        <v>0.22943927</v>
      </c>
      <c r="BL107" s="17">
        <v>0.31507142999999999</v>
      </c>
      <c r="BM107" s="17">
        <v>0.30104252999999997</v>
      </c>
      <c r="BN107" s="17">
        <v>0.3328757</v>
      </c>
      <c r="BO107" s="17">
        <v>0.16650221000000001</v>
      </c>
      <c r="BP107" s="17">
        <v>0.18241880999999999</v>
      </c>
      <c r="BQ107" s="17">
        <v>0.34819168</v>
      </c>
      <c r="BR107" s="17">
        <v>0.30631944999999999</v>
      </c>
      <c r="BS107" s="17">
        <v>0.31142476000000002</v>
      </c>
      <c r="BT107" s="17">
        <v>0.32438114000000001</v>
      </c>
      <c r="BU107" s="17">
        <v>0.28632718000000001</v>
      </c>
      <c r="BV107" s="17">
        <v>0.35677207</v>
      </c>
      <c r="BW107" s="17">
        <v>0.29473593999999997</v>
      </c>
      <c r="BX107" s="17">
        <v>0.20262559999999999</v>
      </c>
      <c r="BY107" s="17">
        <v>0.31777423999999999</v>
      </c>
      <c r="BZ107" s="17">
        <v>0.31241152</v>
      </c>
      <c r="CA107" s="17">
        <v>0.30889356000000001</v>
      </c>
      <c r="CB107" s="17">
        <v>0.29542237999999998</v>
      </c>
      <c r="CC107" s="17">
        <v>0.3535973</v>
      </c>
      <c r="CD107" s="17">
        <v>0.31455660000000002</v>
      </c>
      <c r="CE107" s="17">
        <v>0.3215925</v>
      </c>
      <c r="CF107" s="17">
        <v>0.32709798000000001</v>
      </c>
      <c r="CG107" s="17">
        <v>0.36852717000000002</v>
      </c>
      <c r="CH107" s="17">
        <v>0.25548293999999999</v>
      </c>
      <c r="CI107" s="17">
        <v>0.31738814999999998</v>
      </c>
      <c r="CJ107" s="17">
        <v>0.3293719</v>
      </c>
      <c r="CK107" s="17">
        <v>0.39259514000000001</v>
      </c>
      <c r="CL107" s="17">
        <v>0.30992320000000001</v>
      </c>
      <c r="CM107" s="17">
        <v>0.2976221</v>
      </c>
      <c r="CN107" s="17">
        <v>0.31133738</v>
      </c>
      <c r="CO107" s="17">
        <v>0.30387405000000001</v>
      </c>
      <c r="CP107" s="17">
        <v>0.32914325999999999</v>
      </c>
      <c r="CQ107" s="17">
        <v>0.35745850000000001</v>
      </c>
      <c r="CR107" s="17">
        <v>0.36488052999999998</v>
      </c>
      <c r="CS107" s="17">
        <v>0.30168604999999998</v>
      </c>
      <c r="CT107" s="17">
        <v>0.37496245</v>
      </c>
      <c r="CU107" s="17">
        <v>0.24067192000000001</v>
      </c>
      <c r="CV107" s="17">
        <v>0.21789866999999999</v>
      </c>
      <c r="CW107" s="17">
        <v>0.36779784999999998</v>
      </c>
      <c r="CX107" s="17">
        <v>0.24865930999999999</v>
      </c>
      <c r="CY107" s="17">
        <v>0.40803980000000001</v>
      </c>
      <c r="CZ107" s="17">
        <v>0.39130807000000001</v>
      </c>
      <c r="DA107" s="17">
        <v>0.37745076</v>
      </c>
      <c r="DB107" s="17">
        <v>0.33626497</v>
      </c>
      <c r="DC107" s="17">
        <v>0.41966622999999997</v>
      </c>
      <c r="DD107" s="17"/>
      <c r="DE107" s="17"/>
      <c r="DF107" s="17"/>
      <c r="DG107" s="17"/>
      <c r="DH107" s="17"/>
      <c r="DI107" s="17"/>
      <c r="DJ107" s="17"/>
      <c r="DK107" s="17"/>
      <c r="DL107" s="17"/>
      <c r="DM107" s="17"/>
      <c r="DN107" s="17"/>
      <c r="DO107" s="17"/>
      <c r="DP107" s="17"/>
      <c r="DQ107" s="17"/>
      <c r="DR107" s="17"/>
      <c r="DS107" s="17"/>
      <c r="DT107" s="17"/>
      <c r="DU107" s="17"/>
      <c r="DV107" s="17"/>
      <c r="DW107" s="17"/>
      <c r="DX107" s="17"/>
      <c r="DY107" s="17"/>
      <c r="DZ107" s="17"/>
      <c r="EA107" s="17"/>
      <c r="EB107" s="17"/>
      <c r="EC107" s="17"/>
      <c r="ED107" s="17"/>
      <c r="EE107" s="17"/>
      <c r="EF107" s="17"/>
      <c r="EG107" s="17"/>
      <c r="EH107" s="17"/>
      <c r="EI107" s="17"/>
      <c r="EJ107" s="17"/>
      <c r="EK107" s="17"/>
      <c r="EL107" s="17"/>
      <c r="EM107" s="17"/>
      <c r="EN107" s="17"/>
      <c r="EO107" s="17"/>
      <c r="EP107" s="17"/>
      <c r="EQ107" s="17"/>
      <c r="ER107" s="17"/>
      <c r="ES107" s="17"/>
      <c r="ET107" s="17"/>
      <c r="EU107" s="17"/>
      <c r="EV107" s="17"/>
      <c r="EW107" s="17"/>
      <c r="EX107" s="17"/>
      <c r="EY107" s="17"/>
      <c r="EZ107" s="17"/>
      <c r="FA107" s="17"/>
      <c r="FB107" s="17"/>
      <c r="FC107" s="17"/>
      <c r="FD107" s="17"/>
      <c r="FE107" s="17"/>
      <c r="FF107" s="17"/>
      <c r="FG107" s="17"/>
      <c r="FH107" s="17"/>
      <c r="FI107" s="17"/>
      <c r="FJ107" s="17"/>
      <c r="FK107" s="17"/>
      <c r="FL107" s="17"/>
      <c r="FM107" s="17"/>
      <c r="FN107" s="17"/>
      <c r="FO107" s="17"/>
      <c r="FP107" s="17"/>
      <c r="FQ107" s="17"/>
      <c r="FR107" s="17"/>
      <c r="FS107" s="17"/>
      <c r="FT107" s="17"/>
      <c r="FU107" s="17"/>
      <c r="FV107" s="17"/>
      <c r="FW107" s="17"/>
      <c r="FX107" s="17"/>
      <c r="FY107" s="17"/>
      <c r="FZ107" s="17"/>
      <c r="GA107" s="17"/>
      <c r="GB107" s="17"/>
      <c r="GC107" s="17"/>
      <c r="GD107" s="17"/>
      <c r="GE107" s="17"/>
      <c r="GF107" s="17"/>
      <c r="GG107" s="17"/>
      <c r="GH107" s="17"/>
      <c r="GI107" s="17"/>
      <c r="GJ107" s="17"/>
      <c r="GK107" s="17"/>
      <c r="GL107" s="17"/>
      <c r="GM107" s="17"/>
      <c r="GN107" s="17"/>
      <c r="GO107" s="17"/>
      <c r="GP107" s="17"/>
      <c r="GQ107" s="17"/>
      <c r="GR107" s="16"/>
    </row>
    <row r="108" spans="1:200" x14ac:dyDescent="0.25">
      <c r="A108" s="16" t="s">
        <v>326</v>
      </c>
      <c r="B108" s="16" t="s">
        <v>217</v>
      </c>
      <c r="C108" s="16"/>
      <c r="D108" s="16"/>
      <c r="E108" s="17">
        <v>0.33184817</v>
      </c>
      <c r="F108" s="17">
        <v>0.34628566999999999</v>
      </c>
      <c r="G108" s="17">
        <v>0.39588335000000002</v>
      </c>
      <c r="H108" s="17">
        <v>0.37516065999999998</v>
      </c>
      <c r="I108" s="17">
        <v>0.38822721999999998</v>
      </c>
      <c r="J108" s="17">
        <v>0.37760260000000001</v>
      </c>
      <c r="K108" s="17">
        <v>0.29196297999999998</v>
      </c>
      <c r="L108" s="17">
        <v>0.42048669999999999</v>
      </c>
      <c r="M108" s="17">
        <v>0.31055608000000001</v>
      </c>
      <c r="N108" s="17">
        <v>0.34542885000000001</v>
      </c>
      <c r="O108" s="17">
        <v>0.29311969999999998</v>
      </c>
      <c r="P108" s="17">
        <v>0.34829919999999998</v>
      </c>
      <c r="Q108" s="17">
        <v>0.40082255</v>
      </c>
      <c r="R108" s="17">
        <v>0.30892809999999998</v>
      </c>
      <c r="S108" s="17">
        <v>0.42189110000000002</v>
      </c>
      <c r="T108" s="17">
        <v>0.38552824000000002</v>
      </c>
      <c r="U108" s="17">
        <v>0.43473390000000001</v>
      </c>
      <c r="V108" s="17">
        <v>0.35194071999999998</v>
      </c>
      <c r="W108" s="17">
        <v>0.35374003999999998</v>
      </c>
      <c r="X108" s="17">
        <v>0.39975149999999998</v>
      </c>
      <c r="Y108" s="17">
        <v>0.31025617999999999</v>
      </c>
      <c r="Z108" s="17">
        <v>0.35312136999999999</v>
      </c>
      <c r="AA108" s="17">
        <v>0.39131179999999999</v>
      </c>
      <c r="AB108" s="17">
        <v>0.42597035</v>
      </c>
      <c r="AC108" s="17">
        <v>0.38446970000000003</v>
      </c>
      <c r="AD108" s="17">
        <v>0.37297576999999998</v>
      </c>
      <c r="AE108" s="17">
        <v>0.36050801999999998</v>
      </c>
      <c r="AF108" s="17">
        <v>0.42892639999999999</v>
      </c>
      <c r="AG108" s="17">
        <v>0.40763431999999999</v>
      </c>
      <c r="AH108" s="17">
        <v>0.3641933</v>
      </c>
      <c r="AI108" s="17">
        <v>0.36727786000000001</v>
      </c>
      <c r="AJ108" s="17">
        <v>0.41388783000000001</v>
      </c>
      <c r="AK108" s="17">
        <v>0.41286093000000001</v>
      </c>
      <c r="AL108" s="17">
        <v>0.37571758</v>
      </c>
      <c r="AM108" s="17">
        <v>0.39923742000000001</v>
      </c>
      <c r="AN108" s="17">
        <v>0.34615712999999998</v>
      </c>
      <c r="AO108" s="17">
        <v>0.40503284000000001</v>
      </c>
      <c r="AP108" s="17">
        <v>0.36273670000000002</v>
      </c>
      <c r="AQ108" s="17">
        <v>0.35511097000000003</v>
      </c>
      <c r="AR108" s="17">
        <v>0.41825894000000002</v>
      </c>
      <c r="AS108" s="17">
        <v>0.41823440000000001</v>
      </c>
      <c r="AT108" s="17">
        <v>0.41727357999999998</v>
      </c>
      <c r="AU108" s="17">
        <v>0.36680663000000002</v>
      </c>
      <c r="AV108" s="17">
        <v>0.40814840000000002</v>
      </c>
      <c r="AW108" s="17">
        <v>0.39885184000000001</v>
      </c>
      <c r="AX108" s="17">
        <v>0.39593866</v>
      </c>
      <c r="AY108" s="17">
        <v>0.35708164999999997</v>
      </c>
      <c r="AZ108" s="17">
        <v>0.36132293999999998</v>
      </c>
      <c r="BA108" s="17">
        <v>0.42618455999999999</v>
      </c>
      <c r="BB108" s="17">
        <v>0.36102304000000002</v>
      </c>
      <c r="BC108" s="17">
        <v>0.42948332</v>
      </c>
      <c r="BD108" s="17">
        <v>0.42237170000000002</v>
      </c>
      <c r="BE108" s="17">
        <v>0.43333906</v>
      </c>
      <c r="BF108" s="17">
        <v>0.42502784999999998</v>
      </c>
      <c r="BG108" s="17">
        <v>0.35806700000000002</v>
      </c>
      <c r="BH108" s="17">
        <v>0.38942680000000002</v>
      </c>
      <c r="BI108" s="17">
        <v>0.41011910000000001</v>
      </c>
      <c r="BJ108" s="17">
        <v>0.34722817</v>
      </c>
      <c r="BK108" s="17">
        <v>0.33107703999999999</v>
      </c>
      <c r="BL108" s="17">
        <v>0.37083369999999999</v>
      </c>
      <c r="BM108" s="17">
        <v>0.29967442</v>
      </c>
      <c r="BN108" s="17">
        <v>0.34534316999999998</v>
      </c>
      <c r="BO108" s="17">
        <v>0.35194071999999998</v>
      </c>
      <c r="BP108" s="17">
        <v>0.309228</v>
      </c>
      <c r="BQ108" s="17">
        <v>0.40245052999999997</v>
      </c>
      <c r="BR108" s="17">
        <v>0.35086970000000001</v>
      </c>
      <c r="BS108" s="17">
        <v>0.3348042</v>
      </c>
      <c r="BT108" s="17">
        <v>0.33094849999999998</v>
      </c>
      <c r="BU108" s="17">
        <v>0.36680663000000002</v>
      </c>
      <c r="BV108" s="17">
        <v>0.46319937999999999</v>
      </c>
      <c r="BW108" s="17">
        <v>0.28343758000000002</v>
      </c>
      <c r="BX108" s="17">
        <v>0.30198783000000001</v>
      </c>
      <c r="BY108" s="17">
        <v>0.31878158000000001</v>
      </c>
      <c r="BZ108" s="17">
        <v>0.37571758</v>
      </c>
      <c r="CA108" s="17">
        <v>0.3639791</v>
      </c>
      <c r="CB108" s="17">
        <v>0.37229027999999997</v>
      </c>
      <c r="CC108" s="17">
        <v>0.34101619999999999</v>
      </c>
      <c r="CD108" s="17">
        <v>0.36894866999999998</v>
      </c>
      <c r="CE108" s="17">
        <v>0.36226543999999999</v>
      </c>
      <c r="CF108" s="17">
        <v>0.35362666999999998</v>
      </c>
      <c r="CG108" s="17">
        <v>0.40365008000000002</v>
      </c>
      <c r="CH108" s="17">
        <v>0.3425087</v>
      </c>
      <c r="CI108" s="17">
        <v>0.40065119999999999</v>
      </c>
      <c r="CJ108" s="17">
        <v>0.40606657000000002</v>
      </c>
      <c r="CK108" s="17">
        <v>0.41594550000000002</v>
      </c>
      <c r="CL108" s="17">
        <v>0.37254733000000001</v>
      </c>
      <c r="CM108" s="17">
        <v>0.36409000000000002</v>
      </c>
      <c r="CN108" s="17">
        <v>0.37104246000000002</v>
      </c>
      <c r="CO108" s="17">
        <v>0.38561392</v>
      </c>
      <c r="CP108" s="17">
        <v>0.39885184000000001</v>
      </c>
      <c r="CQ108" s="17">
        <v>0.38856995</v>
      </c>
      <c r="CR108" s="17">
        <v>0.42712706</v>
      </c>
      <c r="CS108" s="17">
        <v>0.35318310000000003</v>
      </c>
      <c r="CT108" s="17">
        <v>0.41680232</v>
      </c>
      <c r="CU108" s="17">
        <v>0.36785542999999998</v>
      </c>
      <c r="CV108" s="17">
        <v>0.35091250000000002</v>
      </c>
      <c r="CW108" s="17">
        <v>0.38539970000000001</v>
      </c>
      <c r="CX108" s="17">
        <v>0.35652470000000003</v>
      </c>
      <c r="CY108" s="17">
        <v>0.42048669999999999</v>
      </c>
      <c r="CZ108" s="17">
        <v>0.41346070000000001</v>
      </c>
      <c r="DA108" s="17">
        <v>0.39148316</v>
      </c>
      <c r="DB108" s="17">
        <v>0.34722817</v>
      </c>
      <c r="DC108" s="17">
        <v>0.42657012</v>
      </c>
      <c r="DD108" s="17">
        <v>0.34184219999999998</v>
      </c>
      <c r="DE108" s="17"/>
      <c r="DF108" s="17"/>
      <c r="DG108" s="17"/>
      <c r="DH108" s="17"/>
      <c r="DI108" s="17"/>
      <c r="DJ108" s="17"/>
      <c r="DK108" s="17"/>
      <c r="DL108" s="17"/>
      <c r="DM108" s="17"/>
      <c r="DN108" s="17"/>
      <c r="DO108" s="17"/>
      <c r="DP108" s="17"/>
      <c r="DQ108" s="17"/>
      <c r="DR108" s="17"/>
      <c r="DS108" s="17"/>
      <c r="DT108" s="17"/>
      <c r="DU108" s="17"/>
      <c r="DV108" s="17"/>
      <c r="DW108" s="17"/>
      <c r="DX108" s="17"/>
      <c r="DY108" s="17"/>
      <c r="DZ108" s="17"/>
      <c r="EA108" s="17"/>
      <c r="EB108" s="17"/>
      <c r="EC108" s="17"/>
      <c r="ED108" s="17"/>
      <c r="EE108" s="17"/>
      <c r="EF108" s="17"/>
      <c r="EG108" s="17"/>
      <c r="EH108" s="17"/>
      <c r="EI108" s="17"/>
      <c r="EJ108" s="17"/>
      <c r="EK108" s="17"/>
      <c r="EL108" s="17"/>
      <c r="EM108" s="17"/>
      <c r="EN108" s="17"/>
      <c r="EO108" s="17"/>
      <c r="EP108" s="17"/>
      <c r="EQ108" s="17"/>
      <c r="ER108" s="17"/>
      <c r="ES108" s="17"/>
      <c r="ET108" s="17"/>
      <c r="EU108" s="17"/>
      <c r="EV108" s="17"/>
      <c r="EW108" s="17"/>
      <c r="EX108" s="17"/>
      <c r="EY108" s="17"/>
      <c r="EZ108" s="17"/>
      <c r="FA108" s="17"/>
      <c r="FB108" s="17"/>
      <c r="FC108" s="17"/>
      <c r="FD108" s="17"/>
      <c r="FE108" s="17"/>
      <c r="FF108" s="17"/>
      <c r="FG108" s="17"/>
      <c r="FH108" s="17"/>
      <c r="FI108" s="17"/>
      <c r="FJ108" s="17"/>
      <c r="FK108" s="17"/>
      <c r="FL108" s="17"/>
      <c r="FM108" s="17"/>
      <c r="FN108" s="17"/>
      <c r="FO108" s="17"/>
      <c r="FP108" s="17"/>
      <c r="FQ108" s="17"/>
      <c r="FR108" s="17"/>
      <c r="FS108" s="17"/>
      <c r="FT108" s="17"/>
      <c r="FU108" s="17"/>
      <c r="FV108" s="17"/>
      <c r="FW108" s="17"/>
      <c r="FX108" s="17"/>
      <c r="FY108" s="17"/>
      <c r="FZ108" s="17"/>
      <c r="GA108" s="17"/>
      <c r="GB108" s="17"/>
      <c r="GC108" s="17"/>
      <c r="GD108" s="17"/>
      <c r="GE108" s="17"/>
      <c r="GF108" s="17"/>
      <c r="GG108" s="17"/>
      <c r="GH108" s="17"/>
      <c r="GI108" s="17"/>
      <c r="GJ108" s="17"/>
      <c r="GK108" s="17"/>
      <c r="GL108" s="17"/>
      <c r="GM108" s="17"/>
      <c r="GN108" s="17"/>
      <c r="GO108" s="17"/>
      <c r="GP108" s="17"/>
      <c r="GQ108" s="17"/>
      <c r="GR108" s="16"/>
    </row>
    <row r="109" spans="1:200" x14ac:dyDescent="0.25">
      <c r="A109" s="16" t="s">
        <v>327</v>
      </c>
      <c r="B109" s="16" t="s">
        <v>33</v>
      </c>
      <c r="C109" s="16" t="s">
        <v>202</v>
      </c>
      <c r="D109" s="16">
        <v>1923</v>
      </c>
      <c r="E109" s="17">
        <v>0.41346070000000001</v>
      </c>
      <c r="F109" s="17">
        <v>0.40904807999999998</v>
      </c>
      <c r="G109" s="17">
        <v>0.44682675999999999</v>
      </c>
      <c r="H109" s="17">
        <v>0.43183961999999998</v>
      </c>
      <c r="I109" s="17">
        <v>0.41594550000000002</v>
      </c>
      <c r="J109" s="17">
        <v>0.39726672000000002</v>
      </c>
      <c r="K109" s="17">
        <v>0.41333219999999998</v>
      </c>
      <c r="L109" s="17">
        <v>0.39688116000000001</v>
      </c>
      <c r="M109" s="17">
        <v>0.41992974</v>
      </c>
      <c r="N109" s="17">
        <v>0.43218234</v>
      </c>
      <c r="O109" s="17">
        <v>0.41466027</v>
      </c>
      <c r="P109" s="17">
        <v>0.4341102</v>
      </c>
      <c r="Q109" s="17">
        <v>0.40626338000000001</v>
      </c>
      <c r="R109" s="17">
        <v>0.39799501999999998</v>
      </c>
      <c r="S109" s="17">
        <v>0.39050156000000003</v>
      </c>
      <c r="T109" s="17">
        <v>0.43775167999999998</v>
      </c>
      <c r="U109" s="17">
        <v>0.37004956999999999</v>
      </c>
      <c r="V109" s="17">
        <v>0.41119011999999999</v>
      </c>
      <c r="W109" s="17">
        <v>0.42292863000000003</v>
      </c>
      <c r="X109" s="17">
        <v>0.38102989999999998</v>
      </c>
      <c r="Y109" s="17">
        <v>0.40497815999999998</v>
      </c>
      <c r="Z109" s="17">
        <v>0.41910534999999999</v>
      </c>
      <c r="AA109" s="17">
        <v>0.4018079</v>
      </c>
      <c r="AB109" s="17">
        <v>0.40819123000000002</v>
      </c>
      <c r="AC109" s="17">
        <v>0.4074122</v>
      </c>
      <c r="AD109" s="17">
        <v>0.40797704000000001</v>
      </c>
      <c r="AE109" s="17">
        <v>0.39195915999999997</v>
      </c>
      <c r="AF109" s="17">
        <v>0.40557792999999998</v>
      </c>
      <c r="AG109" s="17">
        <v>0.42935482000000003</v>
      </c>
      <c r="AH109" s="17">
        <v>0.40819123000000002</v>
      </c>
      <c r="AI109" s="17">
        <v>0.39448204999999997</v>
      </c>
      <c r="AJ109" s="17">
        <v>0.43929446</v>
      </c>
      <c r="AK109" s="17">
        <v>0.44049352000000003</v>
      </c>
      <c r="AL109" s="17">
        <v>0.41320365999999997</v>
      </c>
      <c r="AM109" s="17">
        <v>0.42781251999999997</v>
      </c>
      <c r="AN109" s="17">
        <v>0.41303230000000002</v>
      </c>
      <c r="AO109" s="17">
        <v>0.41237602000000001</v>
      </c>
      <c r="AP109" s="17">
        <v>0.39568160000000002</v>
      </c>
      <c r="AQ109" s="17">
        <v>0.40407848000000002</v>
      </c>
      <c r="AR109" s="17">
        <v>0.40090822999999998</v>
      </c>
      <c r="AS109" s="17">
        <v>0.40537820000000002</v>
      </c>
      <c r="AT109" s="17">
        <v>0.40369290000000002</v>
      </c>
      <c r="AU109" s="17">
        <v>0.43136835000000001</v>
      </c>
      <c r="AV109" s="17">
        <v>0.42772684</v>
      </c>
      <c r="AW109" s="17">
        <v>0.40412134</v>
      </c>
      <c r="AX109" s="17">
        <v>0.44482050000000001</v>
      </c>
      <c r="AY109" s="17">
        <v>0.40210778000000003</v>
      </c>
      <c r="AZ109" s="17">
        <v>0.40891954000000003</v>
      </c>
      <c r="BA109" s="17">
        <v>0.41526004999999999</v>
      </c>
      <c r="BB109" s="17">
        <v>0.38265786000000002</v>
      </c>
      <c r="BC109" s="17">
        <v>0.4045069</v>
      </c>
      <c r="BD109" s="17">
        <v>0.43406734000000002</v>
      </c>
      <c r="BE109" s="17">
        <v>0.42078655999999998</v>
      </c>
      <c r="BF109" s="17">
        <v>0.41967270000000001</v>
      </c>
      <c r="BG109" s="17">
        <v>0.41637390000000002</v>
      </c>
      <c r="BH109" s="17">
        <v>0.38929826000000001</v>
      </c>
      <c r="BI109" s="17">
        <v>0.39508181999999997</v>
      </c>
      <c r="BJ109" s="17">
        <v>0.43089709999999998</v>
      </c>
      <c r="BK109" s="17">
        <v>0.40000856000000001</v>
      </c>
      <c r="BL109" s="17">
        <v>0.41817325</v>
      </c>
      <c r="BM109" s="17">
        <v>0.41119011999999999</v>
      </c>
      <c r="BN109" s="17">
        <v>0.39165452000000001</v>
      </c>
      <c r="BO109" s="17">
        <v>0.37871647000000003</v>
      </c>
      <c r="BP109" s="17">
        <v>0.3793591</v>
      </c>
      <c r="BQ109" s="17">
        <v>0.41740211999999999</v>
      </c>
      <c r="BR109" s="17">
        <v>0.38672778000000002</v>
      </c>
      <c r="BS109" s="17">
        <v>0.42721273999999998</v>
      </c>
      <c r="BT109" s="17">
        <v>0.40767713999999999</v>
      </c>
      <c r="BU109" s="17">
        <v>0.41166140000000001</v>
      </c>
      <c r="BV109" s="17">
        <v>0.40352154000000001</v>
      </c>
      <c r="BW109" s="17">
        <v>0.39803788000000001</v>
      </c>
      <c r="BX109" s="17">
        <v>0.38856995</v>
      </c>
      <c r="BY109" s="17">
        <v>0.39645275000000002</v>
      </c>
      <c r="BZ109" s="17">
        <v>0.41226116000000002</v>
      </c>
      <c r="CA109" s="17">
        <v>0.40360721999999999</v>
      </c>
      <c r="CB109" s="17">
        <v>0.41106160000000003</v>
      </c>
      <c r="CC109" s="17">
        <v>0.44242137999999998</v>
      </c>
      <c r="CD109" s="17">
        <v>0.40000856000000001</v>
      </c>
      <c r="CE109" s="17">
        <v>0.4107189</v>
      </c>
      <c r="CF109" s="17">
        <v>0.40490981999999998</v>
      </c>
      <c r="CG109" s="17">
        <v>0.40454974999999999</v>
      </c>
      <c r="CH109" s="17">
        <v>0.40000859999999999</v>
      </c>
      <c r="CI109" s="17">
        <v>0.42168623</v>
      </c>
      <c r="CJ109" s="17">
        <v>0.37933250000000002</v>
      </c>
      <c r="CK109" s="17">
        <v>0.45343158</v>
      </c>
      <c r="CL109" s="17">
        <v>0.41517437000000001</v>
      </c>
      <c r="CM109" s="17">
        <v>0.3947176</v>
      </c>
      <c r="CN109" s="17">
        <v>0.41904762000000001</v>
      </c>
      <c r="CO109" s="17">
        <v>0.41513149999999999</v>
      </c>
      <c r="CP109" s="17">
        <v>0.41157569999999999</v>
      </c>
      <c r="CQ109" s="17">
        <v>0.41568845999999998</v>
      </c>
      <c r="CR109" s="17">
        <v>0.38492845999999997</v>
      </c>
      <c r="CS109" s="17">
        <v>0.41337501999999998</v>
      </c>
      <c r="CT109" s="17">
        <v>0.42378545000000001</v>
      </c>
      <c r="CU109" s="17">
        <v>0.38597589999999998</v>
      </c>
      <c r="CV109" s="17">
        <v>0.41967270000000001</v>
      </c>
      <c r="CW109" s="17">
        <v>0.39169737999999998</v>
      </c>
      <c r="CX109" s="17">
        <v>0.39152599999999999</v>
      </c>
      <c r="CY109" s="17">
        <v>0.40750577999999998</v>
      </c>
      <c r="CZ109" s="17">
        <v>0.37854510000000002</v>
      </c>
      <c r="DA109" s="17">
        <v>0.3827007</v>
      </c>
      <c r="DB109" s="17">
        <v>0.42138632999999998</v>
      </c>
      <c r="DC109" s="17">
        <v>0.40870531999999998</v>
      </c>
      <c r="DD109" s="17">
        <v>0.38748982999999998</v>
      </c>
      <c r="DE109" s="17">
        <v>0.39958015000000002</v>
      </c>
      <c r="DF109" s="17"/>
      <c r="DG109" s="17"/>
      <c r="DH109" s="17"/>
      <c r="DI109" s="17"/>
      <c r="DJ109" s="17"/>
      <c r="DK109" s="17"/>
      <c r="DL109" s="17"/>
      <c r="DM109" s="17"/>
      <c r="DN109" s="17"/>
      <c r="DO109" s="17"/>
      <c r="DP109" s="17"/>
      <c r="DQ109" s="17"/>
      <c r="DR109" s="17"/>
      <c r="DS109" s="17"/>
      <c r="DT109" s="17"/>
      <c r="DU109" s="17"/>
      <c r="DV109" s="17"/>
      <c r="DW109" s="17"/>
      <c r="DX109" s="17"/>
      <c r="DY109" s="17"/>
      <c r="DZ109" s="17"/>
      <c r="EA109" s="17"/>
      <c r="EB109" s="17"/>
      <c r="EC109" s="17"/>
      <c r="ED109" s="17"/>
      <c r="EE109" s="17"/>
      <c r="EF109" s="17"/>
      <c r="EG109" s="17"/>
      <c r="EH109" s="17"/>
      <c r="EI109" s="17"/>
      <c r="EJ109" s="17"/>
      <c r="EK109" s="17"/>
      <c r="EL109" s="17"/>
      <c r="EM109" s="17"/>
      <c r="EN109" s="17"/>
      <c r="EO109" s="17"/>
      <c r="EP109" s="17"/>
      <c r="EQ109" s="17"/>
      <c r="ER109" s="17"/>
      <c r="ES109" s="17"/>
      <c r="ET109" s="17"/>
      <c r="EU109" s="17"/>
      <c r="EV109" s="17"/>
      <c r="EW109" s="17"/>
      <c r="EX109" s="17"/>
      <c r="EY109" s="17"/>
      <c r="EZ109" s="17"/>
      <c r="FA109" s="17"/>
      <c r="FB109" s="17"/>
      <c r="FC109" s="17"/>
      <c r="FD109" s="17"/>
      <c r="FE109" s="17"/>
      <c r="FF109" s="17"/>
      <c r="FG109" s="17"/>
      <c r="FH109" s="17"/>
      <c r="FI109" s="17"/>
      <c r="FJ109" s="17"/>
      <c r="FK109" s="17"/>
      <c r="FL109" s="17"/>
      <c r="FM109" s="17"/>
      <c r="FN109" s="17"/>
      <c r="FO109" s="17"/>
      <c r="FP109" s="17"/>
      <c r="FQ109" s="17"/>
      <c r="FR109" s="17"/>
      <c r="FS109" s="17"/>
      <c r="FT109" s="17"/>
      <c r="FU109" s="17"/>
      <c r="FV109" s="17"/>
      <c r="FW109" s="17"/>
      <c r="FX109" s="17"/>
      <c r="FY109" s="17"/>
      <c r="FZ109" s="17"/>
      <c r="GA109" s="17"/>
      <c r="GB109" s="17"/>
      <c r="GC109" s="17"/>
      <c r="GD109" s="17"/>
      <c r="GE109" s="17"/>
      <c r="GF109" s="17"/>
      <c r="GG109" s="17"/>
      <c r="GH109" s="17"/>
      <c r="GI109" s="17"/>
      <c r="GJ109" s="17"/>
      <c r="GK109" s="17"/>
      <c r="GL109" s="17"/>
      <c r="GM109" s="17"/>
      <c r="GN109" s="17"/>
      <c r="GO109" s="17"/>
      <c r="GP109" s="17"/>
      <c r="GQ109" s="17"/>
      <c r="GR109" s="16"/>
    </row>
    <row r="110" spans="1:200" x14ac:dyDescent="0.25">
      <c r="A110" s="16" t="s">
        <v>328</v>
      </c>
      <c r="B110" s="16" t="s">
        <v>34</v>
      </c>
      <c r="C110" s="16" t="s">
        <v>208</v>
      </c>
      <c r="D110" s="16">
        <v>2008</v>
      </c>
      <c r="E110" s="17">
        <v>0.39156883999999997</v>
      </c>
      <c r="F110" s="17">
        <v>0.37901636999999999</v>
      </c>
      <c r="G110" s="17">
        <v>0.36908233000000001</v>
      </c>
      <c r="H110" s="17">
        <v>0.38638505000000001</v>
      </c>
      <c r="I110" s="17">
        <v>0.29817497999999998</v>
      </c>
      <c r="J110" s="17">
        <v>0.41007626000000003</v>
      </c>
      <c r="K110" s="17">
        <v>0.38818439999999999</v>
      </c>
      <c r="L110" s="17">
        <v>0.41517437000000001</v>
      </c>
      <c r="M110" s="17">
        <v>0.37498930000000003</v>
      </c>
      <c r="N110" s="17">
        <v>0.38878416999999998</v>
      </c>
      <c r="O110" s="17">
        <v>0.38779881999999999</v>
      </c>
      <c r="P110" s="17">
        <v>0.3922543</v>
      </c>
      <c r="Q110" s="17">
        <v>0.39928027999999999</v>
      </c>
      <c r="R110" s="17">
        <v>0.41937279999999999</v>
      </c>
      <c r="S110" s="17">
        <v>0.41914289999999998</v>
      </c>
      <c r="T110" s="17">
        <v>0.38295775999999998</v>
      </c>
      <c r="U110" s="17">
        <v>0.4074122</v>
      </c>
      <c r="V110" s="17">
        <v>0.39658125999999999</v>
      </c>
      <c r="W110" s="17">
        <v>0.38055864</v>
      </c>
      <c r="X110" s="17">
        <v>0.37241881999999998</v>
      </c>
      <c r="Y110" s="17">
        <v>0.44477767000000001</v>
      </c>
      <c r="Z110" s="17">
        <v>0.40368052999999998</v>
      </c>
      <c r="AA110" s="17">
        <v>0.39705253000000001</v>
      </c>
      <c r="AB110" s="17">
        <v>0.42057236999999997</v>
      </c>
      <c r="AC110" s="17">
        <v>0.35063705000000001</v>
      </c>
      <c r="AD110" s="17">
        <v>0.35849540000000002</v>
      </c>
      <c r="AE110" s="17">
        <v>0.3853085</v>
      </c>
      <c r="AF110" s="17">
        <v>0.10041984</v>
      </c>
      <c r="AG110" s="17">
        <v>0.36684945000000002</v>
      </c>
      <c r="AH110" s="17">
        <v>0.39341100000000001</v>
      </c>
      <c r="AI110" s="17">
        <v>0.39366805999999999</v>
      </c>
      <c r="AJ110" s="17">
        <v>0.36041372999999999</v>
      </c>
      <c r="AK110" s="17">
        <v>0.38415729999999998</v>
      </c>
      <c r="AL110" s="17">
        <v>0.37743124</v>
      </c>
      <c r="AM110" s="17">
        <v>0.34560022000000001</v>
      </c>
      <c r="AN110" s="17">
        <v>0.39679547999999998</v>
      </c>
      <c r="AO110" s="17">
        <v>0.41194656000000002</v>
      </c>
      <c r="AP110" s="17">
        <v>0.38261503000000002</v>
      </c>
      <c r="AQ110" s="17">
        <v>0.37747406999999999</v>
      </c>
      <c r="AR110" s="17">
        <v>0.42922628000000002</v>
      </c>
      <c r="AS110" s="17">
        <v>0.41930577000000002</v>
      </c>
      <c r="AT110" s="17">
        <v>0.41101875999999998</v>
      </c>
      <c r="AU110" s="17">
        <v>0.36612114000000001</v>
      </c>
      <c r="AV110" s="17">
        <v>0.36547855000000001</v>
      </c>
      <c r="AW110" s="17">
        <v>0.36140862000000001</v>
      </c>
      <c r="AX110" s="17">
        <v>0.37708851999999998</v>
      </c>
      <c r="AY110" s="17">
        <v>0.38338615999999998</v>
      </c>
      <c r="AZ110" s="17">
        <v>0.34452917999999999</v>
      </c>
      <c r="BA110" s="17">
        <v>0.14180446999999999</v>
      </c>
      <c r="BB110" s="17">
        <v>0.37721702000000001</v>
      </c>
      <c r="BC110" s="17">
        <v>0.41277524999999998</v>
      </c>
      <c r="BD110" s="17">
        <v>0.38552824000000002</v>
      </c>
      <c r="BE110" s="17">
        <v>0.21621969999999999</v>
      </c>
      <c r="BF110" s="17">
        <v>9.1466025000000006E-2</v>
      </c>
      <c r="BG110" s="17">
        <v>0.39576729999999999</v>
      </c>
      <c r="BH110" s="17">
        <v>0.38617086</v>
      </c>
      <c r="BI110" s="17">
        <v>0.37627453</v>
      </c>
      <c r="BJ110" s="17">
        <v>0.40360721999999999</v>
      </c>
      <c r="BK110" s="17">
        <v>0.37871647000000003</v>
      </c>
      <c r="BL110" s="17">
        <v>0.42361408</v>
      </c>
      <c r="BM110" s="17">
        <v>0.40686315000000001</v>
      </c>
      <c r="BN110" s="17">
        <v>0.40017992000000002</v>
      </c>
      <c r="BO110" s="17">
        <v>0.4125182</v>
      </c>
      <c r="BP110" s="17">
        <v>0.39576729999999999</v>
      </c>
      <c r="BQ110" s="17">
        <v>0.3811156</v>
      </c>
      <c r="BR110" s="17">
        <v>0.38625654999999998</v>
      </c>
      <c r="BS110" s="17">
        <v>0.40746294999999999</v>
      </c>
      <c r="BT110" s="17">
        <v>0.40986203999999998</v>
      </c>
      <c r="BU110" s="17">
        <v>0.40090822999999998</v>
      </c>
      <c r="BV110" s="17">
        <v>0.39945164</v>
      </c>
      <c r="BW110" s="17">
        <v>0.40664896</v>
      </c>
      <c r="BX110" s="17">
        <v>0.41457460000000002</v>
      </c>
      <c r="BY110" s="17">
        <v>0.42716991999999998</v>
      </c>
      <c r="BZ110" s="17">
        <v>0.35181217999999997</v>
      </c>
      <c r="CA110" s="17">
        <v>0.36175135000000003</v>
      </c>
      <c r="CB110" s="17">
        <v>0.37571758</v>
      </c>
      <c r="CC110" s="17">
        <v>0.42978323000000002</v>
      </c>
      <c r="CD110" s="17">
        <v>0.36492160000000001</v>
      </c>
      <c r="CE110" s="17">
        <v>0.35643902</v>
      </c>
      <c r="CF110" s="17">
        <v>0.42174715000000002</v>
      </c>
      <c r="CG110" s="17">
        <v>0.3628652</v>
      </c>
      <c r="CH110" s="17">
        <v>0.36604114999999998</v>
      </c>
      <c r="CI110" s="17">
        <v>0.35369719999999999</v>
      </c>
      <c r="CJ110" s="17">
        <v>0.38862943999999999</v>
      </c>
      <c r="CK110" s="17">
        <v>0.22675862999999999</v>
      </c>
      <c r="CL110" s="17">
        <v>0.38420016000000001</v>
      </c>
      <c r="CM110" s="17">
        <v>0.36490729999999999</v>
      </c>
      <c r="CN110" s="17">
        <v>0.36362075999999999</v>
      </c>
      <c r="CO110" s="17">
        <v>0.34971297000000001</v>
      </c>
      <c r="CP110" s="17">
        <v>0.38642789999999999</v>
      </c>
      <c r="CQ110" s="17">
        <v>0.39242566000000001</v>
      </c>
      <c r="CR110" s="17">
        <v>0.19227143999999999</v>
      </c>
      <c r="CS110" s="17">
        <v>0.40836260000000002</v>
      </c>
      <c r="CT110" s="17">
        <v>0.18237512</v>
      </c>
      <c r="CU110" s="17">
        <v>0.34163856999999997</v>
      </c>
      <c r="CV110" s="17">
        <v>0.39512467000000001</v>
      </c>
      <c r="CW110" s="17">
        <v>0.34992716000000001</v>
      </c>
      <c r="CX110" s="17">
        <v>0.38711336000000002</v>
      </c>
      <c r="CY110" s="17">
        <v>0.39272555999999997</v>
      </c>
      <c r="CZ110" s="17">
        <v>0.38544254999999999</v>
      </c>
      <c r="DA110" s="17">
        <v>0.37023391999999999</v>
      </c>
      <c r="DB110" s="17">
        <v>0.41054752</v>
      </c>
      <c r="DC110" s="17">
        <v>0.41457460000000002</v>
      </c>
      <c r="DD110" s="17">
        <v>0.36299281999999999</v>
      </c>
      <c r="DE110" s="17">
        <v>0.41530286999999999</v>
      </c>
      <c r="DF110" s="17">
        <v>0.40292177000000001</v>
      </c>
      <c r="DG110" s="17"/>
      <c r="DH110" s="17"/>
      <c r="DI110" s="17"/>
      <c r="DJ110" s="17"/>
      <c r="DK110" s="17"/>
      <c r="DL110" s="17"/>
      <c r="DM110" s="17"/>
      <c r="DN110" s="17"/>
      <c r="DO110" s="17"/>
      <c r="DP110" s="17"/>
      <c r="DQ110" s="17"/>
      <c r="DR110" s="17"/>
      <c r="DS110" s="17"/>
      <c r="DT110" s="17"/>
      <c r="DU110" s="17"/>
      <c r="DV110" s="17"/>
      <c r="DW110" s="17"/>
      <c r="DX110" s="17"/>
      <c r="DY110" s="17"/>
      <c r="DZ110" s="17"/>
      <c r="EA110" s="17"/>
      <c r="EB110" s="17"/>
      <c r="EC110" s="17"/>
      <c r="ED110" s="17"/>
      <c r="EE110" s="17"/>
      <c r="EF110" s="17"/>
      <c r="EG110" s="17"/>
      <c r="EH110" s="17"/>
      <c r="EI110" s="17"/>
      <c r="EJ110" s="17"/>
      <c r="EK110" s="17"/>
      <c r="EL110" s="17"/>
      <c r="EM110" s="17"/>
      <c r="EN110" s="17"/>
      <c r="EO110" s="17"/>
      <c r="EP110" s="17"/>
      <c r="EQ110" s="17"/>
      <c r="ER110" s="17"/>
      <c r="ES110" s="17"/>
      <c r="ET110" s="17"/>
      <c r="EU110" s="17"/>
      <c r="EV110" s="17"/>
      <c r="EW110" s="17"/>
      <c r="EX110" s="17"/>
      <c r="EY110" s="17"/>
      <c r="EZ110" s="17"/>
      <c r="FA110" s="17"/>
      <c r="FB110" s="17"/>
      <c r="FC110" s="17"/>
      <c r="FD110" s="17"/>
      <c r="FE110" s="17"/>
      <c r="FF110" s="17"/>
      <c r="FG110" s="17"/>
      <c r="FH110" s="17"/>
      <c r="FI110" s="17"/>
      <c r="FJ110" s="17"/>
      <c r="FK110" s="17"/>
      <c r="FL110" s="17"/>
      <c r="FM110" s="17"/>
      <c r="FN110" s="17"/>
      <c r="FO110" s="17"/>
      <c r="FP110" s="17"/>
      <c r="FQ110" s="17"/>
      <c r="FR110" s="17"/>
      <c r="FS110" s="17"/>
      <c r="FT110" s="17"/>
      <c r="FU110" s="17"/>
      <c r="FV110" s="17"/>
      <c r="FW110" s="17"/>
      <c r="FX110" s="17"/>
      <c r="FY110" s="17"/>
      <c r="FZ110" s="17"/>
      <c r="GA110" s="17"/>
      <c r="GB110" s="17"/>
      <c r="GC110" s="17"/>
      <c r="GD110" s="17"/>
      <c r="GE110" s="17"/>
      <c r="GF110" s="17"/>
      <c r="GG110" s="17"/>
      <c r="GH110" s="17"/>
      <c r="GI110" s="17"/>
      <c r="GJ110" s="17"/>
      <c r="GK110" s="17"/>
      <c r="GL110" s="17"/>
      <c r="GM110" s="17"/>
      <c r="GN110" s="17"/>
      <c r="GO110" s="17"/>
      <c r="GP110" s="17"/>
      <c r="GQ110" s="17"/>
      <c r="GR110" s="16"/>
    </row>
    <row r="111" spans="1:200" x14ac:dyDescent="0.25">
      <c r="A111" s="16" t="s">
        <v>329</v>
      </c>
      <c r="B111" s="16" t="s">
        <v>35</v>
      </c>
      <c r="C111" s="16" t="s">
        <v>208</v>
      </c>
      <c r="D111" s="16">
        <v>1972</v>
      </c>
      <c r="E111" s="17">
        <v>0.39469627000000002</v>
      </c>
      <c r="F111" s="17">
        <v>0.39525317999999998</v>
      </c>
      <c r="G111" s="17">
        <v>0.37547170000000002</v>
      </c>
      <c r="H111" s="17">
        <v>0.38231513</v>
      </c>
      <c r="I111" s="17">
        <v>0.27319852</v>
      </c>
      <c r="J111" s="17">
        <v>0.41029044999999997</v>
      </c>
      <c r="K111" s="17">
        <v>0.39696683999999999</v>
      </c>
      <c r="L111" s="17">
        <v>0.40810554999999998</v>
      </c>
      <c r="M111" s="17">
        <v>0.41316082999999998</v>
      </c>
      <c r="N111" s="17">
        <v>0.37357553999999998</v>
      </c>
      <c r="O111" s="17">
        <v>0.39615285</v>
      </c>
      <c r="P111" s="17">
        <v>0.37636019999999998</v>
      </c>
      <c r="Q111" s="17">
        <v>0.41423187</v>
      </c>
      <c r="R111" s="17">
        <v>0.42515638</v>
      </c>
      <c r="S111" s="17">
        <v>0.41506356</v>
      </c>
      <c r="T111" s="17">
        <v>0.36166566999999999</v>
      </c>
      <c r="U111" s="17">
        <v>0.39625080000000001</v>
      </c>
      <c r="V111" s="17">
        <v>0.4049353</v>
      </c>
      <c r="W111" s="17">
        <v>0.38051580000000002</v>
      </c>
      <c r="X111" s="17">
        <v>0.39293978000000002</v>
      </c>
      <c r="Y111" s="17">
        <v>0.45398852000000001</v>
      </c>
      <c r="Z111" s="17">
        <v>0.4050088</v>
      </c>
      <c r="AA111" s="17">
        <v>0.41508867999999999</v>
      </c>
      <c r="AB111" s="17">
        <v>0.41238970000000003</v>
      </c>
      <c r="AC111" s="17">
        <v>0.34921659999999999</v>
      </c>
      <c r="AD111" s="17">
        <v>0.35314025999999998</v>
      </c>
      <c r="AE111" s="17">
        <v>0.41083842999999998</v>
      </c>
      <c r="AF111" s="17">
        <v>2.4462342000000002E-2</v>
      </c>
      <c r="AG111" s="17">
        <v>0.37297576999999998</v>
      </c>
      <c r="AH111" s="17">
        <v>0.39936596000000002</v>
      </c>
      <c r="AI111" s="17">
        <v>0.41496015000000003</v>
      </c>
      <c r="AJ111" s="17">
        <v>0.35058581999999999</v>
      </c>
      <c r="AK111" s="17">
        <v>0.38634223000000001</v>
      </c>
      <c r="AL111" s="17">
        <v>0.39195442000000003</v>
      </c>
      <c r="AM111" s="17">
        <v>0.35429697999999998</v>
      </c>
      <c r="AN111" s="17">
        <v>0.40729159999999998</v>
      </c>
      <c r="AO111" s="17">
        <v>0.40056684999999997</v>
      </c>
      <c r="AP111" s="17">
        <v>0.41024761999999998</v>
      </c>
      <c r="AQ111" s="17">
        <v>0.40339302999999999</v>
      </c>
      <c r="AR111" s="17">
        <v>0.42969753999999999</v>
      </c>
      <c r="AS111" s="17">
        <v>0.39397900000000002</v>
      </c>
      <c r="AT111" s="17">
        <v>0.38895552999999999</v>
      </c>
      <c r="AU111" s="17">
        <v>0.3768743</v>
      </c>
      <c r="AV111" s="17">
        <v>0.36663526000000002</v>
      </c>
      <c r="AW111" s="17">
        <v>0.36804900000000002</v>
      </c>
      <c r="AX111" s="17">
        <v>0.36247965999999998</v>
      </c>
      <c r="AY111" s="17">
        <v>0.40690599999999999</v>
      </c>
      <c r="AZ111" s="17">
        <v>0.34997</v>
      </c>
      <c r="BA111" s="17">
        <v>6.5589930000000005E-2</v>
      </c>
      <c r="BB111" s="17">
        <v>0.40107959999999998</v>
      </c>
      <c r="BC111" s="17">
        <v>0.4049353</v>
      </c>
      <c r="BD111" s="17">
        <v>0.38634223000000001</v>
      </c>
      <c r="BE111" s="17">
        <v>0.15465683999999999</v>
      </c>
      <c r="BF111" s="17">
        <v>3.6843455999999997E-2</v>
      </c>
      <c r="BG111" s="17">
        <v>0.38244367000000001</v>
      </c>
      <c r="BH111" s="17">
        <v>0.40000856000000001</v>
      </c>
      <c r="BI111" s="17">
        <v>0.3762317</v>
      </c>
      <c r="BJ111" s="17">
        <v>0.39576729999999999</v>
      </c>
      <c r="BK111" s="17">
        <v>0.39169737999999998</v>
      </c>
      <c r="BL111" s="17">
        <v>0.43093994000000002</v>
      </c>
      <c r="BM111" s="17">
        <v>0.40262189999999998</v>
      </c>
      <c r="BN111" s="17">
        <v>0.39988004999999999</v>
      </c>
      <c r="BO111" s="17">
        <v>0.42712706</v>
      </c>
      <c r="BP111" s="17">
        <v>0.41526004999999999</v>
      </c>
      <c r="BQ111" s="17">
        <v>0.3764459</v>
      </c>
      <c r="BR111" s="17">
        <v>0.39726672000000002</v>
      </c>
      <c r="BS111" s="17">
        <v>0.41281810000000002</v>
      </c>
      <c r="BT111" s="17">
        <v>0.40536369999999999</v>
      </c>
      <c r="BU111" s="17">
        <v>0.39135465000000003</v>
      </c>
      <c r="BV111" s="17">
        <v>0.41320365999999997</v>
      </c>
      <c r="BW111" s="17">
        <v>0.40883385999999999</v>
      </c>
      <c r="BX111" s="17">
        <v>0.43398165999999999</v>
      </c>
      <c r="BY111" s="17">
        <v>0.43569532</v>
      </c>
      <c r="BZ111" s="17">
        <v>0.36410759999999998</v>
      </c>
      <c r="CA111" s="17">
        <v>0.36907719999999999</v>
      </c>
      <c r="CB111" s="17">
        <v>0.38141550000000002</v>
      </c>
      <c r="CC111" s="17">
        <v>0.42682720000000002</v>
      </c>
      <c r="CD111" s="17">
        <v>0.36830606999999999</v>
      </c>
      <c r="CE111" s="17">
        <v>0.37301859999999998</v>
      </c>
      <c r="CF111" s="17">
        <v>0.42915900000000001</v>
      </c>
      <c r="CG111" s="17">
        <v>0.36839175000000002</v>
      </c>
      <c r="CH111" s="17">
        <v>0.38480695999999998</v>
      </c>
      <c r="CI111" s="17">
        <v>0.34354382999999999</v>
      </c>
      <c r="CJ111" s="17">
        <v>0.39655541999999999</v>
      </c>
      <c r="CK111" s="17">
        <v>0.17016535999999999</v>
      </c>
      <c r="CL111" s="17">
        <v>0.38475710000000002</v>
      </c>
      <c r="CM111" s="17">
        <v>0.38830817000000001</v>
      </c>
      <c r="CN111" s="17">
        <v>0.35945946000000001</v>
      </c>
      <c r="CO111" s="17">
        <v>0.34898466</v>
      </c>
      <c r="CP111" s="17">
        <v>0.37910205000000002</v>
      </c>
      <c r="CQ111" s="17">
        <v>0.40086539999999998</v>
      </c>
      <c r="CR111" s="17">
        <v>0.13147974000000001</v>
      </c>
      <c r="CS111" s="17">
        <v>0.40969067999999997</v>
      </c>
      <c r="CT111" s="17">
        <v>0.13169394000000001</v>
      </c>
      <c r="CU111" s="17">
        <v>0.34669879999999997</v>
      </c>
      <c r="CV111" s="17">
        <v>0.40484962000000002</v>
      </c>
      <c r="CW111" s="17">
        <v>0.39212580000000002</v>
      </c>
      <c r="CX111" s="17">
        <v>0.41097592999999999</v>
      </c>
      <c r="CY111" s="17">
        <v>0.37040529999999999</v>
      </c>
      <c r="CZ111" s="17">
        <v>0.38968384</v>
      </c>
      <c r="DA111" s="17">
        <v>0.38004454999999998</v>
      </c>
      <c r="DB111" s="17">
        <v>0.38617086</v>
      </c>
      <c r="DC111" s="17">
        <v>0.40913376000000001</v>
      </c>
      <c r="DD111" s="17">
        <v>0.38036808</v>
      </c>
      <c r="DE111" s="17">
        <v>0.42202896000000001</v>
      </c>
      <c r="DF111" s="17">
        <v>0.4167595</v>
      </c>
      <c r="DG111" s="17">
        <v>8.5725300000000004E-2</v>
      </c>
      <c r="DH111" s="17"/>
      <c r="DI111" s="17"/>
      <c r="DJ111" s="17"/>
      <c r="DK111" s="17"/>
      <c r="DL111" s="17"/>
      <c r="DM111" s="17"/>
      <c r="DN111" s="17"/>
      <c r="DO111" s="17"/>
      <c r="DP111" s="17"/>
      <c r="DQ111" s="17"/>
      <c r="DR111" s="17"/>
      <c r="DS111" s="17"/>
      <c r="DT111" s="17"/>
      <c r="DU111" s="17"/>
      <c r="DV111" s="17"/>
      <c r="DW111" s="17"/>
      <c r="DX111" s="17"/>
      <c r="DY111" s="17"/>
      <c r="DZ111" s="17"/>
      <c r="EA111" s="17"/>
      <c r="EB111" s="17"/>
      <c r="EC111" s="17"/>
      <c r="ED111" s="17"/>
      <c r="EE111" s="17"/>
      <c r="EF111" s="17"/>
      <c r="EG111" s="17"/>
      <c r="EH111" s="17"/>
      <c r="EI111" s="17"/>
      <c r="EJ111" s="17"/>
      <c r="EK111" s="17"/>
      <c r="EL111" s="17"/>
      <c r="EM111" s="17"/>
      <c r="EN111" s="17"/>
      <c r="EO111" s="17"/>
      <c r="EP111" s="17"/>
      <c r="EQ111" s="17"/>
      <c r="ER111" s="17"/>
      <c r="ES111" s="17"/>
      <c r="ET111" s="17"/>
      <c r="EU111" s="17"/>
      <c r="EV111" s="17"/>
      <c r="EW111" s="17"/>
      <c r="EX111" s="17"/>
      <c r="EY111" s="17"/>
      <c r="EZ111" s="17"/>
      <c r="FA111" s="17"/>
      <c r="FB111" s="17"/>
      <c r="FC111" s="17"/>
      <c r="FD111" s="17"/>
      <c r="FE111" s="17"/>
      <c r="FF111" s="17"/>
      <c r="FG111" s="17"/>
      <c r="FH111" s="17"/>
      <c r="FI111" s="17"/>
      <c r="FJ111" s="17"/>
      <c r="FK111" s="17"/>
      <c r="FL111" s="17"/>
      <c r="FM111" s="17"/>
      <c r="FN111" s="17"/>
      <c r="FO111" s="17"/>
      <c r="FP111" s="17"/>
      <c r="FQ111" s="17"/>
      <c r="FR111" s="17"/>
      <c r="FS111" s="17"/>
      <c r="FT111" s="17"/>
      <c r="FU111" s="17"/>
      <c r="FV111" s="17"/>
      <c r="FW111" s="17"/>
      <c r="FX111" s="17"/>
      <c r="FY111" s="17"/>
      <c r="FZ111" s="17"/>
      <c r="GA111" s="17"/>
      <c r="GB111" s="17"/>
      <c r="GC111" s="17"/>
      <c r="GD111" s="17"/>
      <c r="GE111" s="17"/>
      <c r="GF111" s="17"/>
      <c r="GG111" s="17"/>
      <c r="GH111" s="17"/>
      <c r="GI111" s="17"/>
      <c r="GJ111" s="17"/>
      <c r="GK111" s="17"/>
      <c r="GL111" s="17"/>
      <c r="GM111" s="17"/>
      <c r="GN111" s="17"/>
      <c r="GO111" s="17"/>
      <c r="GP111" s="17"/>
      <c r="GQ111" s="17"/>
      <c r="GR111" s="16"/>
    </row>
    <row r="112" spans="1:200" x14ac:dyDescent="0.25">
      <c r="A112" s="16" t="s">
        <v>330</v>
      </c>
      <c r="B112" s="16" t="s">
        <v>36</v>
      </c>
      <c r="C112" s="16" t="s">
        <v>202</v>
      </c>
      <c r="D112" s="16">
        <v>2009</v>
      </c>
      <c r="E112" s="17">
        <v>0.29530459999999997</v>
      </c>
      <c r="F112" s="17">
        <v>0.33998800000000001</v>
      </c>
      <c r="G112" s="17">
        <v>0.4053602</v>
      </c>
      <c r="H112" s="17">
        <v>0.36792049999999998</v>
      </c>
      <c r="I112" s="17">
        <v>0.37216178</v>
      </c>
      <c r="J112" s="17">
        <v>0.36719217999999998</v>
      </c>
      <c r="K112" s="17">
        <v>0.2139491</v>
      </c>
      <c r="L112" s="17">
        <v>0.43603805000000001</v>
      </c>
      <c r="M112" s="17">
        <v>0.29020649999999998</v>
      </c>
      <c r="N112" s="17">
        <v>0.34341529999999998</v>
      </c>
      <c r="O112" s="17">
        <v>0.21879016000000001</v>
      </c>
      <c r="P112" s="17">
        <v>0.34645703</v>
      </c>
      <c r="Q112" s="17">
        <v>0.38415729999999998</v>
      </c>
      <c r="R112" s="17">
        <v>0.25413417999999999</v>
      </c>
      <c r="S112" s="17">
        <v>0.44795603000000001</v>
      </c>
      <c r="T112" s="17">
        <v>0.37820238</v>
      </c>
      <c r="U112" s="17">
        <v>0.41848740000000001</v>
      </c>
      <c r="V112" s="17">
        <v>0.30914232000000003</v>
      </c>
      <c r="W112" s="17">
        <v>0.37486076000000002</v>
      </c>
      <c r="X112" s="17">
        <v>0.39910891999999998</v>
      </c>
      <c r="Y112" s="17">
        <v>0.12385400000000001</v>
      </c>
      <c r="Z112" s="17">
        <v>0.32094347000000001</v>
      </c>
      <c r="AA112" s="17">
        <v>0.42108646</v>
      </c>
      <c r="AB112" s="17">
        <v>0.44092193000000002</v>
      </c>
      <c r="AC112" s="17">
        <v>0.36806991999999999</v>
      </c>
      <c r="AD112" s="17">
        <v>0.36676376999999999</v>
      </c>
      <c r="AE112" s="17">
        <v>0.35257015000000003</v>
      </c>
      <c r="AF112" s="17">
        <v>0.39803788000000001</v>
      </c>
      <c r="AG112" s="17">
        <v>0.43646646</v>
      </c>
      <c r="AH112" s="17">
        <v>0.29029217000000002</v>
      </c>
      <c r="AI112" s="17">
        <v>0.39002657000000002</v>
      </c>
      <c r="AJ112" s="17">
        <v>0.40358781999999999</v>
      </c>
      <c r="AK112" s="17">
        <v>0.43543828000000001</v>
      </c>
      <c r="AL112" s="17">
        <v>0.39932309999999999</v>
      </c>
      <c r="AM112" s="17">
        <v>0.44563448</v>
      </c>
      <c r="AN112" s="17">
        <v>0.36016621999999998</v>
      </c>
      <c r="AO112" s="17">
        <v>0.41843089999999999</v>
      </c>
      <c r="AP112" s="17">
        <v>0.35652470000000003</v>
      </c>
      <c r="AQ112" s="17">
        <v>0.36714934999999999</v>
      </c>
      <c r="AR112" s="17">
        <v>0.45086110000000001</v>
      </c>
      <c r="AS112" s="17">
        <v>0.43580458</v>
      </c>
      <c r="AT112" s="17">
        <v>0.43385315000000002</v>
      </c>
      <c r="AU112" s="17">
        <v>0.36487877000000002</v>
      </c>
      <c r="AV112" s="17">
        <v>0.43483846999999998</v>
      </c>
      <c r="AW112" s="17">
        <v>0.42245737</v>
      </c>
      <c r="AX112" s="17">
        <v>0.42845514000000001</v>
      </c>
      <c r="AY112" s="17">
        <v>0.37734556000000002</v>
      </c>
      <c r="AZ112" s="17">
        <v>0.37858796</v>
      </c>
      <c r="BA112" s="17">
        <v>0.42082942000000001</v>
      </c>
      <c r="BB112" s="17">
        <v>0.35472540000000002</v>
      </c>
      <c r="BC112" s="17">
        <v>0.43235370000000001</v>
      </c>
      <c r="BD112" s="17">
        <v>0.4405792</v>
      </c>
      <c r="BE112" s="17">
        <v>0.43578099999999997</v>
      </c>
      <c r="BF112" s="17">
        <v>0.40622056000000001</v>
      </c>
      <c r="BG112" s="17">
        <v>0.30215920000000002</v>
      </c>
      <c r="BH112" s="17">
        <v>0.31912430000000003</v>
      </c>
      <c r="BI112" s="17">
        <v>0.37049096999999998</v>
      </c>
      <c r="BJ112" s="17">
        <v>0.29483335999999999</v>
      </c>
      <c r="BK112" s="17">
        <v>0.27088509999999999</v>
      </c>
      <c r="BL112" s="17">
        <v>0.38715620000000001</v>
      </c>
      <c r="BM112" s="17">
        <v>9.9220290000000003E-2</v>
      </c>
      <c r="BN112" s="17">
        <v>0.31548282999999999</v>
      </c>
      <c r="BO112" s="17">
        <v>0.31762489999999999</v>
      </c>
      <c r="BP112" s="17">
        <v>0.27833947999999997</v>
      </c>
      <c r="BQ112" s="17">
        <v>0.40874818000000002</v>
      </c>
      <c r="BR112" s="17">
        <v>0.31826749999999998</v>
      </c>
      <c r="BS112" s="17">
        <v>0.27872506000000002</v>
      </c>
      <c r="BT112" s="17">
        <v>0.31394053</v>
      </c>
      <c r="BU112" s="17">
        <v>0.35785280000000003</v>
      </c>
      <c r="BV112" s="17">
        <v>0.42914059999999998</v>
      </c>
      <c r="BW112" s="17">
        <v>0.20825121999999999</v>
      </c>
      <c r="BX112" s="17">
        <v>0.27941050000000001</v>
      </c>
      <c r="BY112" s="17">
        <v>0.25259189999999998</v>
      </c>
      <c r="BZ112" s="17">
        <v>0.37181904999999998</v>
      </c>
      <c r="CA112" s="17">
        <v>0.35014138</v>
      </c>
      <c r="CB112" s="17">
        <v>0.34551453999999998</v>
      </c>
      <c r="CC112" s="17">
        <v>0.24989289000000001</v>
      </c>
      <c r="CD112" s="17">
        <v>0.38390025</v>
      </c>
      <c r="CE112" s="17">
        <v>0.35742437999999999</v>
      </c>
      <c r="CF112" s="17">
        <v>0.33173385</v>
      </c>
      <c r="CG112" s="17">
        <v>0.41997256999999999</v>
      </c>
      <c r="CH112" s="17">
        <v>0.33623910000000001</v>
      </c>
      <c r="CI112" s="17">
        <v>0.36059463000000003</v>
      </c>
      <c r="CJ112" s="17">
        <v>0.41609185999999998</v>
      </c>
      <c r="CK112" s="17">
        <v>0.37880215</v>
      </c>
      <c r="CL112" s="17">
        <v>0.35896667999999998</v>
      </c>
      <c r="CM112" s="17">
        <v>0.38202777999999998</v>
      </c>
      <c r="CN112" s="17">
        <v>0.36881166999999998</v>
      </c>
      <c r="CO112" s="17">
        <v>0.34213006000000001</v>
      </c>
      <c r="CP112" s="17">
        <v>0.37336132</v>
      </c>
      <c r="CQ112" s="17">
        <v>0.36667810000000001</v>
      </c>
      <c r="CR112" s="17">
        <v>0.41765915999999997</v>
      </c>
      <c r="CS112" s="17">
        <v>0.29898893999999998</v>
      </c>
      <c r="CT112" s="17">
        <v>0.40262189999999998</v>
      </c>
      <c r="CU112" s="17">
        <v>0.28838554</v>
      </c>
      <c r="CV112" s="17">
        <v>0.35472540000000002</v>
      </c>
      <c r="CW112" s="17">
        <v>0.41097592999999999</v>
      </c>
      <c r="CX112" s="17">
        <v>0.35965213000000001</v>
      </c>
      <c r="CY112" s="17">
        <v>0.44786219999999999</v>
      </c>
      <c r="CZ112" s="17">
        <v>0.43166824999999998</v>
      </c>
      <c r="DA112" s="17">
        <v>0.40909089999999998</v>
      </c>
      <c r="DB112" s="17">
        <v>0.26595837</v>
      </c>
      <c r="DC112" s="17">
        <v>0.47168195000000002</v>
      </c>
      <c r="DD112" s="17">
        <v>0.29409242000000002</v>
      </c>
      <c r="DE112" s="17">
        <v>0.31878158000000001</v>
      </c>
      <c r="DF112" s="17">
        <v>0.41290379999999999</v>
      </c>
      <c r="DG112" s="17">
        <v>0.41423187</v>
      </c>
      <c r="DH112" s="17">
        <v>0.40750577999999998</v>
      </c>
      <c r="DI112" s="17"/>
      <c r="DJ112" s="17"/>
      <c r="DK112" s="17"/>
      <c r="DL112" s="17"/>
      <c r="DM112" s="17"/>
      <c r="DN112" s="17"/>
      <c r="DO112" s="17"/>
      <c r="DP112" s="17"/>
      <c r="DQ112" s="17"/>
      <c r="DR112" s="17"/>
      <c r="DS112" s="17"/>
      <c r="DT112" s="17"/>
      <c r="DU112" s="17"/>
      <c r="DV112" s="17"/>
      <c r="DW112" s="17"/>
      <c r="DX112" s="17"/>
      <c r="DY112" s="17"/>
      <c r="DZ112" s="17"/>
      <c r="EA112" s="17"/>
      <c r="EB112" s="17"/>
      <c r="EC112" s="17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/>
      <c r="EQ112" s="17"/>
      <c r="ER112" s="17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17"/>
      <c r="FG112" s="17"/>
      <c r="FH112" s="17"/>
      <c r="FI112" s="17"/>
      <c r="FJ112" s="17"/>
      <c r="FK112" s="17"/>
      <c r="FL112" s="17"/>
      <c r="FM112" s="17"/>
      <c r="FN112" s="17"/>
      <c r="FO112" s="17"/>
      <c r="FP112" s="17"/>
      <c r="FQ112" s="17"/>
      <c r="FR112" s="17"/>
      <c r="FS112" s="17"/>
      <c r="FT112" s="17"/>
      <c r="FU112" s="17"/>
      <c r="FV112" s="17"/>
      <c r="FW112" s="17"/>
      <c r="FX112" s="17"/>
      <c r="FY112" s="17"/>
      <c r="FZ112" s="17"/>
      <c r="GA112" s="17"/>
      <c r="GB112" s="17"/>
      <c r="GC112" s="17"/>
      <c r="GD112" s="17"/>
      <c r="GE112" s="17"/>
      <c r="GF112" s="17"/>
      <c r="GG112" s="17"/>
      <c r="GH112" s="17"/>
      <c r="GI112" s="17"/>
      <c r="GJ112" s="17"/>
      <c r="GK112" s="17"/>
      <c r="GL112" s="17"/>
      <c r="GM112" s="17"/>
      <c r="GN112" s="17"/>
      <c r="GO112" s="17"/>
      <c r="GP112" s="17"/>
      <c r="GQ112" s="17"/>
      <c r="GR112" s="16"/>
    </row>
    <row r="113" spans="1:200" x14ac:dyDescent="0.25">
      <c r="A113" s="16" t="s">
        <v>331</v>
      </c>
      <c r="B113" s="16" t="s">
        <v>178</v>
      </c>
      <c r="C113" s="16" t="s">
        <v>202</v>
      </c>
      <c r="D113" s="16">
        <v>2015</v>
      </c>
      <c r="E113" s="17">
        <v>0.27988174999999998</v>
      </c>
      <c r="F113" s="17">
        <v>0.30340159999999999</v>
      </c>
      <c r="G113" s="17">
        <v>0.39892796000000003</v>
      </c>
      <c r="H113" s="17">
        <v>0.37905919999999999</v>
      </c>
      <c r="I113" s="17">
        <v>0.38098704999999999</v>
      </c>
      <c r="J113" s="17">
        <v>0.31629681999999998</v>
      </c>
      <c r="K113" s="17">
        <v>0.28857853999999999</v>
      </c>
      <c r="L113" s="17">
        <v>0.41941564999999997</v>
      </c>
      <c r="M113" s="17">
        <v>0.27469796000000002</v>
      </c>
      <c r="N113" s="17">
        <v>0.36098019999999997</v>
      </c>
      <c r="O113" s="17">
        <v>0.28416590000000003</v>
      </c>
      <c r="P113" s="17">
        <v>0.3641933</v>
      </c>
      <c r="Q113" s="17">
        <v>0.39006940000000001</v>
      </c>
      <c r="R113" s="17">
        <v>0.29371946999999998</v>
      </c>
      <c r="S113" s="17">
        <v>0.43511680000000003</v>
      </c>
      <c r="T113" s="17">
        <v>0.37991604000000001</v>
      </c>
      <c r="U113" s="17">
        <v>0.41887524999999998</v>
      </c>
      <c r="V113" s="17">
        <v>0.33587524000000002</v>
      </c>
      <c r="W113" s="17">
        <v>0.38548537999999999</v>
      </c>
      <c r="X113" s="17">
        <v>0.35978063999999998</v>
      </c>
      <c r="Y113" s="17">
        <v>0.34183015999999999</v>
      </c>
      <c r="Z113" s="17">
        <v>0.31610179999999999</v>
      </c>
      <c r="AA113" s="17">
        <v>0.35245480000000001</v>
      </c>
      <c r="AB113" s="17">
        <v>0.41967270000000001</v>
      </c>
      <c r="AC113" s="17">
        <v>0.30767906</v>
      </c>
      <c r="AD113" s="17">
        <v>0.31972410000000001</v>
      </c>
      <c r="AE113" s="17">
        <v>0.26366600000000001</v>
      </c>
      <c r="AF113" s="17">
        <v>0.38347185</v>
      </c>
      <c r="AG113" s="17">
        <v>0.38197239999999999</v>
      </c>
      <c r="AH113" s="17">
        <v>0.29963157000000001</v>
      </c>
      <c r="AI113" s="17">
        <v>0.37991604000000001</v>
      </c>
      <c r="AJ113" s="17">
        <v>0.31187502</v>
      </c>
      <c r="AK113" s="17">
        <v>0.41059034999999999</v>
      </c>
      <c r="AL113" s="17">
        <v>0.18794447</v>
      </c>
      <c r="AM113" s="17">
        <v>0.40570646999999999</v>
      </c>
      <c r="AN113" s="17">
        <v>0.31655386000000002</v>
      </c>
      <c r="AO113" s="17">
        <v>0.40979946</v>
      </c>
      <c r="AP113" s="17">
        <v>0.26604404999999998</v>
      </c>
      <c r="AQ113" s="17">
        <v>0.27735411999999998</v>
      </c>
      <c r="AR113" s="17">
        <v>0.43843715999999999</v>
      </c>
      <c r="AS113" s="17">
        <v>0.43739018000000002</v>
      </c>
      <c r="AT113" s="17">
        <v>0.43650929999999999</v>
      </c>
      <c r="AU113" s="17">
        <v>0.27165623999999999</v>
      </c>
      <c r="AV113" s="17">
        <v>0.36877729999999997</v>
      </c>
      <c r="AW113" s="17">
        <v>0.43111129999999998</v>
      </c>
      <c r="AX113" s="17">
        <v>0.38141550000000002</v>
      </c>
      <c r="AY113" s="17">
        <v>0.29260560000000002</v>
      </c>
      <c r="AZ113" s="17">
        <v>0.25366290000000002</v>
      </c>
      <c r="BA113" s="17">
        <v>0.40969067999999997</v>
      </c>
      <c r="BB113" s="17">
        <v>0.25798988</v>
      </c>
      <c r="BC113" s="17">
        <v>0.41915859999999999</v>
      </c>
      <c r="BD113" s="17">
        <v>0.41024761999999998</v>
      </c>
      <c r="BE113" s="17">
        <v>0.3967098</v>
      </c>
      <c r="BF113" s="17">
        <v>0.38257216999999999</v>
      </c>
      <c r="BG113" s="17">
        <v>0.30978495</v>
      </c>
      <c r="BH113" s="17">
        <v>0.34440063999999998</v>
      </c>
      <c r="BI113" s="17">
        <v>0.35592492999999997</v>
      </c>
      <c r="BJ113" s="17">
        <v>0.26021763999999997</v>
      </c>
      <c r="BK113" s="17">
        <v>0.29616140000000002</v>
      </c>
      <c r="BL113" s="17">
        <v>0.37464657000000001</v>
      </c>
      <c r="BM113" s="17">
        <v>0.30905663999999999</v>
      </c>
      <c r="BN113" s="17">
        <v>0.31711077999999998</v>
      </c>
      <c r="BO113" s="17">
        <v>0.34204437999999998</v>
      </c>
      <c r="BP113" s="17">
        <v>0.31055608000000001</v>
      </c>
      <c r="BQ113" s="17">
        <v>0.26608688000000003</v>
      </c>
      <c r="BR113" s="17">
        <v>0.31895295000000001</v>
      </c>
      <c r="BS113" s="17">
        <v>0.32987747000000001</v>
      </c>
      <c r="BT113" s="17">
        <v>0.33664638000000002</v>
      </c>
      <c r="BU113" s="17">
        <v>0.26094594999999998</v>
      </c>
      <c r="BV113" s="17">
        <v>0.38518550000000001</v>
      </c>
      <c r="BW113" s="17">
        <v>0.28630792999999999</v>
      </c>
      <c r="BX113" s="17">
        <v>0.31779626</v>
      </c>
      <c r="BY113" s="17">
        <v>0.28061005</v>
      </c>
      <c r="BZ113" s="17">
        <v>0.28262359999999997</v>
      </c>
      <c r="CA113" s="17">
        <v>0.30001715000000001</v>
      </c>
      <c r="CB113" s="17">
        <v>0.32366549999999999</v>
      </c>
      <c r="CC113" s="17">
        <v>0.19565589999999999</v>
      </c>
      <c r="CD113" s="17">
        <v>0.26146004</v>
      </c>
      <c r="CE113" s="17">
        <v>0.27971037999999998</v>
      </c>
      <c r="CF113" s="17">
        <v>0.29874469999999997</v>
      </c>
      <c r="CG113" s="17">
        <v>0.43153970000000003</v>
      </c>
      <c r="CH113" s="17">
        <v>0.26860482000000002</v>
      </c>
      <c r="CI113" s="17">
        <v>0.32066660000000002</v>
      </c>
      <c r="CJ113" s="17">
        <v>0.37029260000000003</v>
      </c>
      <c r="CK113" s="17">
        <v>0.38077285999999999</v>
      </c>
      <c r="CL113" s="17">
        <v>0.30284464</v>
      </c>
      <c r="CM113" s="17">
        <v>0.25517269999999997</v>
      </c>
      <c r="CN113" s="17">
        <v>0.28202490000000002</v>
      </c>
      <c r="CO113" s="17">
        <v>0.28789305999999998</v>
      </c>
      <c r="CP113" s="17">
        <v>0.2778254</v>
      </c>
      <c r="CQ113" s="17">
        <v>0.34337245999999999</v>
      </c>
      <c r="CR113" s="17">
        <v>0.39598149999999999</v>
      </c>
      <c r="CS113" s="17">
        <v>0.30618625999999999</v>
      </c>
      <c r="CT113" s="17">
        <v>0.40176505000000001</v>
      </c>
      <c r="CU113" s="17">
        <v>0.26959034999999998</v>
      </c>
      <c r="CV113" s="17">
        <v>0.30048838</v>
      </c>
      <c r="CW113" s="17">
        <v>0.37593179999999998</v>
      </c>
      <c r="CX113" s="17">
        <v>0.26240253000000002</v>
      </c>
      <c r="CY113" s="17">
        <v>0.43149685999999998</v>
      </c>
      <c r="CZ113" s="17">
        <v>0.41624539999999999</v>
      </c>
      <c r="DA113" s="17">
        <v>0.41808757000000002</v>
      </c>
      <c r="DB113" s="17">
        <v>0.32233741999999999</v>
      </c>
      <c r="DC113" s="17">
        <v>0.42798387999999998</v>
      </c>
      <c r="DD113" s="17">
        <v>0.30919387999999998</v>
      </c>
      <c r="DE113" s="17">
        <v>0.39058349999999997</v>
      </c>
      <c r="DF113" s="17">
        <v>0.42258590000000001</v>
      </c>
      <c r="DG113" s="17">
        <v>0.39966583</v>
      </c>
      <c r="DH113" s="17">
        <v>0.39088339999999999</v>
      </c>
      <c r="DI113" s="17">
        <v>0.32482221999999999</v>
      </c>
      <c r="DJ113" s="17"/>
      <c r="DK113" s="17"/>
      <c r="DL113" s="17"/>
      <c r="DM113" s="17"/>
      <c r="DN113" s="17"/>
      <c r="DO113" s="17"/>
      <c r="DP113" s="17"/>
      <c r="DQ113" s="17"/>
      <c r="DR113" s="17"/>
      <c r="DS113" s="17"/>
      <c r="DT113" s="17"/>
      <c r="DU113" s="17"/>
      <c r="DV113" s="17"/>
      <c r="DW113" s="17"/>
      <c r="DX113" s="17"/>
      <c r="DY113" s="17"/>
      <c r="DZ113" s="17"/>
      <c r="EA113" s="17"/>
      <c r="EB113" s="17"/>
      <c r="EC113" s="17"/>
      <c r="ED113" s="17"/>
      <c r="EE113" s="17"/>
      <c r="EF113" s="17"/>
      <c r="EG113" s="17"/>
      <c r="EH113" s="17"/>
      <c r="EI113" s="17"/>
      <c r="EJ113" s="17"/>
      <c r="EK113" s="17"/>
      <c r="EL113" s="17"/>
      <c r="EM113" s="17"/>
      <c r="EN113" s="17"/>
      <c r="EO113" s="17"/>
      <c r="EP113" s="17"/>
      <c r="EQ113" s="17"/>
      <c r="ER113" s="17"/>
      <c r="ES113" s="17"/>
      <c r="ET113" s="17"/>
      <c r="EU113" s="17"/>
      <c r="EV113" s="17"/>
      <c r="EW113" s="17"/>
      <c r="EX113" s="17"/>
      <c r="EY113" s="17"/>
      <c r="EZ113" s="17"/>
      <c r="FA113" s="17"/>
      <c r="FB113" s="17"/>
      <c r="FC113" s="17"/>
      <c r="FD113" s="17"/>
      <c r="FE113" s="17"/>
      <c r="FF113" s="17"/>
      <c r="FG113" s="17"/>
      <c r="FH113" s="17"/>
      <c r="FI113" s="17"/>
      <c r="FJ113" s="17"/>
      <c r="FK113" s="17"/>
      <c r="FL113" s="17"/>
      <c r="FM113" s="17"/>
      <c r="FN113" s="17"/>
      <c r="FO113" s="17"/>
      <c r="FP113" s="17"/>
      <c r="FQ113" s="17"/>
      <c r="FR113" s="17"/>
      <c r="FS113" s="17"/>
      <c r="FT113" s="17"/>
      <c r="FU113" s="17"/>
      <c r="FV113" s="17"/>
      <c r="FW113" s="17"/>
      <c r="FX113" s="17"/>
      <c r="FY113" s="17"/>
      <c r="FZ113" s="17"/>
      <c r="GA113" s="17"/>
      <c r="GB113" s="17"/>
      <c r="GC113" s="17"/>
      <c r="GD113" s="17"/>
      <c r="GE113" s="17"/>
      <c r="GF113" s="17"/>
      <c r="GG113" s="17"/>
      <c r="GH113" s="17"/>
      <c r="GI113" s="17"/>
      <c r="GJ113" s="17"/>
      <c r="GK113" s="17"/>
      <c r="GL113" s="17"/>
      <c r="GM113" s="17"/>
      <c r="GN113" s="17"/>
      <c r="GO113" s="17"/>
      <c r="GP113" s="17"/>
      <c r="GQ113" s="17"/>
      <c r="GR113" s="16"/>
    </row>
    <row r="114" spans="1:200" x14ac:dyDescent="0.25">
      <c r="A114" s="16" t="s">
        <v>332</v>
      </c>
      <c r="B114" s="16" t="s">
        <v>37</v>
      </c>
      <c r="C114" s="16" t="s">
        <v>202</v>
      </c>
      <c r="D114" s="16">
        <v>2007</v>
      </c>
      <c r="E114" s="17">
        <v>0.30420199999999997</v>
      </c>
      <c r="F114" s="17">
        <v>0.287385</v>
      </c>
      <c r="G114" s="17">
        <v>0.38273059999999998</v>
      </c>
      <c r="H114" s="17">
        <v>0.35551426000000003</v>
      </c>
      <c r="I114" s="17">
        <v>0.33035674999999998</v>
      </c>
      <c r="J114" s="17">
        <v>0.30460995000000002</v>
      </c>
      <c r="K114" s="17">
        <v>0.31050270000000002</v>
      </c>
      <c r="L114" s="17">
        <v>0.40410679999999999</v>
      </c>
      <c r="M114" s="17">
        <v>0.29128324999999999</v>
      </c>
      <c r="N114" s="17">
        <v>0.36249490000000001</v>
      </c>
      <c r="O114" s="17">
        <v>0.30451929999999999</v>
      </c>
      <c r="P114" s="17">
        <v>0.3664385</v>
      </c>
      <c r="Q114" s="17">
        <v>0.37808803000000002</v>
      </c>
      <c r="R114" s="17">
        <v>0.31707537000000002</v>
      </c>
      <c r="S114" s="17">
        <v>0.41532239999999998</v>
      </c>
      <c r="T114" s="17">
        <v>0.36970219999999998</v>
      </c>
      <c r="U114" s="17">
        <v>0.40950557999999998</v>
      </c>
      <c r="V114" s="17">
        <v>0.30257012999999999</v>
      </c>
      <c r="W114" s="17">
        <v>0.36489734000000001</v>
      </c>
      <c r="X114" s="17">
        <v>0.35877794000000002</v>
      </c>
      <c r="Y114" s="17">
        <v>0.34613117999999998</v>
      </c>
      <c r="Z114" s="17">
        <v>0.32113066000000001</v>
      </c>
      <c r="AA114" s="17">
        <v>0.34817097000000002</v>
      </c>
      <c r="AB114" s="17">
        <v>0.40270159999999999</v>
      </c>
      <c r="AC114" s="17">
        <v>0.24777915</v>
      </c>
      <c r="AD114" s="17">
        <v>0.23049726000000001</v>
      </c>
      <c r="AE114" s="17">
        <v>0.25757163999999999</v>
      </c>
      <c r="AF114" s="17">
        <v>0.35089072999999998</v>
      </c>
      <c r="AG114" s="17">
        <v>0.39880332000000002</v>
      </c>
      <c r="AH114" s="17">
        <v>0.29658672000000003</v>
      </c>
      <c r="AI114" s="17">
        <v>0.31825393000000002</v>
      </c>
      <c r="AJ114" s="17">
        <v>0.16135331999999999</v>
      </c>
      <c r="AK114" s="17">
        <v>0.41285527</v>
      </c>
      <c r="AL114" s="17">
        <v>0.24255473999999999</v>
      </c>
      <c r="AM114" s="17">
        <v>0.42300892000000001</v>
      </c>
      <c r="AN114" s="17">
        <v>0.24776755</v>
      </c>
      <c r="AO114" s="17">
        <v>0.40343543999999998</v>
      </c>
      <c r="AP114" s="17">
        <v>0.25293504999999999</v>
      </c>
      <c r="AQ114" s="17">
        <v>0.25361496</v>
      </c>
      <c r="AR114" s="17">
        <v>0.43642628</v>
      </c>
      <c r="AS114" s="17">
        <v>0.41677245000000002</v>
      </c>
      <c r="AT114" s="17">
        <v>0.41911066000000002</v>
      </c>
      <c r="AU114" s="17">
        <v>0.23045193</v>
      </c>
      <c r="AV114" s="17">
        <v>0.3902815</v>
      </c>
      <c r="AW114" s="17">
        <v>0.37350981999999999</v>
      </c>
      <c r="AX114" s="17">
        <v>0.38796973000000001</v>
      </c>
      <c r="AY114" s="17">
        <v>0.27718598</v>
      </c>
      <c r="AZ114" s="17">
        <v>0.23965369</v>
      </c>
      <c r="BA114" s="17">
        <v>0.37672818000000002</v>
      </c>
      <c r="BB114" s="17">
        <v>0.24609038</v>
      </c>
      <c r="BC114" s="17">
        <v>0.4081864</v>
      </c>
      <c r="BD114" s="17">
        <v>0.41403382999999999</v>
      </c>
      <c r="BE114" s="17">
        <v>0.37187797</v>
      </c>
      <c r="BF114" s="17">
        <v>0.35333848000000001</v>
      </c>
      <c r="BG114" s="17">
        <v>0.29500022999999997</v>
      </c>
      <c r="BH114" s="17">
        <v>0.34332079999999998</v>
      </c>
      <c r="BI114" s="17">
        <v>0.30959611999999997</v>
      </c>
      <c r="BJ114" s="17">
        <v>0.2743756</v>
      </c>
      <c r="BK114" s="17">
        <v>0.27473821999999998</v>
      </c>
      <c r="BL114" s="17">
        <v>0.33049273000000001</v>
      </c>
      <c r="BM114" s="17">
        <v>0.33207923</v>
      </c>
      <c r="BN114" s="17">
        <v>0.25220977999999999</v>
      </c>
      <c r="BO114" s="17">
        <v>0.33511626999999999</v>
      </c>
      <c r="BP114" s="17">
        <v>0.31458229999999998</v>
      </c>
      <c r="BQ114" s="17">
        <v>0.28117492999999999</v>
      </c>
      <c r="BR114" s="17">
        <v>0.28937944999999998</v>
      </c>
      <c r="BS114" s="17">
        <v>0.33484429999999998</v>
      </c>
      <c r="BT114" s="17">
        <v>0.29150989999999999</v>
      </c>
      <c r="BU114" s="17">
        <v>0.25180182000000001</v>
      </c>
      <c r="BV114" s="17">
        <v>0.3737818</v>
      </c>
      <c r="BW114" s="17">
        <v>0.30098364</v>
      </c>
      <c r="BX114" s="17">
        <v>0.32682109999999998</v>
      </c>
      <c r="BY114" s="17">
        <v>0.2993518</v>
      </c>
      <c r="BZ114" s="17">
        <v>0.19903903000000001</v>
      </c>
      <c r="CA114" s="17">
        <v>0.21177644000000001</v>
      </c>
      <c r="CB114" s="17">
        <v>0.24817552000000001</v>
      </c>
      <c r="CC114" s="17">
        <v>0.34572320000000001</v>
      </c>
      <c r="CD114" s="17">
        <v>0.27260777000000003</v>
      </c>
      <c r="CE114" s="17">
        <v>0.2371606</v>
      </c>
      <c r="CF114" s="17">
        <v>0.28118768</v>
      </c>
      <c r="CG114" s="17">
        <v>0.37645620000000002</v>
      </c>
      <c r="CH114" s="17">
        <v>0.24220668000000001</v>
      </c>
      <c r="CI114" s="17">
        <v>0.19056253000000001</v>
      </c>
      <c r="CJ114" s="17">
        <v>0.33993652000000002</v>
      </c>
      <c r="CK114" s="17">
        <v>0.36018312000000002</v>
      </c>
      <c r="CL114" s="17">
        <v>0.28974208000000001</v>
      </c>
      <c r="CM114" s="17">
        <v>0.25425658000000001</v>
      </c>
      <c r="CN114" s="17">
        <v>0.23423669</v>
      </c>
      <c r="CO114" s="17">
        <v>0.23081456</v>
      </c>
      <c r="CP114" s="17">
        <v>0.20905670000000001</v>
      </c>
      <c r="CQ114" s="17">
        <v>0.25474819999999998</v>
      </c>
      <c r="CR114" s="17">
        <v>0.35633019999999999</v>
      </c>
      <c r="CS114" s="17">
        <v>0.30914282999999998</v>
      </c>
      <c r="CT114" s="17">
        <v>0.36630252000000002</v>
      </c>
      <c r="CU114" s="17">
        <v>0.21682109999999999</v>
      </c>
      <c r="CV114" s="17">
        <v>0.2514845</v>
      </c>
      <c r="CW114" s="17">
        <v>0.37813335999999997</v>
      </c>
      <c r="CX114" s="17">
        <v>0.25216444999999998</v>
      </c>
      <c r="CY114" s="17">
        <v>0.39712614000000002</v>
      </c>
      <c r="CZ114" s="17">
        <v>0.41113277999999998</v>
      </c>
      <c r="DA114" s="17">
        <v>0.37808803000000002</v>
      </c>
      <c r="DB114" s="17">
        <v>0.34105435000000001</v>
      </c>
      <c r="DC114" s="17">
        <v>0.43452245</v>
      </c>
      <c r="DD114" s="17">
        <v>0.30627608000000001</v>
      </c>
      <c r="DE114" s="17">
        <v>0.37527764000000002</v>
      </c>
      <c r="DF114" s="17">
        <v>0.38602057000000001</v>
      </c>
      <c r="DG114" s="17">
        <v>0.35247721999999998</v>
      </c>
      <c r="DH114" s="17">
        <v>0.35909524999999998</v>
      </c>
      <c r="DI114" s="17">
        <v>0.36009246</v>
      </c>
      <c r="DJ114" s="17">
        <v>0.26839217999999998</v>
      </c>
      <c r="DK114" s="17"/>
      <c r="DL114" s="17"/>
      <c r="DM114" s="17"/>
      <c r="DN114" s="17"/>
      <c r="DO114" s="17"/>
      <c r="DP114" s="17"/>
      <c r="DQ114" s="17"/>
      <c r="DR114" s="17"/>
      <c r="DS114" s="17"/>
      <c r="DT114" s="17"/>
      <c r="DU114" s="17"/>
      <c r="DV114" s="17"/>
      <c r="DW114" s="17"/>
      <c r="DX114" s="17"/>
      <c r="DY114" s="17"/>
      <c r="DZ114" s="17"/>
      <c r="EA114" s="17"/>
      <c r="EB114" s="17"/>
      <c r="EC114" s="17"/>
      <c r="ED114" s="17"/>
      <c r="EE114" s="17"/>
      <c r="EF114" s="17"/>
      <c r="EG114" s="17"/>
      <c r="EH114" s="17"/>
      <c r="EI114" s="17"/>
      <c r="EJ114" s="17"/>
      <c r="EK114" s="17"/>
      <c r="EL114" s="17"/>
      <c r="EM114" s="17"/>
      <c r="EN114" s="17"/>
      <c r="EO114" s="17"/>
      <c r="EP114" s="17"/>
      <c r="EQ114" s="17"/>
      <c r="ER114" s="17"/>
      <c r="ES114" s="17"/>
      <c r="ET114" s="17"/>
      <c r="EU114" s="17"/>
      <c r="EV114" s="17"/>
      <c r="EW114" s="17"/>
      <c r="EX114" s="17"/>
      <c r="EY114" s="17"/>
      <c r="EZ114" s="17"/>
      <c r="FA114" s="17"/>
      <c r="FB114" s="17"/>
      <c r="FC114" s="17"/>
      <c r="FD114" s="17"/>
      <c r="FE114" s="17"/>
      <c r="FF114" s="17"/>
      <c r="FG114" s="17"/>
      <c r="FH114" s="17"/>
      <c r="FI114" s="17"/>
      <c r="FJ114" s="17"/>
      <c r="FK114" s="17"/>
      <c r="FL114" s="17"/>
      <c r="FM114" s="17"/>
      <c r="FN114" s="17"/>
      <c r="FO114" s="17"/>
      <c r="FP114" s="17"/>
      <c r="FQ114" s="17"/>
      <c r="FR114" s="17"/>
      <c r="FS114" s="17"/>
      <c r="FT114" s="17"/>
      <c r="FU114" s="17"/>
      <c r="FV114" s="17"/>
      <c r="FW114" s="17"/>
      <c r="FX114" s="17"/>
      <c r="FY114" s="17"/>
      <c r="FZ114" s="17"/>
      <c r="GA114" s="17"/>
      <c r="GB114" s="17"/>
      <c r="GC114" s="17"/>
      <c r="GD114" s="17"/>
      <c r="GE114" s="17"/>
      <c r="GF114" s="17"/>
      <c r="GG114" s="17"/>
      <c r="GH114" s="17"/>
      <c r="GI114" s="17"/>
      <c r="GJ114" s="17"/>
      <c r="GK114" s="17"/>
      <c r="GL114" s="17"/>
      <c r="GM114" s="17"/>
      <c r="GN114" s="17"/>
      <c r="GO114" s="17"/>
      <c r="GP114" s="17"/>
      <c r="GQ114" s="17"/>
      <c r="GR114" s="16"/>
    </row>
    <row r="115" spans="1:200" x14ac:dyDescent="0.25">
      <c r="A115" s="16" t="s">
        <v>333</v>
      </c>
      <c r="B115" s="16" t="s">
        <v>38</v>
      </c>
      <c r="C115" s="16" t="s">
        <v>207</v>
      </c>
      <c r="D115" s="16"/>
      <c r="E115" s="17">
        <v>0.39409645999999998</v>
      </c>
      <c r="F115" s="17">
        <v>0.39859480000000003</v>
      </c>
      <c r="G115" s="17">
        <v>0.30827615000000003</v>
      </c>
      <c r="H115" s="17">
        <v>0.37357553999999998</v>
      </c>
      <c r="I115" s="17">
        <v>0.35571074000000003</v>
      </c>
      <c r="J115" s="17">
        <v>0.38364320000000002</v>
      </c>
      <c r="K115" s="17">
        <v>0.41204693999999997</v>
      </c>
      <c r="L115" s="17">
        <v>0.39319682</v>
      </c>
      <c r="M115" s="17">
        <v>0.42472795000000002</v>
      </c>
      <c r="N115" s="17">
        <v>0.36269384999999998</v>
      </c>
      <c r="O115" s="17">
        <v>0.41208980000000001</v>
      </c>
      <c r="P115" s="17">
        <v>0.36179420000000001</v>
      </c>
      <c r="Q115" s="17">
        <v>0.37901636999999999</v>
      </c>
      <c r="R115" s="17">
        <v>0.38976951999999998</v>
      </c>
      <c r="S115" s="17">
        <v>0.36782893999999999</v>
      </c>
      <c r="T115" s="17">
        <v>0.33176250000000002</v>
      </c>
      <c r="U115" s="17">
        <v>0.39586296999999998</v>
      </c>
      <c r="V115" s="17">
        <v>0.39910891999999998</v>
      </c>
      <c r="W115" s="17">
        <v>0.35669610000000002</v>
      </c>
      <c r="X115" s="17">
        <v>0.35438266000000002</v>
      </c>
      <c r="Y115" s="17">
        <v>0.43145402999999999</v>
      </c>
      <c r="Z115" s="17">
        <v>0.40106687000000002</v>
      </c>
      <c r="AA115" s="17">
        <v>0.39443921999999998</v>
      </c>
      <c r="AB115" s="17">
        <v>0.40107959999999998</v>
      </c>
      <c r="AC115" s="17">
        <v>0.36789771999999998</v>
      </c>
      <c r="AD115" s="17">
        <v>0.37755975000000003</v>
      </c>
      <c r="AE115" s="17">
        <v>0.41349867000000001</v>
      </c>
      <c r="AF115" s="17">
        <v>0.27731129999999998</v>
      </c>
      <c r="AG115" s="17">
        <v>0.30528662000000001</v>
      </c>
      <c r="AH115" s="17">
        <v>0.39970869999999997</v>
      </c>
      <c r="AI115" s="17">
        <v>0.39439636</v>
      </c>
      <c r="AJ115" s="17">
        <v>0.37955454</v>
      </c>
      <c r="AK115" s="17">
        <v>0.32662152999999999</v>
      </c>
      <c r="AL115" s="17">
        <v>0.39555308</v>
      </c>
      <c r="AM115" s="17">
        <v>0.33518979999999998</v>
      </c>
      <c r="AN115" s="17">
        <v>0.38878416999999998</v>
      </c>
      <c r="AO115" s="17">
        <v>0.39790439999999999</v>
      </c>
      <c r="AP115" s="17">
        <v>0.42284295</v>
      </c>
      <c r="AQ115" s="17">
        <v>0.41333219999999998</v>
      </c>
      <c r="AR115" s="17">
        <v>0.41256105999999998</v>
      </c>
      <c r="AS115" s="17">
        <v>0.40246411999999998</v>
      </c>
      <c r="AT115" s="17">
        <v>0.40720590000000001</v>
      </c>
      <c r="AU115" s="17">
        <v>0.36222260000000001</v>
      </c>
      <c r="AV115" s="17">
        <v>0.30819982000000001</v>
      </c>
      <c r="AW115" s="17">
        <v>0.35074115</v>
      </c>
      <c r="AX115" s="17">
        <v>0.32743551999999998</v>
      </c>
      <c r="AY115" s="17">
        <v>0.40956217</v>
      </c>
      <c r="AZ115" s="17">
        <v>0.3559678</v>
      </c>
      <c r="BA115" s="17">
        <v>0.27619739999999998</v>
      </c>
      <c r="BB115" s="17">
        <v>0.40827691999999999</v>
      </c>
      <c r="BC115" s="17">
        <v>0.39970869999999997</v>
      </c>
      <c r="BD115" s="17">
        <v>0.32730700000000001</v>
      </c>
      <c r="BE115" s="17">
        <v>0.29577586</v>
      </c>
      <c r="BF115" s="17">
        <v>0.28146686999999998</v>
      </c>
      <c r="BG115" s="17">
        <v>0.38629936999999998</v>
      </c>
      <c r="BH115" s="17">
        <v>0.39829492999999999</v>
      </c>
      <c r="BI115" s="17">
        <v>0.35438266000000002</v>
      </c>
      <c r="BJ115" s="17">
        <v>0.40459256999999998</v>
      </c>
      <c r="BK115" s="17">
        <v>0.36779194999999998</v>
      </c>
      <c r="BL115" s="17">
        <v>0.39341100000000001</v>
      </c>
      <c r="BM115" s="17">
        <v>0.40099390000000001</v>
      </c>
      <c r="BN115" s="17">
        <v>0.39353955000000002</v>
      </c>
      <c r="BO115" s="17">
        <v>0.41110444000000002</v>
      </c>
      <c r="BP115" s="17">
        <v>0.39109759999999999</v>
      </c>
      <c r="BQ115" s="17">
        <v>0.40926226999999998</v>
      </c>
      <c r="BR115" s="17">
        <v>0.37678862000000002</v>
      </c>
      <c r="BS115" s="17">
        <v>0.41161852999999998</v>
      </c>
      <c r="BT115" s="17">
        <v>0.40673464999999998</v>
      </c>
      <c r="BU115" s="17">
        <v>0.41089025000000001</v>
      </c>
      <c r="BV115" s="17">
        <v>0.43085425999999999</v>
      </c>
      <c r="BW115" s="17">
        <v>0.39898038000000002</v>
      </c>
      <c r="BX115" s="17">
        <v>0.42061520000000002</v>
      </c>
      <c r="BY115" s="17">
        <v>0.41564562999999999</v>
      </c>
      <c r="BZ115" s="17">
        <v>0.39212580000000002</v>
      </c>
      <c r="CA115" s="17">
        <v>0.39084053000000002</v>
      </c>
      <c r="CB115" s="17">
        <v>0.3675349</v>
      </c>
      <c r="CC115" s="17">
        <v>0.42819810000000003</v>
      </c>
      <c r="CD115" s="17">
        <v>0.38801303999999998</v>
      </c>
      <c r="CE115" s="17">
        <v>0.37370405000000001</v>
      </c>
      <c r="CF115" s="17">
        <v>0.44175484999999998</v>
      </c>
      <c r="CG115" s="17">
        <v>0.34894183000000001</v>
      </c>
      <c r="CH115" s="17">
        <v>0.38532227000000002</v>
      </c>
      <c r="CI115" s="17">
        <v>0.3719904</v>
      </c>
      <c r="CJ115" s="17">
        <v>0.35799667000000002</v>
      </c>
      <c r="CK115" s="17">
        <v>0.35875246</v>
      </c>
      <c r="CL115" s="17">
        <v>0.40866249999999998</v>
      </c>
      <c r="CM115" s="17">
        <v>0.37643567</v>
      </c>
      <c r="CN115" s="17">
        <v>0.38961820000000003</v>
      </c>
      <c r="CO115" s="17">
        <v>0.36766344000000001</v>
      </c>
      <c r="CP115" s="17">
        <v>0.39195442000000003</v>
      </c>
      <c r="CQ115" s="17">
        <v>0.41089025000000001</v>
      </c>
      <c r="CR115" s="17">
        <v>0.31603977</v>
      </c>
      <c r="CS115" s="17">
        <v>0.39255420000000002</v>
      </c>
      <c r="CT115" s="17">
        <v>0.30742866000000002</v>
      </c>
      <c r="CU115" s="17">
        <v>0.34867468000000001</v>
      </c>
      <c r="CV115" s="17">
        <v>0.39431068000000002</v>
      </c>
      <c r="CW115" s="17">
        <v>0.37207610000000002</v>
      </c>
      <c r="CX115" s="17">
        <v>0.41371777999999998</v>
      </c>
      <c r="CY115" s="17">
        <v>0.37700284000000001</v>
      </c>
      <c r="CZ115" s="17">
        <v>0.40065119999999999</v>
      </c>
      <c r="DA115" s="17">
        <v>0.37301859999999998</v>
      </c>
      <c r="DB115" s="17">
        <v>0.42232885999999997</v>
      </c>
      <c r="DC115" s="17">
        <v>0.37280437</v>
      </c>
      <c r="DD115" s="17">
        <v>0.36166285999999997</v>
      </c>
      <c r="DE115" s="17">
        <v>0.38252934999999999</v>
      </c>
      <c r="DF115" s="17">
        <v>0.41316082999999998</v>
      </c>
      <c r="DG115" s="17">
        <v>0.2778254</v>
      </c>
      <c r="DH115" s="17">
        <v>0.27127066</v>
      </c>
      <c r="DI115" s="17">
        <v>0.41213264999999999</v>
      </c>
      <c r="DJ115" s="17">
        <v>0.38788450000000002</v>
      </c>
      <c r="DK115" s="17">
        <v>0.36825164999999999</v>
      </c>
      <c r="DL115" s="17"/>
      <c r="DM115" s="17"/>
      <c r="DN115" s="17"/>
      <c r="DO115" s="17"/>
      <c r="DP115" s="17"/>
      <c r="DQ115" s="17"/>
      <c r="DR115" s="17"/>
      <c r="DS115" s="17"/>
      <c r="DT115" s="17"/>
      <c r="DU115" s="17"/>
      <c r="DV115" s="17"/>
      <c r="DW115" s="17"/>
      <c r="DX115" s="17"/>
      <c r="DY115" s="17"/>
      <c r="DZ115" s="17"/>
      <c r="EA115" s="17"/>
      <c r="EB115" s="17"/>
      <c r="EC115" s="17"/>
      <c r="ED115" s="17"/>
      <c r="EE115" s="17"/>
      <c r="EF115" s="17"/>
      <c r="EG115" s="17"/>
      <c r="EH115" s="17"/>
      <c r="EI115" s="17"/>
      <c r="EJ115" s="17"/>
      <c r="EK115" s="17"/>
      <c r="EL115" s="17"/>
      <c r="EM115" s="17"/>
      <c r="EN115" s="17"/>
      <c r="EO115" s="17"/>
      <c r="EP115" s="17"/>
      <c r="EQ115" s="17"/>
      <c r="ER115" s="17"/>
      <c r="ES115" s="17"/>
      <c r="ET115" s="17"/>
      <c r="EU115" s="17"/>
      <c r="EV115" s="17"/>
      <c r="EW115" s="17"/>
      <c r="EX115" s="17"/>
      <c r="EY115" s="17"/>
      <c r="EZ115" s="17"/>
      <c r="FA115" s="17"/>
      <c r="FB115" s="17"/>
      <c r="FC115" s="17"/>
      <c r="FD115" s="17"/>
      <c r="FE115" s="17"/>
      <c r="FF115" s="17"/>
      <c r="FG115" s="17"/>
      <c r="FH115" s="17"/>
      <c r="FI115" s="17"/>
      <c r="FJ115" s="17"/>
      <c r="FK115" s="17"/>
      <c r="FL115" s="17"/>
      <c r="FM115" s="17"/>
      <c r="FN115" s="17"/>
      <c r="FO115" s="17"/>
      <c r="FP115" s="17"/>
      <c r="FQ115" s="17"/>
      <c r="FR115" s="17"/>
      <c r="FS115" s="17"/>
      <c r="FT115" s="17"/>
      <c r="FU115" s="17"/>
      <c r="FV115" s="17"/>
      <c r="FW115" s="17"/>
      <c r="FX115" s="17"/>
      <c r="FY115" s="17"/>
      <c r="FZ115" s="17"/>
      <c r="GA115" s="17"/>
      <c r="GB115" s="17"/>
      <c r="GC115" s="17"/>
      <c r="GD115" s="17"/>
      <c r="GE115" s="17"/>
      <c r="GF115" s="17"/>
      <c r="GG115" s="17"/>
      <c r="GH115" s="17"/>
      <c r="GI115" s="17"/>
      <c r="GJ115" s="17"/>
      <c r="GK115" s="17"/>
      <c r="GL115" s="17"/>
      <c r="GM115" s="17"/>
      <c r="GN115" s="17"/>
      <c r="GO115" s="17"/>
      <c r="GP115" s="17"/>
      <c r="GQ115" s="17"/>
      <c r="GR115" s="16"/>
    </row>
    <row r="116" spans="1:200" x14ac:dyDescent="0.25">
      <c r="A116" s="16" t="s">
        <v>334</v>
      </c>
      <c r="B116" s="16" t="s">
        <v>179</v>
      </c>
      <c r="C116" s="16" t="s">
        <v>207</v>
      </c>
      <c r="D116" s="16">
        <v>2016</v>
      </c>
      <c r="E116" s="17">
        <v>0.35292604999999999</v>
      </c>
      <c r="F116" s="17">
        <v>0.36179420000000001</v>
      </c>
      <c r="G116" s="17">
        <v>0.36042023000000001</v>
      </c>
      <c r="H116" s="17">
        <v>0.24398080999999999</v>
      </c>
      <c r="I116" s="17">
        <v>0.29586153999999998</v>
      </c>
      <c r="J116" s="17">
        <v>0.37931624000000003</v>
      </c>
      <c r="K116" s="17">
        <v>0.37533202999999998</v>
      </c>
      <c r="L116" s="17">
        <v>0.39949446999999999</v>
      </c>
      <c r="M116" s="17">
        <v>0.35536802000000001</v>
      </c>
      <c r="N116" s="17">
        <v>0.25160654999999998</v>
      </c>
      <c r="O116" s="17">
        <v>0.3751178</v>
      </c>
      <c r="P116" s="17">
        <v>0.25464827000000001</v>
      </c>
      <c r="Q116" s="17">
        <v>0.29389082999999999</v>
      </c>
      <c r="R116" s="17">
        <v>0.39443921999999998</v>
      </c>
      <c r="S116" s="17">
        <v>0.42498281999999998</v>
      </c>
      <c r="T116" s="17">
        <v>0.34362949999999998</v>
      </c>
      <c r="U116" s="17">
        <v>0.4134023</v>
      </c>
      <c r="V116" s="17">
        <v>0.3485991</v>
      </c>
      <c r="W116" s="17">
        <v>0.32400823000000001</v>
      </c>
      <c r="X116" s="17">
        <v>0.40249336000000002</v>
      </c>
      <c r="Y116" s="17">
        <v>0.38043012999999998</v>
      </c>
      <c r="Z116" s="17">
        <v>0.35406401999999998</v>
      </c>
      <c r="AA116" s="17">
        <v>0.40090822999999998</v>
      </c>
      <c r="AB116" s="17">
        <v>0.40086539999999998</v>
      </c>
      <c r="AC116" s="17">
        <v>0.34723657000000002</v>
      </c>
      <c r="AD116" s="17">
        <v>0.33039155999999997</v>
      </c>
      <c r="AE116" s="17">
        <v>0.36587145999999998</v>
      </c>
      <c r="AF116" s="17">
        <v>0.27041385000000001</v>
      </c>
      <c r="AG116" s="17">
        <v>0.38458574000000001</v>
      </c>
      <c r="AH116" s="17">
        <v>0.36230830000000003</v>
      </c>
      <c r="AI116" s="17">
        <v>0.39812355999999999</v>
      </c>
      <c r="AJ116" s="17">
        <v>0.38054159999999998</v>
      </c>
      <c r="AK116" s="17">
        <v>0.38895552999999999</v>
      </c>
      <c r="AL116" s="17">
        <v>0.39508181999999997</v>
      </c>
      <c r="AM116" s="17">
        <v>0.37396109999999999</v>
      </c>
      <c r="AN116" s="17">
        <v>0.368863</v>
      </c>
      <c r="AO116" s="17">
        <v>0.38648173000000002</v>
      </c>
      <c r="AP116" s="17">
        <v>0.36984834</v>
      </c>
      <c r="AQ116" s="17">
        <v>0.37764543</v>
      </c>
      <c r="AR116" s="17">
        <v>0.40292177000000001</v>
      </c>
      <c r="AS116" s="17">
        <v>0.41853439999999997</v>
      </c>
      <c r="AT116" s="17">
        <v>0.41127580000000002</v>
      </c>
      <c r="AU116" s="17">
        <v>0.35995202999999998</v>
      </c>
      <c r="AV116" s="17">
        <v>0.38749892000000002</v>
      </c>
      <c r="AW116" s="17">
        <v>0.36483591999999998</v>
      </c>
      <c r="AX116" s="17">
        <v>0.39174019999999998</v>
      </c>
      <c r="AY116" s="17">
        <v>0.37498930000000003</v>
      </c>
      <c r="AZ116" s="17">
        <v>0.36115158000000003</v>
      </c>
      <c r="BA116" s="17">
        <v>0.31873876000000001</v>
      </c>
      <c r="BB116" s="17">
        <v>0.36505014000000002</v>
      </c>
      <c r="BC116" s="17">
        <v>0.40643474000000002</v>
      </c>
      <c r="BD116" s="17">
        <v>0.39281124000000001</v>
      </c>
      <c r="BE116" s="17">
        <v>0.36359352</v>
      </c>
      <c r="BF116" s="17">
        <v>0.2840802</v>
      </c>
      <c r="BG116" s="17">
        <v>0.32944906000000002</v>
      </c>
      <c r="BH116" s="17">
        <v>0.38685631999999998</v>
      </c>
      <c r="BI116" s="17">
        <v>0.35888100000000001</v>
      </c>
      <c r="BJ116" s="17">
        <v>0.34902749999999999</v>
      </c>
      <c r="BK116" s="17">
        <v>0.33459001999999999</v>
      </c>
      <c r="BL116" s="17">
        <v>0.37434666999999999</v>
      </c>
      <c r="BM116" s="17">
        <v>0.34808499999999998</v>
      </c>
      <c r="BN116" s="17">
        <v>0.36744922000000002</v>
      </c>
      <c r="BO116" s="17">
        <v>0.40686315000000001</v>
      </c>
      <c r="BP116" s="17">
        <v>0.36038044000000002</v>
      </c>
      <c r="BQ116" s="17">
        <v>0.38711336000000002</v>
      </c>
      <c r="BR116" s="17">
        <v>0.33690342000000001</v>
      </c>
      <c r="BS116" s="17">
        <v>0.35673892000000001</v>
      </c>
      <c r="BT116" s="17">
        <v>0.35562505999999999</v>
      </c>
      <c r="BU116" s="17">
        <v>0.33373317000000002</v>
      </c>
      <c r="BV116" s="17">
        <v>0.39628140000000001</v>
      </c>
      <c r="BW116" s="17">
        <v>0.35215489999999999</v>
      </c>
      <c r="BX116" s="17">
        <v>0.39735239999999999</v>
      </c>
      <c r="BY116" s="17">
        <v>0.37953046000000001</v>
      </c>
      <c r="BZ116" s="17">
        <v>0.36260816000000001</v>
      </c>
      <c r="CA116" s="17">
        <v>0.33758890000000003</v>
      </c>
      <c r="CB116" s="17">
        <v>0.32405105000000001</v>
      </c>
      <c r="CC116" s="17">
        <v>0.38291492999999999</v>
      </c>
      <c r="CD116" s="17">
        <v>0.34804215999999999</v>
      </c>
      <c r="CE116" s="17">
        <v>0.35035559999999999</v>
      </c>
      <c r="CF116" s="17">
        <v>0.38181739999999997</v>
      </c>
      <c r="CG116" s="17">
        <v>0.36903435000000001</v>
      </c>
      <c r="CH116" s="17">
        <v>0.35109717000000001</v>
      </c>
      <c r="CI116" s="17">
        <v>0.36971983000000003</v>
      </c>
      <c r="CJ116" s="17">
        <v>0.36917870000000003</v>
      </c>
      <c r="CK116" s="17">
        <v>0.29984578000000001</v>
      </c>
      <c r="CL116" s="17">
        <v>0.35549652999999998</v>
      </c>
      <c r="CM116" s="17">
        <v>0.35552975999999997</v>
      </c>
      <c r="CN116" s="17">
        <v>0.34058344000000002</v>
      </c>
      <c r="CO116" s="17">
        <v>0.37190473000000002</v>
      </c>
      <c r="CP116" s="17">
        <v>0.38591379999999997</v>
      </c>
      <c r="CQ116" s="17">
        <v>0.33244794999999999</v>
      </c>
      <c r="CR116" s="17">
        <v>0.32276582999999998</v>
      </c>
      <c r="CS116" s="17">
        <v>0.36363636999999999</v>
      </c>
      <c r="CT116" s="17">
        <v>0.32186615000000002</v>
      </c>
      <c r="CU116" s="17">
        <v>0.32640964</v>
      </c>
      <c r="CV116" s="17">
        <v>0.37490361999999999</v>
      </c>
      <c r="CW116" s="17">
        <v>0.39499614</v>
      </c>
      <c r="CX116" s="17">
        <v>0.37229027999999997</v>
      </c>
      <c r="CY116" s="17">
        <v>0.37918773</v>
      </c>
      <c r="CZ116" s="17">
        <v>0.39975149999999998</v>
      </c>
      <c r="DA116" s="17">
        <v>0.36466454999999998</v>
      </c>
      <c r="DB116" s="17">
        <v>0.36813469999999998</v>
      </c>
      <c r="DC116" s="17">
        <v>0.42914059999999998</v>
      </c>
      <c r="DD116" s="17">
        <v>0.36861296999999998</v>
      </c>
      <c r="DE116" s="17">
        <v>0.38634223000000001</v>
      </c>
      <c r="DF116" s="17">
        <v>0.42177189999999998</v>
      </c>
      <c r="DG116" s="17">
        <v>0.30117384000000003</v>
      </c>
      <c r="DH116" s="17">
        <v>0.28099563999999999</v>
      </c>
      <c r="DI116" s="17">
        <v>0.37036243000000002</v>
      </c>
      <c r="DJ116" s="17">
        <v>0.3793591</v>
      </c>
      <c r="DK116" s="17">
        <v>0.35175194999999998</v>
      </c>
      <c r="DL116" s="17">
        <v>0.35836689999999999</v>
      </c>
      <c r="DM116" s="17"/>
      <c r="DN116" s="17"/>
      <c r="DO116" s="17"/>
      <c r="DP116" s="17"/>
      <c r="DQ116" s="17"/>
      <c r="DR116" s="17"/>
      <c r="DS116" s="17"/>
      <c r="DT116" s="17"/>
      <c r="DU116" s="17"/>
      <c r="DV116" s="17"/>
      <c r="DW116" s="17"/>
      <c r="DX116" s="17"/>
      <c r="DY116" s="17"/>
      <c r="DZ116" s="17"/>
      <c r="EA116" s="17"/>
      <c r="EB116" s="17"/>
      <c r="EC116" s="17"/>
      <c r="ED116" s="17"/>
      <c r="EE116" s="17"/>
      <c r="EF116" s="17"/>
      <c r="EG116" s="17"/>
      <c r="EH116" s="17"/>
      <c r="EI116" s="17"/>
      <c r="EJ116" s="17"/>
      <c r="EK116" s="17"/>
      <c r="EL116" s="17"/>
      <c r="EM116" s="17"/>
      <c r="EN116" s="17"/>
      <c r="EO116" s="17"/>
      <c r="EP116" s="17"/>
      <c r="EQ116" s="17"/>
      <c r="ER116" s="17"/>
      <c r="ES116" s="17"/>
      <c r="ET116" s="17"/>
      <c r="EU116" s="17"/>
      <c r="EV116" s="17"/>
      <c r="EW116" s="17"/>
      <c r="EX116" s="17"/>
      <c r="EY116" s="17"/>
      <c r="EZ116" s="17"/>
      <c r="FA116" s="17"/>
      <c r="FB116" s="17"/>
      <c r="FC116" s="17"/>
      <c r="FD116" s="17"/>
      <c r="FE116" s="17"/>
      <c r="FF116" s="17"/>
      <c r="FG116" s="17"/>
      <c r="FH116" s="17"/>
      <c r="FI116" s="17"/>
      <c r="FJ116" s="17"/>
      <c r="FK116" s="17"/>
      <c r="FL116" s="17"/>
      <c r="FM116" s="17"/>
      <c r="FN116" s="17"/>
      <c r="FO116" s="17"/>
      <c r="FP116" s="17"/>
      <c r="FQ116" s="17"/>
      <c r="FR116" s="17"/>
      <c r="FS116" s="17"/>
      <c r="FT116" s="17"/>
      <c r="FU116" s="17"/>
      <c r="FV116" s="17"/>
      <c r="FW116" s="17"/>
      <c r="FX116" s="17"/>
      <c r="FY116" s="17"/>
      <c r="FZ116" s="17"/>
      <c r="GA116" s="17"/>
      <c r="GB116" s="17"/>
      <c r="GC116" s="17"/>
      <c r="GD116" s="17"/>
      <c r="GE116" s="17"/>
      <c r="GF116" s="17"/>
      <c r="GG116" s="17"/>
      <c r="GH116" s="17"/>
      <c r="GI116" s="17"/>
      <c r="GJ116" s="17"/>
      <c r="GK116" s="17"/>
      <c r="GL116" s="17"/>
      <c r="GM116" s="17"/>
      <c r="GN116" s="17"/>
      <c r="GO116" s="17"/>
      <c r="GP116" s="17"/>
      <c r="GQ116" s="17"/>
      <c r="GR116" s="16"/>
    </row>
    <row r="117" spans="1:200" x14ac:dyDescent="0.25">
      <c r="A117" s="16" t="s">
        <v>335</v>
      </c>
      <c r="B117" s="16" t="s">
        <v>180</v>
      </c>
      <c r="C117" s="16" t="s">
        <v>207</v>
      </c>
      <c r="D117" s="16">
        <v>2016</v>
      </c>
      <c r="E117" s="17">
        <v>0.40155086000000001</v>
      </c>
      <c r="F117" s="17">
        <v>0.42190044999999998</v>
      </c>
      <c r="G117" s="17">
        <v>0.39412522</v>
      </c>
      <c r="H117" s="17">
        <v>0.43329620000000002</v>
      </c>
      <c r="I117" s="17">
        <v>0.38921257999999997</v>
      </c>
      <c r="J117" s="17">
        <v>0.40780568</v>
      </c>
      <c r="K117" s="17">
        <v>0.42901210000000001</v>
      </c>
      <c r="L117" s="17">
        <v>8.5339730000000003E-2</v>
      </c>
      <c r="M117" s="17">
        <v>0.43295348</v>
      </c>
      <c r="N117" s="17">
        <v>0.43243939999999997</v>
      </c>
      <c r="O117" s="17">
        <v>0.42922628000000002</v>
      </c>
      <c r="P117" s="17">
        <v>0.43213950000000001</v>
      </c>
      <c r="Q117" s="17">
        <v>0.40540656000000003</v>
      </c>
      <c r="R117" s="17">
        <v>0.40879100000000002</v>
      </c>
      <c r="S117" s="17">
        <v>0.24471830999999999</v>
      </c>
      <c r="T117" s="17">
        <v>0.40510666000000001</v>
      </c>
      <c r="U117" s="17">
        <v>0.25753071999999999</v>
      </c>
      <c r="V117" s="17">
        <v>0.43972240000000001</v>
      </c>
      <c r="W117" s="17">
        <v>0.40296462</v>
      </c>
      <c r="X117" s="17">
        <v>0.39199725000000002</v>
      </c>
      <c r="Y117" s="17">
        <v>0.42819810000000003</v>
      </c>
      <c r="Z117" s="17">
        <v>0.42596084000000001</v>
      </c>
      <c r="AA117" s="17">
        <v>0.39940880000000001</v>
      </c>
      <c r="AB117" s="17">
        <v>0.13015166</v>
      </c>
      <c r="AC117" s="17">
        <v>0.43676826000000002</v>
      </c>
      <c r="AD117" s="17">
        <v>0.41911575000000001</v>
      </c>
      <c r="AE117" s="17">
        <v>0.42589890000000002</v>
      </c>
      <c r="AF117" s="17">
        <v>0.40703452000000001</v>
      </c>
      <c r="AG117" s="17">
        <v>0.40459256999999998</v>
      </c>
      <c r="AH117" s="17">
        <v>0.41256105999999998</v>
      </c>
      <c r="AI117" s="17">
        <v>0.41615972000000001</v>
      </c>
      <c r="AJ117" s="17">
        <v>0.46165400000000001</v>
      </c>
      <c r="AK117" s="17">
        <v>0.40544940000000002</v>
      </c>
      <c r="AL117" s="17">
        <v>0.42425669999999999</v>
      </c>
      <c r="AM117" s="17">
        <v>0.38934111999999998</v>
      </c>
      <c r="AN117" s="17">
        <v>0.43856567000000002</v>
      </c>
      <c r="AO117" s="17">
        <v>0.19972517000000001</v>
      </c>
      <c r="AP117" s="17">
        <v>0.43500987000000002</v>
      </c>
      <c r="AQ117" s="17">
        <v>0.43869419999999998</v>
      </c>
      <c r="AR117" s="17">
        <v>0.28686487999999999</v>
      </c>
      <c r="AS117" s="17">
        <v>0.18566531</v>
      </c>
      <c r="AT117" s="17">
        <v>0.18751606000000001</v>
      </c>
      <c r="AU117" s="17">
        <v>0.44224999999999998</v>
      </c>
      <c r="AV117" s="17">
        <v>0.3955959</v>
      </c>
      <c r="AW117" s="17">
        <v>0.37224745999999997</v>
      </c>
      <c r="AX117" s="17">
        <v>0.40772000000000003</v>
      </c>
      <c r="AY117" s="17">
        <v>0.42704138000000003</v>
      </c>
      <c r="AZ117" s="17">
        <v>0.42896922999999998</v>
      </c>
      <c r="BA117" s="17">
        <v>0.42297146000000002</v>
      </c>
      <c r="BB117" s="17">
        <v>0.42515638</v>
      </c>
      <c r="BC117" s="17">
        <v>0.10153371999999999</v>
      </c>
      <c r="BD117" s="17">
        <v>0.39902323000000001</v>
      </c>
      <c r="BE117" s="17">
        <v>0.39645275000000002</v>
      </c>
      <c r="BF117" s="17">
        <v>0.41924430000000001</v>
      </c>
      <c r="BG117" s="17">
        <v>0.42974036999999998</v>
      </c>
      <c r="BH117" s="17">
        <v>0.41800189999999998</v>
      </c>
      <c r="BI117" s="17">
        <v>0.42815523999999999</v>
      </c>
      <c r="BJ117" s="17">
        <v>0.39593866</v>
      </c>
      <c r="BK117" s="17">
        <v>0.42151486999999999</v>
      </c>
      <c r="BL117" s="17">
        <v>0.41551709999999997</v>
      </c>
      <c r="BM117" s="17">
        <v>0.42558479999999999</v>
      </c>
      <c r="BN117" s="17">
        <v>0.42130065</v>
      </c>
      <c r="BO117" s="17">
        <v>0.42181474000000002</v>
      </c>
      <c r="BP117" s="17">
        <v>0.42845514000000001</v>
      </c>
      <c r="BQ117" s="17">
        <v>0.41046184000000002</v>
      </c>
      <c r="BR117" s="17">
        <v>0.42768400000000001</v>
      </c>
      <c r="BS117" s="17">
        <v>0.41093308000000001</v>
      </c>
      <c r="BT117" s="17">
        <v>0.42926913</v>
      </c>
      <c r="BU117" s="17">
        <v>0.41740211999999999</v>
      </c>
      <c r="BV117" s="17">
        <v>0.40060833000000001</v>
      </c>
      <c r="BW117" s="17">
        <v>0.42682720000000002</v>
      </c>
      <c r="BX117" s="17">
        <v>0.44314969999999998</v>
      </c>
      <c r="BY117" s="17">
        <v>0.41770200000000002</v>
      </c>
      <c r="BZ117" s="17">
        <v>0.42999744000000001</v>
      </c>
      <c r="CA117" s="17">
        <v>0.42245737</v>
      </c>
      <c r="CB117" s="17">
        <v>0.44627709999999998</v>
      </c>
      <c r="CC117" s="17">
        <v>0.43582383000000002</v>
      </c>
      <c r="CD117" s="17">
        <v>0.39461057999999999</v>
      </c>
      <c r="CE117" s="17">
        <v>0.41371777999999998</v>
      </c>
      <c r="CF117" s="17">
        <v>0.45349386000000003</v>
      </c>
      <c r="CG117" s="17">
        <v>0.37207610000000002</v>
      </c>
      <c r="CH117" s="17">
        <v>0.43032593000000002</v>
      </c>
      <c r="CI117" s="17">
        <v>0.44901892999999998</v>
      </c>
      <c r="CJ117" s="17">
        <v>0.39612700000000001</v>
      </c>
      <c r="CK117" s="17">
        <v>0.42258590000000001</v>
      </c>
      <c r="CL117" s="17">
        <v>0.39872332999999999</v>
      </c>
      <c r="CM117" s="17">
        <v>0.40714929999999999</v>
      </c>
      <c r="CN117" s="17">
        <v>0.4041613</v>
      </c>
      <c r="CO117" s="17">
        <v>0.44177877999999998</v>
      </c>
      <c r="CP117" s="17">
        <v>0.43710907999999998</v>
      </c>
      <c r="CQ117" s="17">
        <v>0.42391400000000001</v>
      </c>
      <c r="CR117" s="17">
        <v>0.38544254999999999</v>
      </c>
      <c r="CS117" s="17">
        <v>0.40052264999999998</v>
      </c>
      <c r="CT117" s="17">
        <v>0.43338189999999999</v>
      </c>
      <c r="CU117" s="17">
        <v>0.40621686000000001</v>
      </c>
      <c r="CV117" s="17">
        <v>0.43997943</v>
      </c>
      <c r="CW117" s="17">
        <v>0.42459943999999999</v>
      </c>
      <c r="CX117" s="17">
        <v>0.4296547</v>
      </c>
      <c r="CY117" s="17">
        <v>0.38188672000000001</v>
      </c>
      <c r="CZ117" s="17">
        <v>0.38531401999999998</v>
      </c>
      <c r="DA117" s="17">
        <v>0.41303230000000002</v>
      </c>
      <c r="DB117" s="17">
        <v>0.40930513000000002</v>
      </c>
      <c r="DC117" s="17">
        <v>0.24102476</v>
      </c>
      <c r="DD117" s="17">
        <v>0.40773949999999998</v>
      </c>
      <c r="DE117" s="17">
        <v>0.43479564999999998</v>
      </c>
      <c r="DF117" s="17">
        <v>0.39799501999999998</v>
      </c>
      <c r="DG117" s="17">
        <v>0.42528490000000002</v>
      </c>
      <c r="DH117" s="17">
        <v>0.41658813</v>
      </c>
      <c r="DI117" s="17">
        <v>0.43655213999999998</v>
      </c>
      <c r="DJ117" s="17">
        <v>0.42704138000000003</v>
      </c>
      <c r="DK117" s="17">
        <v>0.42051583999999997</v>
      </c>
      <c r="DL117" s="17">
        <v>0.40879100000000002</v>
      </c>
      <c r="DM117" s="17">
        <v>0.42048669999999999</v>
      </c>
      <c r="DN117" s="17"/>
      <c r="DO117" s="17"/>
      <c r="DP117" s="17"/>
      <c r="DQ117" s="17"/>
      <c r="DR117" s="17"/>
      <c r="DS117" s="17"/>
      <c r="DT117" s="17"/>
      <c r="DU117" s="17"/>
      <c r="DV117" s="17"/>
      <c r="DW117" s="17"/>
      <c r="DX117" s="17"/>
      <c r="DY117" s="17"/>
      <c r="DZ117" s="17"/>
      <c r="EA117" s="17"/>
      <c r="EB117" s="17"/>
      <c r="EC117" s="17"/>
      <c r="ED117" s="17"/>
      <c r="EE117" s="17"/>
      <c r="EF117" s="17"/>
      <c r="EG117" s="17"/>
      <c r="EH117" s="17"/>
      <c r="EI117" s="17"/>
      <c r="EJ117" s="17"/>
      <c r="EK117" s="17"/>
      <c r="EL117" s="17"/>
      <c r="EM117" s="17"/>
      <c r="EN117" s="17"/>
      <c r="EO117" s="17"/>
      <c r="EP117" s="17"/>
      <c r="EQ117" s="17"/>
      <c r="ER117" s="17"/>
      <c r="ES117" s="17"/>
      <c r="ET117" s="17"/>
      <c r="EU117" s="17"/>
      <c r="EV117" s="17"/>
      <c r="EW117" s="17"/>
      <c r="EX117" s="17"/>
      <c r="EY117" s="17"/>
      <c r="EZ117" s="17"/>
      <c r="FA117" s="17"/>
      <c r="FB117" s="17"/>
      <c r="FC117" s="17"/>
      <c r="FD117" s="17"/>
      <c r="FE117" s="17"/>
      <c r="FF117" s="17"/>
      <c r="FG117" s="17"/>
      <c r="FH117" s="17"/>
      <c r="FI117" s="17"/>
      <c r="FJ117" s="17"/>
      <c r="FK117" s="17"/>
      <c r="FL117" s="17"/>
      <c r="FM117" s="17"/>
      <c r="FN117" s="17"/>
      <c r="FO117" s="17"/>
      <c r="FP117" s="17"/>
      <c r="FQ117" s="17"/>
      <c r="FR117" s="17"/>
      <c r="FS117" s="17"/>
      <c r="FT117" s="17"/>
      <c r="FU117" s="17"/>
      <c r="FV117" s="17"/>
      <c r="FW117" s="17"/>
      <c r="FX117" s="17"/>
      <c r="FY117" s="17"/>
      <c r="FZ117" s="17"/>
      <c r="GA117" s="17"/>
      <c r="GB117" s="17"/>
      <c r="GC117" s="17"/>
      <c r="GD117" s="17"/>
      <c r="GE117" s="17"/>
      <c r="GF117" s="17"/>
      <c r="GG117" s="17"/>
      <c r="GH117" s="17"/>
      <c r="GI117" s="17"/>
      <c r="GJ117" s="17"/>
      <c r="GK117" s="17"/>
      <c r="GL117" s="17"/>
      <c r="GM117" s="17"/>
      <c r="GN117" s="17"/>
      <c r="GO117" s="17"/>
      <c r="GP117" s="17"/>
      <c r="GQ117" s="17"/>
      <c r="GR117" s="16"/>
    </row>
    <row r="118" spans="1:200" x14ac:dyDescent="0.25">
      <c r="A118" s="16" t="s">
        <v>336</v>
      </c>
      <c r="B118" s="16" t="s">
        <v>39</v>
      </c>
      <c r="C118" s="16" t="s">
        <v>207</v>
      </c>
      <c r="D118" s="16"/>
      <c r="E118" s="17">
        <v>0.41311797</v>
      </c>
      <c r="F118" s="17">
        <v>0.43646646</v>
      </c>
      <c r="G118" s="17">
        <v>0.42834475999999999</v>
      </c>
      <c r="H118" s="17">
        <v>0.43698055000000002</v>
      </c>
      <c r="I118" s="17">
        <v>0.38244367000000001</v>
      </c>
      <c r="J118" s="17">
        <v>0.40335017000000001</v>
      </c>
      <c r="K118" s="17">
        <v>0.41958701999999998</v>
      </c>
      <c r="L118" s="17">
        <v>0.23939679999999999</v>
      </c>
      <c r="M118" s="17">
        <v>0.42027247000000001</v>
      </c>
      <c r="N118" s="17">
        <v>0.43338189999999999</v>
      </c>
      <c r="O118" s="17">
        <v>0.41851598000000001</v>
      </c>
      <c r="P118" s="17">
        <v>0.43093994000000002</v>
      </c>
      <c r="Q118" s="17">
        <v>0.42862650000000002</v>
      </c>
      <c r="R118" s="17">
        <v>0.42472795000000002</v>
      </c>
      <c r="S118" s="17">
        <v>0.35988492</v>
      </c>
      <c r="T118" s="17">
        <v>0.41393196999999998</v>
      </c>
      <c r="U118" s="17">
        <v>0.33389356999999997</v>
      </c>
      <c r="V118" s="17">
        <v>0.42301430000000001</v>
      </c>
      <c r="W118" s="17">
        <v>0.41444606000000001</v>
      </c>
      <c r="X118" s="17">
        <v>0.43500987000000002</v>
      </c>
      <c r="Y118" s="17">
        <v>0.42588466000000003</v>
      </c>
      <c r="Z118" s="17">
        <v>0.40783668000000001</v>
      </c>
      <c r="AA118" s="17">
        <v>0.40609202</v>
      </c>
      <c r="AB118" s="17">
        <v>0.28078142</v>
      </c>
      <c r="AC118" s="17">
        <v>0.41989495999999998</v>
      </c>
      <c r="AD118" s="17">
        <v>0.41448889999999999</v>
      </c>
      <c r="AE118" s="17">
        <v>0.41431390000000001</v>
      </c>
      <c r="AF118" s="17">
        <v>0.40969067999999997</v>
      </c>
      <c r="AG118" s="17">
        <v>0.43432438000000001</v>
      </c>
      <c r="AH118" s="17">
        <v>0.44297831999999998</v>
      </c>
      <c r="AI118" s="17">
        <v>0.43586668000000001</v>
      </c>
      <c r="AJ118" s="17">
        <v>0.44676194000000002</v>
      </c>
      <c r="AK118" s="17">
        <v>0.43500987000000002</v>
      </c>
      <c r="AL118" s="17">
        <v>0.4267415</v>
      </c>
      <c r="AM118" s="17">
        <v>0.43398165999999999</v>
      </c>
      <c r="AN118" s="17">
        <v>0.42922628000000002</v>
      </c>
      <c r="AO118" s="17">
        <v>0.31966335000000001</v>
      </c>
      <c r="AP118" s="17">
        <v>0.424985</v>
      </c>
      <c r="AQ118" s="17">
        <v>0.42712706</v>
      </c>
      <c r="AR118" s="17">
        <v>0.36115158000000003</v>
      </c>
      <c r="AS118" s="17">
        <v>0.27741589999999999</v>
      </c>
      <c r="AT118" s="17">
        <v>0.28090996000000001</v>
      </c>
      <c r="AU118" s="17">
        <v>0.41937279999999999</v>
      </c>
      <c r="AV118" s="17">
        <v>0.42507066999999998</v>
      </c>
      <c r="AW118" s="17">
        <v>0.42177189999999998</v>
      </c>
      <c r="AX118" s="17">
        <v>0.42288577999999999</v>
      </c>
      <c r="AY118" s="17">
        <v>0.41598836</v>
      </c>
      <c r="AZ118" s="17">
        <v>0.4214292</v>
      </c>
      <c r="BA118" s="17">
        <v>0.40686315000000001</v>
      </c>
      <c r="BB118" s="17">
        <v>0.41915859999999999</v>
      </c>
      <c r="BC118" s="17">
        <v>0.21052180000000001</v>
      </c>
      <c r="BD118" s="17">
        <v>0.43483846999999998</v>
      </c>
      <c r="BE118" s="17">
        <v>0.40750577999999998</v>
      </c>
      <c r="BF118" s="17">
        <v>0.42738409999999999</v>
      </c>
      <c r="BG118" s="17">
        <v>0.42699856000000003</v>
      </c>
      <c r="BH118" s="17">
        <v>0.42742696000000002</v>
      </c>
      <c r="BI118" s="17">
        <v>0.41735926000000001</v>
      </c>
      <c r="BJ118" s="17">
        <v>0.40622056000000001</v>
      </c>
      <c r="BK118" s="17">
        <v>0.37695997999999997</v>
      </c>
      <c r="BL118" s="17">
        <v>0.40197927</v>
      </c>
      <c r="BM118" s="17">
        <v>0.40682033000000001</v>
      </c>
      <c r="BN118" s="17">
        <v>0.41924430000000001</v>
      </c>
      <c r="BO118" s="17">
        <v>0.41033330000000001</v>
      </c>
      <c r="BP118" s="17">
        <v>0.39066917000000001</v>
      </c>
      <c r="BQ118" s="17">
        <v>0.43222516999999999</v>
      </c>
      <c r="BR118" s="17">
        <v>0.41491731999999998</v>
      </c>
      <c r="BS118" s="17">
        <v>0.39988004999999999</v>
      </c>
      <c r="BT118" s="17">
        <v>0.41041899999999998</v>
      </c>
      <c r="BU118" s="17">
        <v>0.40909089999999998</v>
      </c>
      <c r="BV118" s="17">
        <v>0.39726672000000002</v>
      </c>
      <c r="BW118" s="17">
        <v>0.41757348</v>
      </c>
      <c r="BX118" s="17">
        <v>0.42198613000000001</v>
      </c>
      <c r="BY118" s="17">
        <v>0.42866936</v>
      </c>
      <c r="BZ118" s="17">
        <v>0.42365693999999998</v>
      </c>
      <c r="CA118" s="17">
        <v>0.40686315000000001</v>
      </c>
      <c r="CB118" s="17">
        <v>0.40069403999999997</v>
      </c>
      <c r="CC118" s="17">
        <v>0.43582383000000002</v>
      </c>
      <c r="CD118" s="17">
        <v>0.40840545</v>
      </c>
      <c r="CE118" s="17">
        <v>0.41011910000000001</v>
      </c>
      <c r="CF118" s="17">
        <v>0.44124073000000003</v>
      </c>
      <c r="CG118" s="17">
        <v>0.4169737</v>
      </c>
      <c r="CH118" s="17">
        <v>0.40099626999999999</v>
      </c>
      <c r="CI118" s="17">
        <v>0.42442807999999999</v>
      </c>
      <c r="CJ118" s="17">
        <v>0.39659824999999999</v>
      </c>
      <c r="CK118" s="17">
        <v>0.4093908</v>
      </c>
      <c r="CL118" s="17">
        <v>0.39923742000000001</v>
      </c>
      <c r="CM118" s="17">
        <v>0.39970749999999999</v>
      </c>
      <c r="CN118" s="17">
        <v>0.40750750000000002</v>
      </c>
      <c r="CO118" s="17">
        <v>0.40767713999999999</v>
      </c>
      <c r="CP118" s="17">
        <v>0.42348557999999997</v>
      </c>
      <c r="CQ118" s="17">
        <v>0.41534573000000002</v>
      </c>
      <c r="CR118" s="17">
        <v>0.40480680000000002</v>
      </c>
      <c r="CS118" s="17">
        <v>0.41868734000000002</v>
      </c>
      <c r="CT118" s="17">
        <v>0.43715189999999998</v>
      </c>
      <c r="CU118" s="17">
        <v>0.40318071999999999</v>
      </c>
      <c r="CV118" s="17">
        <v>0.42644159999999998</v>
      </c>
      <c r="CW118" s="17">
        <v>0.43376746999999999</v>
      </c>
      <c r="CX118" s="17">
        <v>0.42160055000000002</v>
      </c>
      <c r="CY118" s="17">
        <v>0.36543569999999997</v>
      </c>
      <c r="CZ118" s="17">
        <v>0.41213264999999999</v>
      </c>
      <c r="DA118" s="17">
        <v>0.43890839999999998</v>
      </c>
      <c r="DB118" s="17">
        <v>0.42181474000000002</v>
      </c>
      <c r="DC118" s="17">
        <v>0.33681773999999998</v>
      </c>
      <c r="DD118" s="17">
        <v>0.40250545999999998</v>
      </c>
      <c r="DE118" s="17">
        <v>0.42425669999999999</v>
      </c>
      <c r="DF118" s="17">
        <v>0.40270758000000001</v>
      </c>
      <c r="DG118" s="17">
        <v>0.43111129999999998</v>
      </c>
      <c r="DH118" s="17">
        <v>0.4205295</v>
      </c>
      <c r="DI118" s="17">
        <v>0.41504583</v>
      </c>
      <c r="DJ118" s="17">
        <v>0.42729843000000001</v>
      </c>
      <c r="DK118" s="17">
        <v>0.41684421999999999</v>
      </c>
      <c r="DL118" s="17">
        <v>0.41016194</v>
      </c>
      <c r="DM118" s="17">
        <v>0.4129466</v>
      </c>
      <c r="DN118" s="17">
        <v>0.25421986000000002</v>
      </c>
      <c r="DO118" s="17"/>
      <c r="DP118" s="17"/>
      <c r="DQ118" s="17"/>
      <c r="DR118" s="17"/>
      <c r="DS118" s="17"/>
      <c r="DT118" s="17"/>
      <c r="DU118" s="17"/>
      <c r="DV118" s="17"/>
      <c r="DW118" s="17"/>
      <c r="DX118" s="17"/>
      <c r="DY118" s="17"/>
      <c r="DZ118" s="17"/>
      <c r="EA118" s="17"/>
      <c r="EB118" s="17"/>
      <c r="EC118" s="17"/>
      <c r="ED118" s="17"/>
      <c r="EE118" s="17"/>
      <c r="EF118" s="17"/>
      <c r="EG118" s="17"/>
      <c r="EH118" s="17"/>
      <c r="EI118" s="17"/>
      <c r="EJ118" s="17"/>
      <c r="EK118" s="17"/>
      <c r="EL118" s="17"/>
      <c r="EM118" s="17"/>
      <c r="EN118" s="17"/>
      <c r="EO118" s="17"/>
      <c r="EP118" s="17"/>
      <c r="EQ118" s="17"/>
      <c r="ER118" s="17"/>
      <c r="ES118" s="17"/>
      <c r="ET118" s="17"/>
      <c r="EU118" s="17"/>
      <c r="EV118" s="17"/>
      <c r="EW118" s="17"/>
      <c r="EX118" s="17"/>
      <c r="EY118" s="17"/>
      <c r="EZ118" s="17"/>
      <c r="FA118" s="17"/>
      <c r="FB118" s="17"/>
      <c r="FC118" s="17"/>
      <c r="FD118" s="17"/>
      <c r="FE118" s="17"/>
      <c r="FF118" s="17"/>
      <c r="FG118" s="17"/>
      <c r="FH118" s="17"/>
      <c r="FI118" s="17"/>
      <c r="FJ118" s="17"/>
      <c r="FK118" s="17"/>
      <c r="FL118" s="17"/>
      <c r="FM118" s="17"/>
      <c r="FN118" s="17"/>
      <c r="FO118" s="17"/>
      <c r="FP118" s="17"/>
      <c r="FQ118" s="17"/>
      <c r="FR118" s="17"/>
      <c r="FS118" s="17"/>
      <c r="FT118" s="17"/>
      <c r="FU118" s="17"/>
      <c r="FV118" s="17"/>
      <c r="FW118" s="17"/>
      <c r="FX118" s="17"/>
      <c r="FY118" s="17"/>
      <c r="FZ118" s="17"/>
      <c r="GA118" s="17"/>
      <c r="GB118" s="17"/>
      <c r="GC118" s="17"/>
      <c r="GD118" s="17"/>
      <c r="GE118" s="17"/>
      <c r="GF118" s="17"/>
      <c r="GG118" s="17"/>
      <c r="GH118" s="17"/>
      <c r="GI118" s="17"/>
      <c r="GJ118" s="17"/>
      <c r="GK118" s="17"/>
      <c r="GL118" s="17"/>
      <c r="GM118" s="17"/>
      <c r="GN118" s="17"/>
      <c r="GO118" s="17"/>
      <c r="GP118" s="17"/>
      <c r="GQ118" s="17"/>
      <c r="GR118" s="16"/>
    </row>
    <row r="119" spans="1:200" x14ac:dyDescent="0.25">
      <c r="A119" s="16" t="s">
        <v>337</v>
      </c>
      <c r="B119" s="16" t="s">
        <v>40</v>
      </c>
      <c r="C119" s="16" t="s">
        <v>202</v>
      </c>
      <c r="D119" s="16">
        <v>1998</v>
      </c>
      <c r="E119" s="17">
        <v>0.24520228999999999</v>
      </c>
      <c r="F119" s="17">
        <v>0.29866873999999999</v>
      </c>
      <c r="G119" s="17">
        <v>0.43774337000000002</v>
      </c>
      <c r="H119" s="17">
        <v>0.34573822999999998</v>
      </c>
      <c r="I119" s="17">
        <v>0.3881829</v>
      </c>
      <c r="J119" s="17">
        <v>0.35978561999999997</v>
      </c>
      <c r="K119" s="17">
        <v>0.19147649999999999</v>
      </c>
      <c r="L119" s="17">
        <v>0.42362552999999997</v>
      </c>
      <c r="M119" s="17">
        <v>0.24948132000000001</v>
      </c>
      <c r="N119" s="17">
        <v>0.30705395000000002</v>
      </c>
      <c r="O119" s="17">
        <v>0.18819156000000001</v>
      </c>
      <c r="P119" s="17">
        <v>0.31012276</v>
      </c>
      <c r="Q119" s="17">
        <v>0.39302385000000001</v>
      </c>
      <c r="R119" s="17">
        <v>0.10395055</v>
      </c>
      <c r="S119" s="17">
        <v>0.44414628</v>
      </c>
      <c r="T119" s="17">
        <v>0.37569155999999998</v>
      </c>
      <c r="U119" s="17">
        <v>0.42549675999999997</v>
      </c>
      <c r="V119" s="17">
        <v>0.28665283000000003</v>
      </c>
      <c r="W119" s="17">
        <v>0.36959716999999997</v>
      </c>
      <c r="X119" s="17">
        <v>0.41385719999999998</v>
      </c>
      <c r="Y119" s="17">
        <v>0.19657675999999999</v>
      </c>
      <c r="Z119" s="17">
        <v>0.29427657000000002</v>
      </c>
      <c r="AA119" s="17">
        <v>0.4001556</v>
      </c>
      <c r="AB119" s="17">
        <v>0.42410097000000002</v>
      </c>
      <c r="AC119" s="17">
        <v>0.36020150000000001</v>
      </c>
      <c r="AD119" s="17">
        <v>0.34327456000000001</v>
      </c>
      <c r="AE119" s="17">
        <v>0.33255410000000002</v>
      </c>
      <c r="AF119" s="17">
        <v>0.40802213999999998</v>
      </c>
      <c r="AG119" s="17">
        <v>0.45924100000000001</v>
      </c>
      <c r="AH119" s="17">
        <v>0.22972856</v>
      </c>
      <c r="AI119" s="17">
        <v>0.38424965999999999</v>
      </c>
      <c r="AJ119" s="17">
        <v>0.39735874999999998</v>
      </c>
      <c r="AK119" s="17">
        <v>0.47544950000000002</v>
      </c>
      <c r="AL119" s="17">
        <v>0.38481155</v>
      </c>
      <c r="AM119" s="17">
        <v>0.43961790000000001</v>
      </c>
      <c r="AN119" s="17">
        <v>0.35490146</v>
      </c>
      <c r="AO119" s="17">
        <v>0.41605648000000001</v>
      </c>
      <c r="AP119" s="17">
        <v>0.34323132000000001</v>
      </c>
      <c r="AQ119" s="17">
        <v>0.35213519999999998</v>
      </c>
      <c r="AR119" s="17">
        <v>0.43425829999999999</v>
      </c>
      <c r="AS119" s="17">
        <v>0.43510312000000001</v>
      </c>
      <c r="AT119" s="17">
        <v>0.43309128000000002</v>
      </c>
      <c r="AU119" s="17">
        <v>0.33955740000000001</v>
      </c>
      <c r="AV119" s="17">
        <v>0.44545299999999999</v>
      </c>
      <c r="AW119" s="17">
        <v>0.42980635</v>
      </c>
      <c r="AX119" s="17">
        <v>0.43071404000000002</v>
      </c>
      <c r="AY119" s="17">
        <v>0.36332989999999998</v>
      </c>
      <c r="AZ119" s="17">
        <v>0.36432399999999998</v>
      </c>
      <c r="BA119" s="17">
        <v>0.42323652</v>
      </c>
      <c r="BB119" s="17">
        <v>0.32836272999999999</v>
      </c>
      <c r="BC119" s="17">
        <v>0.42470606999999999</v>
      </c>
      <c r="BD119" s="17">
        <v>0.47726488</v>
      </c>
      <c r="BE119" s="17">
        <v>0.43901279999999998</v>
      </c>
      <c r="BF119" s="17">
        <v>0.41619121999999997</v>
      </c>
      <c r="BG119" s="17">
        <v>0.22908022</v>
      </c>
      <c r="BH119" s="17">
        <v>0.29750174000000001</v>
      </c>
      <c r="BI119" s="17">
        <v>0.38230463999999997</v>
      </c>
      <c r="BJ119" s="17">
        <v>0.23517463</v>
      </c>
      <c r="BK119" s="17">
        <v>0.25985476000000002</v>
      </c>
      <c r="BL119" s="17">
        <v>0.36916494</v>
      </c>
      <c r="BM119" s="17">
        <v>0.20915455999999999</v>
      </c>
      <c r="BN119" s="17">
        <v>0.25319847000000001</v>
      </c>
      <c r="BO119" s="17">
        <v>0.34262619999999999</v>
      </c>
      <c r="BP119" s="17">
        <v>0.25043221999999998</v>
      </c>
      <c r="BQ119" s="17">
        <v>0.39159749999999999</v>
      </c>
      <c r="BR119" s="17">
        <v>0.25613760000000002</v>
      </c>
      <c r="BS119" s="17">
        <v>0.23020402000000001</v>
      </c>
      <c r="BT119" s="17">
        <v>0.30182399999999998</v>
      </c>
      <c r="BU119" s="17">
        <v>0.32153353000000001</v>
      </c>
      <c r="BV119" s="17">
        <v>0.41839557999999999</v>
      </c>
      <c r="BW119" s="17">
        <v>0.12028873</v>
      </c>
      <c r="BX119" s="17">
        <v>0.23167357999999999</v>
      </c>
      <c r="BY119" s="17">
        <v>7.8146614000000003E-2</v>
      </c>
      <c r="BZ119" s="17">
        <v>0.34037864000000001</v>
      </c>
      <c r="CA119" s="17">
        <v>0.33203663999999999</v>
      </c>
      <c r="CB119" s="17">
        <v>0.33761239999999998</v>
      </c>
      <c r="CC119" s="17">
        <v>0.11466978</v>
      </c>
      <c r="CD119" s="17">
        <v>0.36851660000000003</v>
      </c>
      <c r="CE119" s="17">
        <v>0.32270056000000003</v>
      </c>
      <c r="CF119" s="17">
        <v>0.27840933000000001</v>
      </c>
      <c r="CG119" s="17">
        <v>0.43499310000000002</v>
      </c>
      <c r="CH119" s="17">
        <v>0.32182315</v>
      </c>
      <c r="CI119" s="17">
        <v>0.37828493000000002</v>
      </c>
      <c r="CJ119" s="17">
        <v>0.42243355999999999</v>
      </c>
      <c r="CK119" s="17">
        <v>0.40676867999999999</v>
      </c>
      <c r="CL119" s="17">
        <v>0.35429632999999999</v>
      </c>
      <c r="CM119" s="17">
        <v>0.35679874</v>
      </c>
      <c r="CN119" s="17">
        <v>0.34747230000000001</v>
      </c>
      <c r="CO119" s="17">
        <v>0.33354943999999997</v>
      </c>
      <c r="CP119" s="17">
        <v>0.35088175999999999</v>
      </c>
      <c r="CQ119" s="17">
        <v>0.35144365</v>
      </c>
      <c r="CR119" s="17">
        <v>0.43093014000000002</v>
      </c>
      <c r="CS119" s="17">
        <v>0.21274204999999999</v>
      </c>
      <c r="CT119" s="17">
        <v>0.40676867999999999</v>
      </c>
      <c r="CU119" s="17">
        <v>0.28571429999999998</v>
      </c>
      <c r="CV119" s="17">
        <v>0.34841805999999997</v>
      </c>
      <c r="CW119" s="17">
        <v>0.42340939999999999</v>
      </c>
      <c r="CX119" s="17">
        <v>0.34111342</v>
      </c>
      <c r="CY119" s="17">
        <v>0.46269882000000001</v>
      </c>
      <c r="CZ119" s="17">
        <v>0.41990836999999998</v>
      </c>
      <c r="DA119" s="17">
        <v>0.42712655999999999</v>
      </c>
      <c r="DB119" s="17">
        <v>0.21671853999999999</v>
      </c>
      <c r="DC119" s="17">
        <v>0.4565612</v>
      </c>
      <c r="DD119" s="17">
        <v>0.32787949999999999</v>
      </c>
      <c r="DE119" s="17">
        <v>0.30234267999999997</v>
      </c>
      <c r="DF119" s="17">
        <v>0.41403008000000002</v>
      </c>
      <c r="DG119" s="17">
        <v>0.42168050000000001</v>
      </c>
      <c r="DH119" s="17">
        <v>0.41645056000000003</v>
      </c>
      <c r="DI119" s="17">
        <v>0.19973202000000001</v>
      </c>
      <c r="DJ119" s="17">
        <v>0.25423583</v>
      </c>
      <c r="DK119" s="17">
        <v>0.30313430000000002</v>
      </c>
      <c r="DL119" s="17">
        <v>0.40361342</v>
      </c>
      <c r="DM119" s="17">
        <v>0.36609614000000001</v>
      </c>
      <c r="DN119" s="17">
        <v>0.43127592999999997</v>
      </c>
      <c r="DO119" s="17">
        <v>0.42539763000000003</v>
      </c>
      <c r="DP119" s="17"/>
      <c r="DQ119" s="17"/>
      <c r="DR119" s="17"/>
      <c r="DS119" s="17"/>
      <c r="DT119" s="17"/>
      <c r="DU119" s="17"/>
      <c r="DV119" s="17"/>
      <c r="DW119" s="17"/>
      <c r="DX119" s="17"/>
      <c r="DY119" s="17"/>
      <c r="DZ119" s="17"/>
      <c r="EA119" s="17"/>
      <c r="EB119" s="17"/>
      <c r="EC119" s="17"/>
      <c r="ED119" s="17"/>
      <c r="EE119" s="17"/>
      <c r="EF119" s="17"/>
      <c r="EG119" s="17"/>
      <c r="EH119" s="17"/>
      <c r="EI119" s="17"/>
      <c r="EJ119" s="17"/>
      <c r="EK119" s="17"/>
      <c r="EL119" s="17"/>
      <c r="EM119" s="17"/>
      <c r="EN119" s="17"/>
      <c r="EO119" s="17"/>
      <c r="EP119" s="17"/>
      <c r="EQ119" s="17"/>
      <c r="ER119" s="17"/>
      <c r="ES119" s="17"/>
      <c r="ET119" s="17"/>
      <c r="EU119" s="17"/>
      <c r="EV119" s="17"/>
      <c r="EW119" s="17"/>
      <c r="EX119" s="17"/>
      <c r="EY119" s="17"/>
      <c r="EZ119" s="17"/>
      <c r="FA119" s="17"/>
      <c r="FB119" s="17"/>
      <c r="FC119" s="17"/>
      <c r="FD119" s="17"/>
      <c r="FE119" s="17"/>
      <c r="FF119" s="17"/>
      <c r="FG119" s="17"/>
      <c r="FH119" s="17"/>
      <c r="FI119" s="17"/>
      <c r="FJ119" s="17"/>
      <c r="FK119" s="17"/>
      <c r="FL119" s="17"/>
      <c r="FM119" s="17"/>
      <c r="FN119" s="17"/>
      <c r="FO119" s="17"/>
      <c r="FP119" s="17"/>
      <c r="FQ119" s="17"/>
      <c r="FR119" s="17"/>
      <c r="FS119" s="17"/>
      <c r="FT119" s="17"/>
      <c r="FU119" s="17"/>
      <c r="FV119" s="17"/>
      <c r="FW119" s="17"/>
      <c r="FX119" s="17"/>
      <c r="FY119" s="17"/>
      <c r="FZ119" s="17"/>
      <c r="GA119" s="17"/>
      <c r="GB119" s="17"/>
      <c r="GC119" s="17"/>
      <c r="GD119" s="17"/>
      <c r="GE119" s="17"/>
      <c r="GF119" s="17"/>
      <c r="GG119" s="17"/>
      <c r="GH119" s="17"/>
      <c r="GI119" s="17"/>
      <c r="GJ119" s="17"/>
      <c r="GK119" s="17"/>
      <c r="GL119" s="17"/>
      <c r="GM119" s="17"/>
      <c r="GN119" s="17"/>
      <c r="GO119" s="17"/>
      <c r="GP119" s="17"/>
      <c r="GQ119" s="17"/>
      <c r="GR119" s="16"/>
    </row>
    <row r="120" spans="1:200" x14ac:dyDescent="0.25">
      <c r="A120" s="16" t="s">
        <v>338</v>
      </c>
      <c r="B120" s="16" t="s">
        <v>41</v>
      </c>
      <c r="C120" s="16" t="s">
        <v>203</v>
      </c>
      <c r="D120" s="16">
        <v>2002</v>
      </c>
      <c r="E120" s="17">
        <v>0.21506297999999999</v>
      </c>
      <c r="F120" s="17">
        <v>0.27199897000000001</v>
      </c>
      <c r="G120" s="17">
        <v>0.38936535</v>
      </c>
      <c r="H120" s="17">
        <v>0.37430382000000001</v>
      </c>
      <c r="I120" s="17">
        <v>0.37049096999999998</v>
      </c>
      <c r="J120" s="17">
        <v>0.31342642999999998</v>
      </c>
      <c r="K120" s="17">
        <v>0.26120300000000002</v>
      </c>
      <c r="L120" s="17">
        <v>0.41568845999999998</v>
      </c>
      <c r="M120" s="17">
        <v>0.30250191999999998</v>
      </c>
      <c r="N120" s="17">
        <v>0.36967697999999999</v>
      </c>
      <c r="O120" s="17">
        <v>0.25730442999999997</v>
      </c>
      <c r="P120" s="17">
        <v>0.37366122000000002</v>
      </c>
      <c r="Q120" s="17">
        <v>0.36269384999999998</v>
      </c>
      <c r="R120" s="17">
        <v>0.24655128000000001</v>
      </c>
      <c r="S120" s="17">
        <v>0.41716763000000001</v>
      </c>
      <c r="T120" s="17">
        <v>0.39880902000000001</v>
      </c>
      <c r="U120" s="17">
        <v>0.40124974000000002</v>
      </c>
      <c r="V120" s="17">
        <v>0.20482392999999999</v>
      </c>
      <c r="W120" s="17">
        <v>0.38707049999999998</v>
      </c>
      <c r="X120" s="17">
        <v>0.34585726</v>
      </c>
      <c r="Y120" s="17">
        <v>0.28283779999999997</v>
      </c>
      <c r="Z120" s="17">
        <v>0.26031536</v>
      </c>
      <c r="AA120" s="17">
        <v>0.35969496000000001</v>
      </c>
      <c r="AB120" s="17">
        <v>0.41311797</v>
      </c>
      <c r="AC120" s="17">
        <v>0.29407713000000002</v>
      </c>
      <c r="AD120" s="17">
        <v>0.30785709999999999</v>
      </c>
      <c r="AE120" s="17">
        <v>0.27117481999999998</v>
      </c>
      <c r="AF120" s="17">
        <v>0.39174019999999998</v>
      </c>
      <c r="AG120" s="17">
        <v>0.40600634000000002</v>
      </c>
      <c r="AH120" s="17">
        <v>0.1023477</v>
      </c>
      <c r="AI120" s="17">
        <v>0.31055608000000001</v>
      </c>
      <c r="AJ120" s="17">
        <v>0.38122826999999998</v>
      </c>
      <c r="AK120" s="17">
        <v>0.40874818000000002</v>
      </c>
      <c r="AL120" s="17">
        <v>0.33510410000000002</v>
      </c>
      <c r="AM120" s="17">
        <v>0.39752379999999998</v>
      </c>
      <c r="AN120" s="17">
        <v>0.26021763999999997</v>
      </c>
      <c r="AO120" s="17">
        <v>0.40078153999999999</v>
      </c>
      <c r="AP120" s="17">
        <v>0.26205980000000001</v>
      </c>
      <c r="AQ120" s="17">
        <v>0.25743296999999998</v>
      </c>
      <c r="AR120" s="17">
        <v>0.44310685999999999</v>
      </c>
      <c r="AS120" s="17">
        <v>0.41694880000000001</v>
      </c>
      <c r="AT120" s="17">
        <v>0.41384628000000001</v>
      </c>
      <c r="AU120" s="17">
        <v>0.31616828000000002</v>
      </c>
      <c r="AV120" s="17">
        <v>0.39315397000000002</v>
      </c>
      <c r="AW120" s="17">
        <v>0.37366122000000002</v>
      </c>
      <c r="AX120" s="17">
        <v>0.43903693999999999</v>
      </c>
      <c r="AY120" s="17">
        <v>0.29059206999999998</v>
      </c>
      <c r="AZ120" s="17">
        <v>0.3141119</v>
      </c>
      <c r="BA120" s="17">
        <v>0.41975837999999999</v>
      </c>
      <c r="BB120" s="17">
        <v>0.26625823999999998</v>
      </c>
      <c r="BC120" s="17">
        <v>0.41705940000000002</v>
      </c>
      <c r="BD120" s="17">
        <v>0.41705940000000002</v>
      </c>
      <c r="BE120" s="17">
        <v>0.41748780000000002</v>
      </c>
      <c r="BF120" s="17">
        <v>0.39735239999999999</v>
      </c>
      <c r="BG120" s="17">
        <v>0.28112414000000002</v>
      </c>
      <c r="BH120" s="17">
        <v>0.19612715</v>
      </c>
      <c r="BI120" s="17">
        <v>0.33737470000000003</v>
      </c>
      <c r="BJ120" s="17">
        <v>0.29290548</v>
      </c>
      <c r="BK120" s="17">
        <v>0.28515123999999997</v>
      </c>
      <c r="BL120" s="17">
        <v>0.32884930000000001</v>
      </c>
      <c r="BM120" s="17">
        <v>0.28733614000000002</v>
      </c>
      <c r="BN120" s="17">
        <v>0.27851083999999998</v>
      </c>
      <c r="BO120" s="17">
        <v>0.31492587999999999</v>
      </c>
      <c r="BP120" s="17">
        <v>0.24933596</v>
      </c>
      <c r="BQ120" s="17">
        <v>0.33938822000000002</v>
      </c>
      <c r="BR120" s="17">
        <v>0.2887499</v>
      </c>
      <c r="BS120" s="17">
        <v>0.2860509</v>
      </c>
      <c r="BT120" s="17">
        <v>0.29804644000000002</v>
      </c>
      <c r="BU120" s="17">
        <v>0.30751434</v>
      </c>
      <c r="BV120" s="17">
        <v>0.39748093000000001</v>
      </c>
      <c r="BW120" s="17">
        <v>0.25130665000000002</v>
      </c>
      <c r="BX120" s="17">
        <v>0.31218404</v>
      </c>
      <c r="BY120" s="17">
        <v>0.22830091</v>
      </c>
      <c r="BZ120" s="17">
        <v>0.32370832999999999</v>
      </c>
      <c r="CA120" s="17">
        <v>0.28960671999999998</v>
      </c>
      <c r="CB120" s="17">
        <v>0.32824950000000003</v>
      </c>
      <c r="CC120" s="17">
        <v>0.29680403999999999</v>
      </c>
      <c r="CD120" s="17">
        <v>0.31179847999999999</v>
      </c>
      <c r="CE120" s="17">
        <v>0.31171280000000001</v>
      </c>
      <c r="CF120" s="17">
        <v>0.28267853999999998</v>
      </c>
      <c r="CG120" s="17">
        <v>0.37940192</v>
      </c>
      <c r="CH120" s="17">
        <v>0.29024777000000002</v>
      </c>
      <c r="CI120" s="17">
        <v>0.33758890000000003</v>
      </c>
      <c r="CJ120" s="17">
        <v>0.38918639999999999</v>
      </c>
      <c r="CK120" s="17">
        <v>0.39315397000000002</v>
      </c>
      <c r="CL120" s="17">
        <v>0.31017050000000002</v>
      </c>
      <c r="CM120" s="17">
        <v>0.29771584000000001</v>
      </c>
      <c r="CN120" s="17">
        <v>0.2934792</v>
      </c>
      <c r="CO120" s="17">
        <v>0.29487619999999998</v>
      </c>
      <c r="CP120" s="17">
        <v>0.35763859999999997</v>
      </c>
      <c r="CQ120" s="17">
        <v>0.33467570000000002</v>
      </c>
      <c r="CR120" s="17">
        <v>0.36740640000000002</v>
      </c>
      <c r="CS120" s="17">
        <v>0.23365606</v>
      </c>
      <c r="CT120" s="17">
        <v>0.40703452000000001</v>
      </c>
      <c r="CU120" s="17">
        <v>0.28318070000000001</v>
      </c>
      <c r="CV120" s="17">
        <v>0.24663695999999999</v>
      </c>
      <c r="CW120" s="17">
        <v>0.39945164</v>
      </c>
      <c r="CX120" s="17">
        <v>0.2671579</v>
      </c>
      <c r="CY120" s="17">
        <v>0.44156455999999999</v>
      </c>
      <c r="CZ120" s="17">
        <v>0.41894439999999999</v>
      </c>
      <c r="DA120" s="17">
        <v>0.38342902000000001</v>
      </c>
      <c r="DB120" s="17">
        <v>0.32340845000000001</v>
      </c>
      <c r="DC120" s="17">
        <v>0.43282493999999999</v>
      </c>
      <c r="DD120" s="17">
        <v>0.28083572000000001</v>
      </c>
      <c r="DE120" s="17">
        <v>0.35823836999999997</v>
      </c>
      <c r="DF120" s="17">
        <v>0.40797704000000001</v>
      </c>
      <c r="DG120" s="17">
        <v>0.38677064</v>
      </c>
      <c r="DH120" s="17">
        <v>0.40292177000000001</v>
      </c>
      <c r="DI120" s="17">
        <v>0.29693258</v>
      </c>
      <c r="DJ120" s="17">
        <v>0.32118069999999999</v>
      </c>
      <c r="DK120" s="17">
        <v>0.28267077000000002</v>
      </c>
      <c r="DL120" s="17">
        <v>0.39306827999999999</v>
      </c>
      <c r="DM120" s="17">
        <v>0.37366122000000002</v>
      </c>
      <c r="DN120" s="17">
        <v>0.41645959999999999</v>
      </c>
      <c r="DO120" s="17">
        <v>0.42537057</v>
      </c>
      <c r="DP120" s="17">
        <v>0.26975276999999998</v>
      </c>
      <c r="DQ120" s="17"/>
      <c r="DR120" s="17"/>
      <c r="DS120" s="17"/>
      <c r="DT120" s="17"/>
      <c r="DU120" s="17"/>
      <c r="DV120" s="17"/>
      <c r="DW120" s="17"/>
      <c r="DX120" s="17"/>
      <c r="DY120" s="17"/>
      <c r="DZ120" s="17"/>
      <c r="EA120" s="17"/>
      <c r="EB120" s="17"/>
      <c r="EC120" s="17"/>
      <c r="ED120" s="17"/>
      <c r="EE120" s="17"/>
      <c r="EF120" s="17"/>
      <c r="EG120" s="17"/>
      <c r="EH120" s="17"/>
      <c r="EI120" s="17"/>
      <c r="EJ120" s="17"/>
      <c r="EK120" s="17"/>
      <c r="EL120" s="17"/>
      <c r="EM120" s="17"/>
      <c r="EN120" s="17"/>
      <c r="EO120" s="17"/>
      <c r="EP120" s="17"/>
      <c r="EQ120" s="17"/>
      <c r="ER120" s="17"/>
      <c r="ES120" s="17"/>
      <c r="ET120" s="17"/>
      <c r="EU120" s="17"/>
      <c r="EV120" s="17"/>
      <c r="EW120" s="17"/>
      <c r="EX120" s="17"/>
      <c r="EY120" s="17"/>
      <c r="EZ120" s="17"/>
      <c r="FA120" s="17"/>
      <c r="FB120" s="17"/>
      <c r="FC120" s="17"/>
      <c r="FD120" s="17"/>
      <c r="FE120" s="17"/>
      <c r="FF120" s="17"/>
      <c r="FG120" s="17"/>
      <c r="FH120" s="17"/>
      <c r="FI120" s="17"/>
      <c r="FJ120" s="17"/>
      <c r="FK120" s="17"/>
      <c r="FL120" s="17"/>
      <c r="FM120" s="17"/>
      <c r="FN120" s="17"/>
      <c r="FO120" s="17"/>
      <c r="FP120" s="17"/>
      <c r="FQ120" s="17"/>
      <c r="FR120" s="17"/>
      <c r="FS120" s="17"/>
      <c r="FT120" s="17"/>
      <c r="FU120" s="17"/>
      <c r="FV120" s="17"/>
      <c r="FW120" s="17"/>
      <c r="FX120" s="17"/>
      <c r="FY120" s="17"/>
      <c r="FZ120" s="17"/>
      <c r="GA120" s="17"/>
      <c r="GB120" s="17"/>
      <c r="GC120" s="17"/>
      <c r="GD120" s="17"/>
      <c r="GE120" s="17"/>
      <c r="GF120" s="17"/>
      <c r="GG120" s="17"/>
      <c r="GH120" s="17"/>
      <c r="GI120" s="17"/>
      <c r="GJ120" s="17"/>
      <c r="GK120" s="17"/>
      <c r="GL120" s="17"/>
      <c r="GM120" s="17"/>
      <c r="GN120" s="17"/>
      <c r="GO120" s="17"/>
      <c r="GP120" s="17"/>
      <c r="GQ120" s="17"/>
      <c r="GR120" s="16"/>
    </row>
    <row r="121" spans="1:200" x14ac:dyDescent="0.25">
      <c r="A121" s="16" t="s">
        <v>339</v>
      </c>
      <c r="B121" s="16" t="s">
        <v>42</v>
      </c>
      <c r="C121" s="16" t="s">
        <v>202</v>
      </c>
      <c r="D121" s="16">
        <v>2006</v>
      </c>
      <c r="E121" s="17">
        <v>0.26325261999999999</v>
      </c>
      <c r="F121" s="17">
        <v>0.26376687999999998</v>
      </c>
      <c r="G121" s="17">
        <v>0.38463518000000002</v>
      </c>
      <c r="H121" s="17">
        <v>0.34090424000000003</v>
      </c>
      <c r="I121" s="17">
        <v>0.3689308</v>
      </c>
      <c r="J121" s="17">
        <v>0.26929503999999999</v>
      </c>
      <c r="K121" s="17">
        <v>0.31463468</v>
      </c>
      <c r="L121" s="17">
        <v>0.41761303</v>
      </c>
      <c r="M121" s="17">
        <v>0.28892222000000001</v>
      </c>
      <c r="N121" s="17">
        <v>0.34261838</v>
      </c>
      <c r="O121" s="17">
        <v>0.31167771999999999</v>
      </c>
      <c r="P121" s="17">
        <v>0.34668951999999997</v>
      </c>
      <c r="Q121" s="17">
        <v>0.36473109999999997</v>
      </c>
      <c r="R121" s="17">
        <v>0.30730661999999997</v>
      </c>
      <c r="S121" s="17">
        <v>0.42867574000000003</v>
      </c>
      <c r="T121" s="17">
        <v>0.37973002</v>
      </c>
      <c r="U121" s="17">
        <v>0.41042329999999999</v>
      </c>
      <c r="V121" s="17">
        <v>0.24743946999999999</v>
      </c>
      <c r="W121" s="17">
        <v>0.38602956999999999</v>
      </c>
      <c r="X121" s="17">
        <v>0.35144632999999997</v>
      </c>
      <c r="Y121" s="17">
        <v>0.32860509999999998</v>
      </c>
      <c r="Z121" s="17">
        <v>0.33801216000000001</v>
      </c>
      <c r="AA121" s="17">
        <v>0.32114848000000001</v>
      </c>
      <c r="AB121" s="17">
        <v>0.42069852000000002</v>
      </c>
      <c r="AC121" s="17">
        <v>6.3552209999999998E-2</v>
      </c>
      <c r="AD121" s="17">
        <v>0.11347761000000001</v>
      </c>
      <c r="AE121" s="17">
        <v>0.21760589999999999</v>
      </c>
      <c r="AF121" s="17">
        <v>0.35144632999999997</v>
      </c>
      <c r="AG121" s="17">
        <v>0.38114419999999999</v>
      </c>
      <c r="AH121" s="17">
        <v>0.30143562000000002</v>
      </c>
      <c r="AI121" s="17">
        <v>0.31857722999999999</v>
      </c>
      <c r="AJ121" s="17">
        <v>0.26393062</v>
      </c>
      <c r="AK121" s="17">
        <v>0.38800085000000001</v>
      </c>
      <c r="AL121" s="17">
        <v>0.27186630000000001</v>
      </c>
      <c r="AM121" s="17">
        <v>0.38577243999999999</v>
      </c>
      <c r="AN121" s="17">
        <v>0.20891365000000001</v>
      </c>
      <c r="AO121" s="17">
        <v>0.4006014</v>
      </c>
      <c r="AP121" s="17">
        <v>0.21139917999999999</v>
      </c>
      <c r="AQ121" s="17">
        <v>0.222027</v>
      </c>
      <c r="AR121" s="17">
        <v>0.45918150000000002</v>
      </c>
      <c r="AS121" s="17">
        <v>0.43113425</v>
      </c>
      <c r="AT121" s="17">
        <v>0.42952645</v>
      </c>
      <c r="AU121" s="17">
        <v>0.21529889999999999</v>
      </c>
      <c r="AV121" s="17">
        <v>0.37034497</v>
      </c>
      <c r="AW121" s="17">
        <v>0.37844440000000001</v>
      </c>
      <c r="AX121" s="17">
        <v>0.41821298000000001</v>
      </c>
      <c r="AY121" s="17">
        <v>0.23316906000000001</v>
      </c>
      <c r="AZ121" s="17">
        <v>0.20758517000000001</v>
      </c>
      <c r="BA121" s="17">
        <v>0.3702164</v>
      </c>
      <c r="BB121" s="17">
        <v>0.22284123</v>
      </c>
      <c r="BC121" s="17">
        <v>0.41864153999999998</v>
      </c>
      <c r="BD121" s="17">
        <v>0.40291408000000001</v>
      </c>
      <c r="BE121" s="17">
        <v>0.38577243999999999</v>
      </c>
      <c r="BF121" s="17">
        <v>0.34917506999999998</v>
      </c>
      <c r="BG121" s="17">
        <v>0.27465182999999999</v>
      </c>
      <c r="BH121" s="17">
        <v>0.35281764999999998</v>
      </c>
      <c r="BI121" s="17">
        <v>0.23505464000000001</v>
      </c>
      <c r="BJ121" s="17">
        <v>0.30057853000000001</v>
      </c>
      <c r="BK121" s="17">
        <v>0.27499464000000001</v>
      </c>
      <c r="BL121" s="17">
        <v>0.27795156999999998</v>
      </c>
      <c r="BM121" s="17">
        <v>0.35916007</v>
      </c>
      <c r="BN121" s="17">
        <v>0.19674309000000001</v>
      </c>
      <c r="BO121" s="17">
        <v>0.335976</v>
      </c>
      <c r="BP121" s="17">
        <v>0.31926292000000001</v>
      </c>
      <c r="BQ121" s="17">
        <v>0.22035568999999999</v>
      </c>
      <c r="BR121" s="17">
        <v>0.23029783000000001</v>
      </c>
      <c r="BS121" s="17">
        <v>0.27280910000000003</v>
      </c>
      <c r="BT121" s="17">
        <v>0.19772873999999999</v>
      </c>
      <c r="BU121" s="17">
        <v>0.26616672000000002</v>
      </c>
      <c r="BV121" s="17">
        <v>0.35470325000000003</v>
      </c>
      <c r="BW121" s="17">
        <v>0.32273410000000002</v>
      </c>
      <c r="BX121" s="17">
        <v>0.37077352000000002</v>
      </c>
      <c r="BY121" s="17">
        <v>0.31617742999999998</v>
      </c>
      <c r="BZ121" s="17">
        <v>0.21692736000000001</v>
      </c>
      <c r="CA121" s="17">
        <v>0.14193273000000001</v>
      </c>
      <c r="CB121" s="17">
        <v>0.23081209</v>
      </c>
      <c r="CC121" s="17">
        <v>0.37167346000000001</v>
      </c>
      <c r="CD121" s="17">
        <v>0.23398330000000001</v>
      </c>
      <c r="CE121" s="17">
        <v>0.19635739999999999</v>
      </c>
      <c r="CF121" s="17">
        <v>0.31310534000000001</v>
      </c>
      <c r="CG121" s="17">
        <v>0.38392973000000002</v>
      </c>
      <c r="CH121" s="17">
        <v>0.22302406</v>
      </c>
      <c r="CI121" s="17">
        <v>0.16665952000000001</v>
      </c>
      <c r="CJ121" s="17">
        <v>0.37417499999999998</v>
      </c>
      <c r="CK121" s="17">
        <v>0.36288837000000002</v>
      </c>
      <c r="CL121" s="17">
        <v>0.16044568000000001</v>
      </c>
      <c r="CM121" s="17">
        <v>0.22870051999999999</v>
      </c>
      <c r="CN121" s="17">
        <v>0.20314980999999999</v>
      </c>
      <c r="CO121" s="17">
        <v>0.24478252</v>
      </c>
      <c r="CP121" s="17">
        <v>0.28527963000000001</v>
      </c>
      <c r="CQ121" s="17">
        <v>0.22344117999999999</v>
      </c>
      <c r="CR121" s="17">
        <v>0.35093205999999999</v>
      </c>
      <c r="CS121" s="17">
        <v>0.29483607000000001</v>
      </c>
      <c r="CT121" s="17">
        <v>0.37925862999999999</v>
      </c>
      <c r="CU121" s="17">
        <v>0.24325237</v>
      </c>
      <c r="CV121" s="17">
        <v>0.18337261999999999</v>
      </c>
      <c r="CW121" s="17">
        <v>0.38654379999999999</v>
      </c>
      <c r="CX121" s="17">
        <v>0.21795586</v>
      </c>
      <c r="CY121" s="17">
        <v>0.39931433999999999</v>
      </c>
      <c r="CZ121" s="17">
        <v>0.40707093</v>
      </c>
      <c r="DA121" s="17">
        <v>0.37188769999999999</v>
      </c>
      <c r="DB121" s="17">
        <v>0.35748875000000002</v>
      </c>
      <c r="DC121" s="17">
        <v>0.43784015999999998</v>
      </c>
      <c r="DD121" s="17">
        <v>0.29469572999999999</v>
      </c>
      <c r="DE121" s="17">
        <v>0.37973002</v>
      </c>
      <c r="DF121" s="17">
        <v>0.40707093</v>
      </c>
      <c r="DG121" s="17">
        <v>0.36018854</v>
      </c>
      <c r="DH121" s="17">
        <v>0.35706021999999998</v>
      </c>
      <c r="DI121" s="17">
        <v>0.3605314</v>
      </c>
      <c r="DJ121" s="17">
        <v>0.31544889999999998</v>
      </c>
      <c r="DK121" s="17">
        <v>0.23427017</v>
      </c>
      <c r="DL121" s="17">
        <v>0.38285837</v>
      </c>
      <c r="DM121" s="17">
        <v>0.3346904</v>
      </c>
      <c r="DN121" s="17">
        <v>0.43119775999999999</v>
      </c>
      <c r="DO121" s="17">
        <v>0.41019928</v>
      </c>
      <c r="DP121" s="17">
        <v>0.34774527</v>
      </c>
      <c r="DQ121" s="17">
        <v>0.27259480000000003</v>
      </c>
      <c r="DR121" s="17"/>
      <c r="DS121" s="17"/>
      <c r="DT121" s="17"/>
      <c r="DU121" s="17"/>
      <c r="DV121" s="17"/>
      <c r="DW121" s="17"/>
      <c r="DX121" s="17"/>
      <c r="DY121" s="17"/>
      <c r="DZ121" s="17"/>
      <c r="EA121" s="17"/>
      <c r="EB121" s="17"/>
      <c r="EC121" s="17"/>
      <c r="ED121" s="17"/>
      <c r="EE121" s="17"/>
      <c r="EF121" s="17"/>
      <c r="EG121" s="17"/>
      <c r="EH121" s="17"/>
      <c r="EI121" s="17"/>
      <c r="EJ121" s="17"/>
      <c r="EK121" s="17"/>
      <c r="EL121" s="17"/>
      <c r="EM121" s="17"/>
      <c r="EN121" s="17"/>
      <c r="EO121" s="17"/>
      <c r="EP121" s="17"/>
      <c r="EQ121" s="17"/>
      <c r="ER121" s="17"/>
      <c r="ES121" s="17"/>
      <c r="ET121" s="17"/>
      <c r="EU121" s="17"/>
      <c r="EV121" s="17"/>
      <c r="EW121" s="17"/>
      <c r="EX121" s="17"/>
      <c r="EY121" s="17"/>
      <c r="EZ121" s="17"/>
      <c r="FA121" s="17"/>
      <c r="FB121" s="17"/>
      <c r="FC121" s="17"/>
      <c r="FD121" s="17"/>
      <c r="FE121" s="17"/>
      <c r="FF121" s="17"/>
      <c r="FG121" s="17"/>
      <c r="FH121" s="17"/>
      <c r="FI121" s="17"/>
      <c r="FJ121" s="17"/>
      <c r="FK121" s="17"/>
      <c r="FL121" s="17"/>
      <c r="FM121" s="17"/>
      <c r="FN121" s="17"/>
      <c r="FO121" s="17"/>
      <c r="FP121" s="17"/>
      <c r="FQ121" s="17"/>
      <c r="FR121" s="17"/>
      <c r="FS121" s="17"/>
      <c r="FT121" s="17"/>
      <c r="FU121" s="17"/>
      <c r="FV121" s="17"/>
      <c r="FW121" s="17"/>
      <c r="FX121" s="17"/>
      <c r="FY121" s="17"/>
      <c r="FZ121" s="17"/>
      <c r="GA121" s="17"/>
      <c r="GB121" s="17"/>
      <c r="GC121" s="17"/>
      <c r="GD121" s="17"/>
      <c r="GE121" s="17"/>
      <c r="GF121" s="17"/>
      <c r="GG121" s="17"/>
      <c r="GH121" s="17"/>
      <c r="GI121" s="17"/>
      <c r="GJ121" s="17"/>
      <c r="GK121" s="17"/>
      <c r="GL121" s="17"/>
      <c r="GM121" s="17"/>
      <c r="GN121" s="17"/>
      <c r="GO121" s="17"/>
      <c r="GP121" s="17"/>
      <c r="GQ121" s="17"/>
      <c r="GR121" s="16"/>
    </row>
    <row r="122" spans="1:200" x14ac:dyDescent="0.25">
      <c r="A122" s="16" t="s">
        <v>340</v>
      </c>
      <c r="B122" s="16" t="s">
        <v>210</v>
      </c>
      <c r="C122" s="16" t="s">
        <v>203</v>
      </c>
      <c r="D122" s="16">
        <v>2018</v>
      </c>
      <c r="E122" s="17">
        <v>0.26797189999999999</v>
      </c>
      <c r="F122" s="17">
        <v>0.30571502</v>
      </c>
      <c r="G122" s="17">
        <v>0.38391940000000002</v>
      </c>
      <c r="H122" s="17">
        <v>0.35832405000000001</v>
      </c>
      <c r="I122" s="17">
        <v>0.38741323</v>
      </c>
      <c r="J122" s="17">
        <v>0.35408276</v>
      </c>
      <c r="K122" s="17">
        <v>0.26929997999999999</v>
      </c>
      <c r="L122" s="17">
        <v>0.45137522000000002</v>
      </c>
      <c r="M122" s="17">
        <v>0.27418387</v>
      </c>
      <c r="N122" s="17">
        <v>0.32747838000000001</v>
      </c>
      <c r="O122" s="17">
        <v>0.26660096999999999</v>
      </c>
      <c r="P122" s="17">
        <v>0.32469367999999998</v>
      </c>
      <c r="Q122" s="17">
        <v>0.36736353999999999</v>
      </c>
      <c r="R122" s="17">
        <v>0.25636193000000002</v>
      </c>
      <c r="S122" s="17">
        <v>0.45757472999999999</v>
      </c>
      <c r="T122" s="17">
        <v>0.38539970000000001</v>
      </c>
      <c r="U122" s="17">
        <v>0.41706530000000003</v>
      </c>
      <c r="V122" s="17">
        <v>0.28386600000000001</v>
      </c>
      <c r="W122" s="17">
        <v>0.36226543999999999</v>
      </c>
      <c r="X122" s="17">
        <v>0.38677064</v>
      </c>
      <c r="Y122" s="17">
        <v>0.30207349999999999</v>
      </c>
      <c r="Z122" s="17">
        <v>0.28782296000000002</v>
      </c>
      <c r="AA122" s="17">
        <v>0.37121925</v>
      </c>
      <c r="AB122" s="17">
        <v>0.45300317000000001</v>
      </c>
      <c r="AC122" s="17">
        <v>0.35042184999999998</v>
      </c>
      <c r="AD122" s="17">
        <v>0.34080198</v>
      </c>
      <c r="AE122" s="17">
        <v>0.31335279999999999</v>
      </c>
      <c r="AF122" s="17">
        <v>0.3920401</v>
      </c>
      <c r="AG122" s="17">
        <v>0.42292863000000003</v>
      </c>
      <c r="AH122" s="17">
        <v>0.26475880000000002</v>
      </c>
      <c r="AI122" s="17">
        <v>0.38428583999999999</v>
      </c>
      <c r="AJ122" s="17">
        <v>0.37341743999999999</v>
      </c>
      <c r="AK122" s="17">
        <v>0.43809439999999999</v>
      </c>
      <c r="AL122" s="17">
        <v>0.35065547000000002</v>
      </c>
      <c r="AM122" s="17">
        <v>0.40030845999999998</v>
      </c>
      <c r="AN122" s="17">
        <v>0.31775340000000002</v>
      </c>
      <c r="AO122" s="17">
        <v>0.43298838000000001</v>
      </c>
      <c r="AP122" s="17">
        <v>0.31625396</v>
      </c>
      <c r="AQ122" s="17">
        <v>0.32490790000000003</v>
      </c>
      <c r="AR122" s="17">
        <v>0.46174280000000001</v>
      </c>
      <c r="AS122" s="17">
        <v>0.45856010000000003</v>
      </c>
      <c r="AT122" s="17">
        <v>0.45818694999999998</v>
      </c>
      <c r="AU122" s="17">
        <v>0.32589325000000002</v>
      </c>
      <c r="AV122" s="17">
        <v>0.40776283000000002</v>
      </c>
      <c r="AW122" s="17">
        <v>0.41817325</v>
      </c>
      <c r="AX122" s="17">
        <v>0.41089025000000001</v>
      </c>
      <c r="AY122" s="17">
        <v>0.34487190000000001</v>
      </c>
      <c r="AZ122" s="17">
        <v>0.33506124999999998</v>
      </c>
      <c r="BA122" s="17">
        <v>0.41500300000000001</v>
      </c>
      <c r="BB122" s="17">
        <v>0.31445464000000001</v>
      </c>
      <c r="BC122" s="17">
        <v>0.45248907999999999</v>
      </c>
      <c r="BD122" s="17">
        <v>0.4387799</v>
      </c>
      <c r="BE122" s="17">
        <v>0.40467826000000001</v>
      </c>
      <c r="BF122" s="17">
        <v>0.39979437000000001</v>
      </c>
      <c r="BG122" s="17">
        <v>0.31012768000000002</v>
      </c>
      <c r="BH122" s="17">
        <v>0.30421557999999999</v>
      </c>
      <c r="BI122" s="17">
        <v>0.36774911999999998</v>
      </c>
      <c r="BJ122" s="17">
        <v>0.28772170000000002</v>
      </c>
      <c r="BK122" s="17">
        <v>0.27371264000000001</v>
      </c>
      <c r="BL122" s="17">
        <v>0.34148743999999998</v>
      </c>
      <c r="BM122" s="17">
        <v>0.28129549999999998</v>
      </c>
      <c r="BN122" s="17">
        <v>0.30794278000000003</v>
      </c>
      <c r="BO122" s="17">
        <v>0.28052437000000002</v>
      </c>
      <c r="BP122" s="17">
        <v>0.2484363</v>
      </c>
      <c r="BQ122" s="17">
        <v>0.34251565</v>
      </c>
      <c r="BR122" s="17">
        <v>0.31501156000000002</v>
      </c>
      <c r="BS122" s="17">
        <v>0.31548282999999999</v>
      </c>
      <c r="BT122" s="17">
        <v>0.33836003999999997</v>
      </c>
      <c r="BU122" s="17">
        <v>0.32118069999999999</v>
      </c>
      <c r="BV122" s="17">
        <v>0.38013023000000001</v>
      </c>
      <c r="BW122" s="17">
        <v>0.25657612000000002</v>
      </c>
      <c r="BX122" s="17">
        <v>0.25456259999999997</v>
      </c>
      <c r="BY122" s="17">
        <v>0.25164937999999998</v>
      </c>
      <c r="BZ122" s="17">
        <v>0.34114470000000002</v>
      </c>
      <c r="CA122" s="17">
        <v>0.31321225000000003</v>
      </c>
      <c r="CB122" s="17">
        <v>0.3314626</v>
      </c>
      <c r="CC122" s="17">
        <v>0.20096820000000001</v>
      </c>
      <c r="CD122" s="17">
        <v>0.33403306999999999</v>
      </c>
      <c r="CE122" s="17">
        <v>0.30935649999999998</v>
      </c>
      <c r="CF122" s="17">
        <v>0.32406494000000002</v>
      </c>
      <c r="CG122" s="17">
        <v>0.42280010000000001</v>
      </c>
      <c r="CH122" s="17">
        <v>0.30386052000000002</v>
      </c>
      <c r="CI122" s="17">
        <v>0.37901636999999999</v>
      </c>
      <c r="CJ122" s="17">
        <v>0.37166359999999998</v>
      </c>
      <c r="CK122" s="17">
        <v>0.41358924000000002</v>
      </c>
      <c r="CL122" s="17">
        <v>0.34611429999999999</v>
      </c>
      <c r="CM122" s="17">
        <v>0.31530950000000002</v>
      </c>
      <c r="CN122" s="17">
        <v>0.32505362999999998</v>
      </c>
      <c r="CO122" s="17">
        <v>0.33270499999999997</v>
      </c>
      <c r="CP122" s="17">
        <v>0.33985949999999998</v>
      </c>
      <c r="CQ122" s="17">
        <v>0.35613915000000002</v>
      </c>
      <c r="CR122" s="17">
        <v>0.40446407000000001</v>
      </c>
      <c r="CS122" s="17">
        <v>0.28827863999999997</v>
      </c>
      <c r="CT122" s="17">
        <v>0.38368606999999999</v>
      </c>
      <c r="CU122" s="17">
        <v>0.29021686000000002</v>
      </c>
      <c r="CV122" s="17">
        <v>0.31445464000000001</v>
      </c>
      <c r="CW122" s="17">
        <v>0.39289691999999998</v>
      </c>
      <c r="CX122" s="17">
        <v>0.32203752000000002</v>
      </c>
      <c r="CY122" s="17">
        <v>0.45908663</v>
      </c>
      <c r="CZ122" s="17">
        <v>0.40870531999999998</v>
      </c>
      <c r="DA122" s="17">
        <v>0.41106160000000003</v>
      </c>
      <c r="DB122" s="17">
        <v>0.27384113999999998</v>
      </c>
      <c r="DC122" s="17">
        <v>0.47536630000000002</v>
      </c>
      <c r="DD122" s="17">
        <v>0.27246985000000001</v>
      </c>
      <c r="DE122" s="17">
        <v>0.34782794</v>
      </c>
      <c r="DF122" s="17">
        <v>0.41067603000000003</v>
      </c>
      <c r="DG122" s="17">
        <v>0.39555308</v>
      </c>
      <c r="DH122" s="17">
        <v>0.40724874</v>
      </c>
      <c r="DI122" s="17">
        <v>0.30957073000000002</v>
      </c>
      <c r="DJ122" s="17">
        <v>0.26698654999999999</v>
      </c>
      <c r="DK122" s="17">
        <v>0.32029372</v>
      </c>
      <c r="DL122" s="17">
        <v>0.39019793000000003</v>
      </c>
      <c r="DM122" s="17">
        <v>0.36333647000000002</v>
      </c>
      <c r="DN122" s="17">
        <v>0.45703023999999998</v>
      </c>
      <c r="DO122" s="17">
        <v>0.42309999999999998</v>
      </c>
      <c r="DP122" s="17">
        <v>0.22194847000000001</v>
      </c>
      <c r="DQ122" s="17">
        <v>0.27902493</v>
      </c>
      <c r="DR122" s="17">
        <v>0.32461968000000002</v>
      </c>
      <c r="DS122" s="17"/>
      <c r="DT122" s="17"/>
      <c r="DU122" s="17"/>
      <c r="DV122" s="17"/>
      <c r="DW122" s="17"/>
      <c r="DX122" s="17"/>
      <c r="DY122" s="17"/>
      <c r="DZ122" s="17"/>
      <c r="EA122" s="17"/>
      <c r="EB122" s="17"/>
      <c r="EC122" s="17"/>
      <c r="ED122" s="17"/>
      <c r="EE122" s="17"/>
      <c r="EF122" s="17"/>
      <c r="EG122" s="17"/>
      <c r="EH122" s="17"/>
      <c r="EI122" s="17"/>
      <c r="EJ122" s="17"/>
      <c r="EK122" s="17"/>
      <c r="EL122" s="17"/>
      <c r="EM122" s="17"/>
      <c r="EN122" s="17"/>
      <c r="EO122" s="17"/>
      <c r="EP122" s="17"/>
      <c r="EQ122" s="17"/>
      <c r="ER122" s="17"/>
      <c r="ES122" s="17"/>
      <c r="ET122" s="17"/>
      <c r="EU122" s="17"/>
      <c r="EV122" s="17"/>
      <c r="EW122" s="17"/>
      <c r="EX122" s="17"/>
      <c r="EY122" s="17"/>
      <c r="EZ122" s="17"/>
      <c r="FA122" s="17"/>
      <c r="FB122" s="17"/>
      <c r="FC122" s="17"/>
      <c r="FD122" s="17"/>
      <c r="FE122" s="17"/>
      <c r="FF122" s="17"/>
      <c r="FG122" s="17"/>
      <c r="FH122" s="17"/>
      <c r="FI122" s="17"/>
      <c r="FJ122" s="17"/>
      <c r="FK122" s="17"/>
      <c r="FL122" s="17"/>
      <c r="FM122" s="17"/>
      <c r="FN122" s="17"/>
      <c r="FO122" s="17"/>
      <c r="FP122" s="17"/>
      <c r="FQ122" s="17"/>
      <c r="FR122" s="17"/>
      <c r="FS122" s="17"/>
      <c r="FT122" s="17"/>
      <c r="FU122" s="17"/>
      <c r="FV122" s="17"/>
      <c r="FW122" s="17"/>
      <c r="FX122" s="17"/>
      <c r="FY122" s="17"/>
      <c r="FZ122" s="17"/>
      <c r="GA122" s="17"/>
      <c r="GB122" s="17"/>
      <c r="GC122" s="17"/>
      <c r="GD122" s="17"/>
      <c r="GE122" s="17"/>
      <c r="GF122" s="17"/>
      <c r="GG122" s="17"/>
      <c r="GH122" s="17"/>
      <c r="GI122" s="17"/>
      <c r="GJ122" s="17"/>
      <c r="GK122" s="17"/>
      <c r="GL122" s="17"/>
      <c r="GM122" s="17"/>
      <c r="GN122" s="17"/>
      <c r="GO122" s="17"/>
      <c r="GP122" s="17"/>
      <c r="GQ122" s="17"/>
      <c r="GR122" s="16"/>
    </row>
    <row r="123" spans="1:200" x14ac:dyDescent="0.25">
      <c r="A123" s="16" t="s">
        <v>341</v>
      </c>
      <c r="B123" s="16" t="s">
        <v>181</v>
      </c>
      <c r="C123" s="16" t="s">
        <v>204</v>
      </c>
      <c r="D123" s="16">
        <v>2016</v>
      </c>
      <c r="E123" s="17">
        <v>0.31162711999999998</v>
      </c>
      <c r="F123" s="17">
        <v>0.32375118000000003</v>
      </c>
      <c r="G123" s="17">
        <v>0.34862778</v>
      </c>
      <c r="H123" s="17">
        <v>0.29419073000000001</v>
      </c>
      <c r="I123" s="17">
        <v>0.31625396</v>
      </c>
      <c r="J123" s="17">
        <v>0.34949875000000002</v>
      </c>
      <c r="K123" s="17">
        <v>0.31141289999999999</v>
      </c>
      <c r="L123" s="17">
        <v>0.39863765000000001</v>
      </c>
      <c r="M123" s="17">
        <v>0.32229456000000001</v>
      </c>
      <c r="N123" s="17">
        <v>0.30592920000000001</v>
      </c>
      <c r="O123" s="17">
        <v>0.31479737000000002</v>
      </c>
      <c r="P123" s="17">
        <v>0.30177364000000001</v>
      </c>
      <c r="Q123" s="17">
        <v>0.32028103000000002</v>
      </c>
      <c r="R123" s="17">
        <v>0.32872075000000001</v>
      </c>
      <c r="S123" s="17">
        <v>0.40965304000000002</v>
      </c>
      <c r="T123" s="17">
        <v>0.34080198</v>
      </c>
      <c r="U123" s="17">
        <v>0.40590389999999998</v>
      </c>
      <c r="V123" s="17">
        <v>0.31244107999999998</v>
      </c>
      <c r="W123" s="17">
        <v>0.34397223999999998</v>
      </c>
      <c r="X123" s="17">
        <v>0.34003085</v>
      </c>
      <c r="Y123" s="17">
        <v>0.36714934999999999</v>
      </c>
      <c r="Z123" s="17">
        <v>0.30971763000000002</v>
      </c>
      <c r="AA123" s="17">
        <v>0.38719903999999999</v>
      </c>
      <c r="AB123" s="17">
        <v>0.40454974999999999</v>
      </c>
      <c r="AC123" s="17">
        <v>0.33910122999999998</v>
      </c>
      <c r="AD123" s="17">
        <v>0.32576472000000001</v>
      </c>
      <c r="AE123" s="17">
        <v>0.31931692</v>
      </c>
      <c r="AF123" s="17">
        <v>0.34752807000000002</v>
      </c>
      <c r="AG123" s="17">
        <v>0.37378972999999999</v>
      </c>
      <c r="AH123" s="17">
        <v>0.32006684000000002</v>
      </c>
      <c r="AI123" s="17">
        <v>0.37104788</v>
      </c>
      <c r="AJ123" s="17">
        <v>0.36371829999999999</v>
      </c>
      <c r="AK123" s="17">
        <v>0.39109759999999999</v>
      </c>
      <c r="AL123" s="17">
        <v>0.35198354999999998</v>
      </c>
      <c r="AM123" s="17">
        <v>0.36916290000000002</v>
      </c>
      <c r="AN123" s="17">
        <v>0.3297061</v>
      </c>
      <c r="AO123" s="17">
        <v>0.36475286000000001</v>
      </c>
      <c r="AP123" s="17">
        <v>0.33009168999999999</v>
      </c>
      <c r="AQ123" s="17">
        <v>0.34148743999999998</v>
      </c>
      <c r="AR123" s="17">
        <v>0.42442807999999999</v>
      </c>
      <c r="AS123" s="17">
        <v>0.40974929999999998</v>
      </c>
      <c r="AT123" s="17">
        <v>0.41050467000000002</v>
      </c>
      <c r="AU123" s="17">
        <v>0.31556849999999997</v>
      </c>
      <c r="AV123" s="17">
        <v>0.36624968000000002</v>
      </c>
      <c r="AW123" s="17">
        <v>0.36997688000000001</v>
      </c>
      <c r="AX123" s="17">
        <v>0.37725987999999999</v>
      </c>
      <c r="AY123" s="17">
        <v>0.34474336999999999</v>
      </c>
      <c r="AZ123" s="17">
        <v>0.33836003999999997</v>
      </c>
      <c r="BA123" s="17">
        <v>0.36817752999999998</v>
      </c>
      <c r="BB123" s="17">
        <v>0.31818180000000001</v>
      </c>
      <c r="BC123" s="17">
        <v>0.39435354</v>
      </c>
      <c r="BD123" s="17">
        <v>0.39084053000000002</v>
      </c>
      <c r="BE123" s="17">
        <v>0.38338615999999998</v>
      </c>
      <c r="BF123" s="17">
        <v>0.36119440000000003</v>
      </c>
      <c r="BG123" s="17">
        <v>0.27504070000000003</v>
      </c>
      <c r="BH123" s="17">
        <v>0.34727102999999998</v>
      </c>
      <c r="BI123" s="17">
        <v>0.3261503</v>
      </c>
      <c r="BJ123" s="17">
        <v>0.29856052999999999</v>
      </c>
      <c r="BK123" s="17">
        <v>0.30888527999999998</v>
      </c>
      <c r="BL123" s="17">
        <v>0.35875246</v>
      </c>
      <c r="BM123" s="17">
        <v>0.32555050000000002</v>
      </c>
      <c r="BN123" s="17">
        <v>0.33446147999999998</v>
      </c>
      <c r="BO123" s="17">
        <v>0.36385055999999999</v>
      </c>
      <c r="BP123" s="17">
        <v>0.30263045</v>
      </c>
      <c r="BQ123" s="17">
        <v>0.34495759999999998</v>
      </c>
      <c r="BR123" s="17">
        <v>0.32773542</v>
      </c>
      <c r="BS123" s="17">
        <v>0.33977380000000001</v>
      </c>
      <c r="BT123" s="17">
        <v>0.33823150000000002</v>
      </c>
      <c r="BU123" s="17">
        <v>0.29054922</v>
      </c>
      <c r="BV123" s="17">
        <v>0.37837374000000001</v>
      </c>
      <c r="BW123" s="17">
        <v>0.32550767000000003</v>
      </c>
      <c r="BX123" s="17">
        <v>0.34791361999999998</v>
      </c>
      <c r="BY123" s="17">
        <v>0.3348042</v>
      </c>
      <c r="BZ123" s="17">
        <v>0.31462600000000002</v>
      </c>
      <c r="CA123" s="17">
        <v>0.31394053</v>
      </c>
      <c r="CB123" s="17">
        <v>0.30999914000000001</v>
      </c>
      <c r="CC123" s="17">
        <v>0.33527547000000002</v>
      </c>
      <c r="CD123" s="17">
        <v>0.32173764999999999</v>
      </c>
      <c r="CE123" s="17">
        <v>0.33210521999999998</v>
      </c>
      <c r="CF123" s="17">
        <v>0.34938520000000001</v>
      </c>
      <c r="CG123" s="17">
        <v>0.36560704999999999</v>
      </c>
      <c r="CH123" s="17">
        <v>0.30909950000000003</v>
      </c>
      <c r="CI123" s="17">
        <v>0.34744239999999998</v>
      </c>
      <c r="CJ123" s="17">
        <v>0.34904245</v>
      </c>
      <c r="CK123" s="17">
        <v>0.36316510000000002</v>
      </c>
      <c r="CL123" s="17">
        <v>0.34427214</v>
      </c>
      <c r="CM123" s="17">
        <v>0.32894567000000002</v>
      </c>
      <c r="CN123" s="17">
        <v>0.31282710000000002</v>
      </c>
      <c r="CO123" s="17">
        <v>0.33831719999999998</v>
      </c>
      <c r="CP123" s="17">
        <v>0.33236226000000002</v>
      </c>
      <c r="CQ123" s="17">
        <v>0.33990229999999999</v>
      </c>
      <c r="CR123" s="17">
        <v>0.38171536</v>
      </c>
      <c r="CS123" s="17">
        <v>0.33244794999999999</v>
      </c>
      <c r="CT123" s="17">
        <v>0.35493957999999998</v>
      </c>
      <c r="CU123" s="17">
        <v>0.3133976</v>
      </c>
      <c r="CV123" s="17">
        <v>0.33317626</v>
      </c>
      <c r="CW123" s="17">
        <v>0.37289006000000002</v>
      </c>
      <c r="CX123" s="17">
        <v>0.32944906000000002</v>
      </c>
      <c r="CY123" s="17">
        <v>0.38587095999999999</v>
      </c>
      <c r="CZ123" s="17">
        <v>0.37713133999999998</v>
      </c>
      <c r="DA123" s="17">
        <v>0.35112673</v>
      </c>
      <c r="DB123" s="17">
        <v>0.29324823999999999</v>
      </c>
      <c r="DC123" s="17">
        <v>0.41954416</v>
      </c>
      <c r="DD123" s="17">
        <v>0.32716978000000002</v>
      </c>
      <c r="DE123" s="17">
        <v>0.36732071999999999</v>
      </c>
      <c r="DF123" s="17">
        <v>0.40163653999999999</v>
      </c>
      <c r="DG123" s="17">
        <v>0.36946276</v>
      </c>
      <c r="DH123" s="17">
        <v>0.35888100000000001</v>
      </c>
      <c r="DI123" s="17">
        <v>0.32400823000000001</v>
      </c>
      <c r="DJ123" s="17">
        <v>0.33454716000000001</v>
      </c>
      <c r="DK123" s="17">
        <v>0.31961378000000001</v>
      </c>
      <c r="DL123" s="17">
        <v>0.38030160000000002</v>
      </c>
      <c r="DM123" s="17">
        <v>0.3185674</v>
      </c>
      <c r="DN123" s="17">
        <v>0.39503899999999997</v>
      </c>
      <c r="DO123" s="17">
        <v>0.40000856000000001</v>
      </c>
      <c r="DP123" s="17">
        <v>0.32252767999999998</v>
      </c>
      <c r="DQ123" s="17">
        <v>0.33596092</v>
      </c>
      <c r="DR123" s="17">
        <v>0.32157703999999998</v>
      </c>
      <c r="DS123" s="17">
        <v>0.31646817999999999</v>
      </c>
      <c r="DT123" s="17"/>
      <c r="DU123" s="17"/>
      <c r="DV123" s="17"/>
      <c r="DW123" s="17"/>
      <c r="DX123" s="17"/>
      <c r="DY123" s="17"/>
      <c r="DZ123" s="17"/>
      <c r="EA123" s="17"/>
      <c r="EB123" s="17"/>
      <c r="EC123" s="17"/>
      <c r="ED123" s="17"/>
      <c r="EE123" s="17"/>
      <c r="EF123" s="17"/>
      <c r="EG123" s="17"/>
      <c r="EH123" s="17"/>
      <c r="EI123" s="17"/>
      <c r="EJ123" s="17"/>
      <c r="EK123" s="17"/>
      <c r="EL123" s="17"/>
      <c r="EM123" s="17"/>
      <c r="EN123" s="17"/>
      <c r="EO123" s="17"/>
      <c r="EP123" s="17"/>
      <c r="EQ123" s="17"/>
      <c r="ER123" s="17"/>
      <c r="ES123" s="17"/>
      <c r="ET123" s="17"/>
      <c r="EU123" s="17"/>
      <c r="EV123" s="17"/>
      <c r="EW123" s="17"/>
      <c r="EX123" s="17"/>
      <c r="EY123" s="17"/>
      <c r="EZ123" s="17"/>
      <c r="FA123" s="17"/>
      <c r="FB123" s="17"/>
      <c r="FC123" s="17"/>
      <c r="FD123" s="17"/>
      <c r="FE123" s="17"/>
      <c r="FF123" s="17"/>
      <c r="FG123" s="17"/>
      <c r="FH123" s="17"/>
      <c r="FI123" s="17"/>
      <c r="FJ123" s="17"/>
      <c r="FK123" s="17"/>
      <c r="FL123" s="17"/>
      <c r="FM123" s="17"/>
      <c r="FN123" s="17"/>
      <c r="FO123" s="17"/>
      <c r="FP123" s="17"/>
      <c r="FQ123" s="17"/>
      <c r="FR123" s="17"/>
      <c r="FS123" s="17"/>
      <c r="FT123" s="17"/>
      <c r="FU123" s="17"/>
      <c r="FV123" s="17"/>
      <c r="FW123" s="17"/>
      <c r="FX123" s="17"/>
      <c r="FY123" s="17"/>
      <c r="FZ123" s="17"/>
      <c r="GA123" s="17"/>
      <c r="GB123" s="17"/>
      <c r="GC123" s="17"/>
      <c r="GD123" s="17"/>
      <c r="GE123" s="17"/>
      <c r="GF123" s="17"/>
      <c r="GG123" s="17"/>
      <c r="GH123" s="17"/>
      <c r="GI123" s="17"/>
      <c r="GJ123" s="17"/>
      <c r="GK123" s="17"/>
      <c r="GL123" s="17"/>
      <c r="GM123" s="17"/>
      <c r="GN123" s="17"/>
      <c r="GO123" s="17"/>
      <c r="GP123" s="17"/>
      <c r="GQ123" s="17"/>
      <c r="GR123" s="16"/>
    </row>
    <row r="124" spans="1:200" x14ac:dyDescent="0.25">
      <c r="A124" s="16" t="s">
        <v>342</v>
      </c>
      <c r="B124" s="16" t="s">
        <v>43</v>
      </c>
      <c r="C124" s="16" t="s">
        <v>203</v>
      </c>
      <c r="D124" s="16">
        <v>2018</v>
      </c>
      <c r="E124" s="17">
        <v>0.31218404</v>
      </c>
      <c r="F124" s="17">
        <v>0.33321908</v>
      </c>
      <c r="G124" s="17">
        <v>0.41938249999999999</v>
      </c>
      <c r="H124" s="17">
        <v>0.34367236000000001</v>
      </c>
      <c r="I124" s="17">
        <v>0.37507498</v>
      </c>
      <c r="J124" s="17">
        <v>0.37490361999999999</v>
      </c>
      <c r="K124" s="17">
        <v>0.24933596</v>
      </c>
      <c r="L124" s="17">
        <v>0.40827691999999999</v>
      </c>
      <c r="M124" s="17">
        <v>0.28343758000000002</v>
      </c>
      <c r="N124" s="17">
        <v>0.33047724000000001</v>
      </c>
      <c r="O124" s="17">
        <v>0.25203495999999997</v>
      </c>
      <c r="P124" s="17">
        <v>0.32486503999999999</v>
      </c>
      <c r="Q124" s="17">
        <v>0.38792735</v>
      </c>
      <c r="R124" s="17">
        <v>0.27375546000000001</v>
      </c>
      <c r="S124" s="17">
        <v>0.43829439999999997</v>
      </c>
      <c r="T124" s="17">
        <v>0.37863079999999999</v>
      </c>
      <c r="U124" s="17">
        <v>0.41400559999999997</v>
      </c>
      <c r="V124" s="17">
        <v>0.33656069999999999</v>
      </c>
      <c r="W124" s="17">
        <v>0.36826320000000001</v>
      </c>
      <c r="X124" s="17">
        <v>0.38274356999999998</v>
      </c>
      <c r="Y124" s="17">
        <v>0.26814326999999999</v>
      </c>
      <c r="Z124" s="17">
        <v>0.31978664000000001</v>
      </c>
      <c r="AA124" s="17">
        <v>0.39058349999999997</v>
      </c>
      <c r="AB124" s="17">
        <v>0.41607403999999998</v>
      </c>
      <c r="AC124" s="17">
        <v>0.38089705000000001</v>
      </c>
      <c r="AD124" s="17">
        <v>0.36633536</v>
      </c>
      <c r="AE124" s="17">
        <v>0.35887753999999999</v>
      </c>
      <c r="AF124" s="17">
        <v>0.37284722999999997</v>
      </c>
      <c r="AG124" s="17">
        <v>0.44614857000000002</v>
      </c>
      <c r="AH124" s="17">
        <v>0.29551882000000002</v>
      </c>
      <c r="AI124" s="17">
        <v>0.40185072999999999</v>
      </c>
      <c r="AJ124" s="17">
        <v>0.40895240999999999</v>
      </c>
      <c r="AK124" s="17">
        <v>0.45454547000000001</v>
      </c>
      <c r="AL124" s="17">
        <v>0.39940880000000001</v>
      </c>
      <c r="AM124" s="17">
        <v>0.42412817000000003</v>
      </c>
      <c r="AN124" s="17">
        <v>0.3704481</v>
      </c>
      <c r="AO124" s="17">
        <v>0.4126766</v>
      </c>
      <c r="AP124" s="17">
        <v>0.36277953000000002</v>
      </c>
      <c r="AQ124" s="17">
        <v>0.36654957999999999</v>
      </c>
      <c r="AR124" s="17">
        <v>0.43895125000000002</v>
      </c>
      <c r="AS124" s="17">
        <v>0.42170560000000001</v>
      </c>
      <c r="AT124" s="17">
        <v>0.42922628000000002</v>
      </c>
      <c r="AU124" s="17">
        <v>0.37301859999999998</v>
      </c>
      <c r="AV124" s="17">
        <v>0.43372460000000002</v>
      </c>
      <c r="AW124" s="17">
        <v>0.42382829999999999</v>
      </c>
      <c r="AX124" s="17">
        <v>0.42956899999999998</v>
      </c>
      <c r="AY124" s="17">
        <v>0.38231513</v>
      </c>
      <c r="AZ124" s="17">
        <v>0.37036243000000002</v>
      </c>
      <c r="BA124" s="17">
        <v>0.38886985000000002</v>
      </c>
      <c r="BB124" s="17">
        <v>0.35840972999999998</v>
      </c>
      <c r="BC124" s="17">
        <v>0.41153285000000001</v>
      </c>
      <c r="BD124" s="17">
        <v>0.46140006</v>
      </c>
      <c r="BE124" s="17">
        <v>0.41307515</v>
      </c>
      <c r="BF124" s="17">
        <v>0.39054065999999998</v>
      </c>
      <c r="BG124" s="17">
        <v>0.2893925</v>
      </c>
      <c r="BH124" s="17">
        <v>0.3221232</v>
      </c>
      <c r="BI124" s="17">
        <v>0.37974468</v>
      </c>
      <c r="BJ124" s="17">
        <v>0.28275212999999999</v>
      </c>
      <c r="BK124" s="17">
        <v>0.31775340000000002</v>
      </c>
      <c r="BL124" s="17">
        <v>0.35254049999999998</v>
      </c>
      <c r="BM124" s="17">
        <v>0.25507668</v>
      </c>
      <c r="BN124" s="17">
        <v>0.31548282999999999</v>
      </c>
      <c r="BO124" s="17">
        <v>0.3203667</v>
      </c>
      <c r="BP124" s="17">
        <v>0.28193814</v>
      </c>
      <c r="BQ124" s="17">
        <v>0.38252934999999999</v>
      </c>
      <c r="BR124" s="17">
        <v>0.32195183999999999</v>
      </c>
      <c r="BS124" s="17">
        <v>0.30065975</v>
      </c>
      <c r="BT124" s="17">
        <v>0.33844572000000001</v>
      </c>
      <c r="BU124" s="17">
        <v>0.32220887999999998</v>
      </c>
      <c r="BV124" s="17">
        <v>0.39401078</v>
      </c>
      <c r="BW124" s="17">
        <v>0.23952532000000001</v>
      </c>
      <c r="BX124" s="17">
        <v>0.29894609999999999</v>
      </c>
      <c r="BY124" s="17">
        <v>0.26295948000000002</v>
      </c>
      <c r="BZ124" s="17">
        <v>0.35768142000000003</v>
      </c>
      <c r="CA124" s="17">
        <v>0.35365435000000001</v>
      </c>
      <c r="CB124" s="17">
        <v>0.35519665</v>
      </c>
      <c r="CC124" s="17">
        <v>0.25794706000000001</v>
      </c>
      <c r="CD124" s="17">
        <v>0.37070515999999998</v>
      </c>
      <c r="CE124" s="17">
        <v>0.3544255</v>
      </c>
      <c r="CF124" s="17">
        <v>0.32068035</v>
      </c>
      <c r="CG124" s="17">
        <v>0.42725560000000001</v>
      </c>
      <c r="CH124" s="17">
        <v>0.34671706000000002</v>
      </c>
      <c r="CI124" s="17">
        <v>0.38424298000000001</v>
      </c>
      <c r="CJ124" s="17">
        <v>0.3954415</v>
      </c>
      <c r="CK124" s="17">
        <v>0.38797018</v>
      </c>
      <c r="CL124" s="17">
        <v>0.37567475</v>
      </c>
      <c r="CM124" s="17">
        <v>0.37794125000000001</v>
      </c>
      <c r="CN124" s="17">
        <v>0.35761475999999998</v>
      </c>
      <c r="CO124" s="17">
        <v>0.36929139999999999</v>
      </c>
      <c r="CP124" s="17">
        <v>0.38338615999999998</v>
      </c>
      <c r="CQ124" s="17">
        <v>0.37533202999999998</v>
      </c>
      <c r="CR124" s="17">
        <v>0.39084053000000002</v>
      </c>
      <c r="CS124" s="17">
        <v>0.29701825999999998</v>
      </c>
      <c r="CT124" s="17">
        <v>0.37974468</v>
      </c>
      <c r="CU124" s="17">
        <v>0.32197592000000003</v>
      </c>
      <c r="CV124" s="17">
        <v>0.37126209999999998</v>
      </c>
      <c r="CW124" s="17">
        <v>0.41397482000000002</v>
      </c>
      <c r="CX124" s="17">
        <v>0.36530718000000001</v>
      </c>
      <c r="CY124" s="17">
        <v>0.46962556</v>
      </c>
      <c r="CZ124" s="17">
        <v>0.41384628000000001</v>
      </c>
      <c r="DA124" s="17">
        <v>0.39323965</v>
      </c>
      <c r="DB124" s="17">
        <v>1.3366464E-2</v>
      </c>
      <c r="DC124" s="17">
        <v>0.44357809999999998</v>
      </c>
      <c r="DD124" s="17">
        <v>0.33978291999999999</v>
      </c>
      <c r="DE124" s="17">
        <v>0.34851339999999997</v>
      </c>
      <c r="DF124" s="17">
        <v>0.42327135999999999</v>
      </c>
      <c r="DG124" s="17">
        <v>0.41226116000000002</v>
      </c>
      <c r="DH124" s="17">
        <v>0.38831290000000002</v>
      </c>
      <c r="DI124" s="17">
        <v>0.27058520000000003</v>
      </c>
      <c r="DJ124" s="17">
        <v>0.32327992</v>
      </c>
      <c r="DK124" s="17">
        <v>0.34001177999999999</v>
      </c>
      <c r="DL124" s="17">
        <v>0.42352840000000003</v>
      </c>
      <c r="DM124" s="17">
        <v>0.36813469999999998</v>
      </c>
      <c r="DN124" s="17">
        <v>0.41067603000000003</v>
      </c>
      <c r="DO124" s="17">
        <v>0.41941564999999997</v>
      </c>
      <c r="DP124" s="17">
        <v>0.21948479000000001</v>
      </c>
      <c r="DQ124" s="17">
        <v>0.32417960000000001</v>
      </c>
      <c r="DR124" s="17">
        <v>0.36048852999999997</v>
      </c>
      <c r="DS124" s="17">
        <v>0.27684003000000001</v>
      </c>
      <c r="DT124" s="17">
        <v>0.29350527999999998</v>
      </c>
      <c r="DU124" s="17"/>
      <c r="DV124" s="17"/>
      <c r="DW124" s="17"/>
      <c r="DX124" s="17"/>
      <c r="DY124" s="17"/>
      <c r="DZ124" s="17"/>
      <c r="EA124" s="17"/>
      <c r="EB124" s="17"/>
      <c r="EC124" s="17"/>
      <c r="ED124" s="17"/>
      <c r="EE124" s="17"/>
      <c r="EF124" s="17"/>
      <c r="EG124" s="17"/>
      <c r="EH124" s="17"/>
      <c r="EI124" s="17"/>
      <c r="EJ124" s="17"/>
      <c r="EK124" s="17"/>
      <c r="EL124" s="17"/>
      <c r="EM124" s="17"/>
      <c r="EN124" s="17"/>
      <c r="EO124" s="17"/>
      <c r="EP124" s="17"/>
      <c r="EQ124" s="17"/>
      <c r="ER124" s="17"/>
      <c r="ES124" s="17"/>
      <c r="ET124" s="17"/>
      <c r="EU124" s="17"/>
      <c r="EV124" s="17"/>
      <c r="EW124" s="17"/>
      <c r="EX124" s="17"/>
      <c r="EY124" s="17"/>
      <c r="EZ124" s="17"/>
      <c r="FA124" s="17"/>
      <c r="FB124" s="17"/>
      <c r="FC124" s="17"/>
      <c r="FD124" s="17"/>
      <c r="FE124" s="17"/>
      <c r="FF124" s="17"/>
      <c r="FG124" s="17"/>
      <c r="FH124" s="17"/>
      <c r="FI124" s="17"/>
      <c r="FJ124" s="17"/>
      <c r="FK124" s="17"/>
      <c r="FL124" s="17"/>
      <c r="FM124" s="17"/>
      <c r="FN124" s="17"/>
      <c r="FO124" s="17"/>
      <c r="FP124" s="17"/>
      <c r="FQ124" s="17"/>
      <c r="FR124" s="17"/>
      <c r="FS124" s="17"/>
      <c r="FT124" s="17"/>
      <c r="FU124" s="17"/>
      <c r="FV124" s="17"/>
      <c r="FW124" s="17"/>
      <c r="FX124" s="17"/>
      <c r="FY124" s="17"/>
      <c r="FZ124" s="17"/>
      <c r="GA124" s="17"/>
      <c r="GB124" s="17"/>
      <c r="GC124" s="17"/>
      <c r="GD124" s="17"/>
      <c r="GE124" s="17"/>
      <c r="GF124" s="17"/>
      <c r="GG124" s="17"/>
      <c r="GH124" s="17"/>
      <c r="GI124" s="17"/>
      <c r="GJ124" s="17"/>
      <c r="GK124" s="17"/>
      <c r="GL124" s="17"/>
      <c r="GM124" s="17"/>
      <c r="GN124" s="17"/>
      <c r="GO124" s="17"/>
      <c r="GP124" s="17"/>
      <c r="GQ124" s="17"/>
      <c r="GR124" s="16"/>
    </row>
    <row r="125" spans="1:200" x14ac:dyDescent="0.25">
      <c r="A125" s="16" t="s">
        <v>343</v>
      </c>
      <c r="B125" s="16" t="s">
        <v>182</v>
      </c>
      <c r="C125" s="16" t="s">
        <v>204</v>
      </c>
      <c r="D125" s="16">
        <v>2018</v>
      </c>
      <c r="E125" s="17">
        <v>0.39079770000000003</v>
      </c>
      <c r="F125" s="17">
        <v>0.39289691999999998</v>
      </c>
      <c r="G125" s="17">
        <v>0.30377357999999999</v>
      </c>
      <c r="H125" s="17">
        <v>0.22264587999999999</v>
      </c>
      <c r="I125" s="17">
        <v>0.30640047999999998</v>
      </c>
      <c r="J125" s="17">
        <v>0.40039414000000001</v>
      </c>
      <c r="K125" s="17">
        <v>0.38964100000000002</v>
      </c>
      <c r="L125" s="17">
        <v>0.41131866</v>
      </c>
      <c r="M125" s="17">
        <v>0.38775599999999999</v>
      </c>
      <c r="N125" s="17">
        <v>0.25529089999999999</v>
      </c>
      <c r="O125" s="17">
        <v>0.39345386999999998</v>
      </c>
      <c r="P125" s="17">
        <v>0.25439121999999997</v>
      </c>
      <c r="Q125" s="17">
        <v>0.25747579999999998</v>
      </c>
      <c r="R125" s="17">
        <v>0.40309313000000002</v>
      </c>
      <c r="S125" s="17">
        <v>0.35769495000000001</v>
      </c>
      <c r="T125" s="17">
        <v>0.31801045</v>
      </c>
      <c r="U125" s="17">
        <v>0.40413705</v>
      </c>
      <c r="V125" s="17">
        <v>0.36899152000000002</v>
      </c>
      <c r="W125" s="17">
        <v>0.34894183000000001</v>
      </c>
      <c r="X125" s="17">
        <v>0.36573559999999999</v>
      </c>
      <c r="Y125" s="17">
        <v>0.39996573000000002</v>
      </c>
      <c r="Z125" s="17">
        <v>0.38234285000000001</v>
      </c>
      <c r="AA125" s="17">
        <v>0.38745610000000003</v>
      </c>
      <c r="AB125" s="17">
        <v>0.41397482000000002</v>
      </c>
      <c r="AC125" s="17">
        <v>0.38154270000000001</v>
      </c>
      <c r="AD125" s="17">
        <v>0.36971983000000003</v>
      </c>
      <c r="AE125" s="17">
        <v>0.36634344000000002</v>
      </c>
      <c r="AF125" s="17">
        <v>0.33570388000000001</v>
      </c>
      <c r="AG125" s="17">
        <v>0.35314025999999998</v>
      </c>
      <c r="AH125" s="17">
        <v>0.38115843999999999</v>
      </c>
      <c r="AI125" s="17">
        <v>0.36496445999999999</v>
      </c>
      <c r="AJ125" s="17">
        <v>0.38788035999999998</v>
      </c>
      <c r="AK125" s="17">
        <v>0.34637135000000002</v>
      </c>
      <c r="AL125" s="17">
        <v>0.38025877000000002</v>
      </c>
      <c r="AM125" s="17">
        <v>0.34405792000000002</v>
      </c>
      <c r="AN125" s="17">
        <v>0.40347870000000002</v>
      </c>
      <c r="AO125" s="17">
        <v>0.40589170000000002</v>
      </c>
      <c r="AP125" s="17">
        <v>0.37147632000000003</v>
      </c>
      <c r="AQ125" s="17">
        <v>0.37764543</v>
      </c>
      <c r="AR125" s="17">
        <v>0.40257904</v>
      </c>
      <c r="AS125" s="17">
        <v>0.41874865</v>
      </c>
      <c r="AT125" s="17">
        <v>0.42224318</v>
      </c>
      <c r="AU125" s="17">
        <v>0.38000171999999999</v>
      </c>
      <c r="AV125" s="17">
        <v>0.35074115</v>
      </c>
      <c r="AW125" s="17">
        <v>0.34401510000000002</v>
      </c>
      <c r="AX125" s="17">
        <v>0.36714934999999999</v>
      </c>
      <c r="AY125" s="17">
        <v>0.38073000000000001</v>
      </c>
      <c r="AZ125" s="17">
        <v>0.36295090000000002</v>
      </c>
      <c r="BA125" s="17">
        <v>0.34932740000000001</v>
      </c>
      <c r="BB125" s="17">
        <v>0.36582126999999998</v>
      </c>
      <c r="BC125" s="17">
        <v>0.41080456999999998</v>
      </c>
      <c r="BD125" s="17">
        <v>0.33728900000000001</v>
      </c>
      <c r="BE125" s="17">
        <v>0.3686488</v>
      </c>
      <c r="BF125" s="17">
        <v>0.35845260000000001</v>
      </c>
      <c r="BG125" s="17">
        <v>0.39019793000000003</v>
      </c>
      <c r="BH125" s="17">
        <v>0.37203323999999999</v>
      </c>
      <c r="BI125" s="17">
        <v>0.36119440000000003</v>
      </c>
      <c r="BJ125" s="17">
        <v>0.36633536</v>
      </c>
      <c r="BK125" s="17">
        <v>0.37074800000000002</v>
      </c>
      <c r="BL125" s="17">
        <v>0.39096906999999997</v>
      </c>
      <c r="BM125" s="17">
        <v>0.39375374000000002</v>
      </c>
      <c r="BN125" s="17">
        <v>0.39135465000000003</v>
      </c>
      <c r="BO125" s="17">
        <v>0.39366805999999999</v>
      </c>
      <c r="BP125" s="17">
        <v>0.38162968000000003</v>
      </c>
      <c r="BQ125" s="17">
        <v>0.35840972999999998</v>
      </c>
      <c r="BR125" s="17">
        <v>0.37263299999999999</v>
      </c>
      <c r="BS125" s="17">
        <v>0.39135465000000003</v>
      </c>
      <c r="BT125" s="17">
        <v>0.38287207000000001</v>
      </c>
      <c r="BU125" s="17">
        <v>0.37991604000000001</v>
      </c>
      <c r="BV125" s="17">
        <v>0.39876615999999998</v>
      </c>
      <c r="BW125" s="17">
        <v>0.38985520000000001</v>
      </c>
      <c r="BX125" s="17">
        <v>0.41491731999999998</v>
      </c>
      <c r="BY125" s="17">
        <v>0.396924</v>
      </c>
      <c r="BZ125" s="17">
        <v>0.39131179999999999</v>
      </c>
      <c r="CA125" s="17">
        <v>0.36303657</v>
      </c>
      <c r="CB125" s="17">
        <v>0.36894866999999998</v>
      </c>
      <c r="CC125" s="17">
        <v>0.42250021999999998</v>
      </c>
      <c r="CD125" s="17">
        <v>0.35189787</v>
      </c>
      <c r="CE125" s="17">
        <v>0.36423614999999998</v>
      </c>
      <c r="CF125" s="17">
        <v>0.40221069999999998</v>
      </c>
      <c r="CG125" s="17">
        <v>0.34230143000000002</v>
      </c>
      <c r="CH125" s="17">
        <v>0.38111391999999999</v>
      </c>
      <c r="CI125" s="17">
        <v>0.38642789999999999</v>
      </c>
      <c r="CJ125" s="17">
        <v>0.33884582000000002</v>
      </c>
      <c r="CK125" s="17">
        <v>0.41080456999999998</v>
      </c>
      <c r="CL125" s="17">
        <v>0.39628140000000001</v>
      </c>
      <c r="CM125" s="17">
        <v>0.36482125999999998</v>
      </c>
      <c r="CN125" s="17">
        <v>0.35371086000000002</v>
      </c>
      <c r="CO125" s="17">
        <v>0.37361835999999998</v>
      </c>
      <c r="CP125" s="17">
        <v>0.40630623999999999</v>
      </c>
      <c r="CQ125" s="17">
        <v>0.34410077</v>
      </c>
      <c r="CR125" s="17">
        <v>0.3606375</v>
      </c>
      <c r="CS125" s="17">
        <v>0.38068718000000001</v>
      </c>
      <c r="CT125" s="17">
        <v>0.31526860000000001</v>
      </c>
      <c r="CU125" s="17">
        <v>0.33089158000000002</v>
      </c>
      <c r="CV125" s="17">
        <v>0.4091766</v>
      </c>
      <c r="CW125" s="17">
        <v>0.27332705000000002</v>
      </c>
      <c r="CX125" s="17">
        <v>0.3751178</v>
      </c>
      <c r="CY125" s="17">
        <v>0.38886985000000002</v>
      </c>
      <c r="CZ125" s="17">
        <v>0.39358237000000001</v>
      </c>
      <c r="DA125" s="17">
        <v>0.34761375</v>
      </c>
      <c r="DB125" s="17">
        <v>0.37370405000000001</v>
      </c>
      <c r="DC125" s="17">
        <v>0.40052264999999998</v>
      </c>
      <c r="DD125" s="17">
        <v>0.36299281999999999</v>
      </c>
      <c r="DE125" s="17">
        <v>0.40176505000000001</v>
      </c>
      <c r="DF125" s="17">
        <v>0.37824522999999999</v>
      </c>
      <c r="DG125" s="17">
        <v>0.34727102999999998</v>
      </c>
      <c r="DH125" s="17">
        <v>0.34817067000000002</v>
      </c>
      <c r="DI125" s="17">
        <v>0.40035130000000002</v>
      </c>
      <c r="DJ125" s="17">
        <v>0.4013795</v>
      </c>
      <c r="DK125" s="17">
        <v>0.378496</v>
      </c>
      <c r="DL125" s="17">
        <v>0.37490361999999999</v>
      </c>
      <c r="DM125" s="17">
        <v>0.32807815000000001</v>
      </c>
      <c r="DN125" s="17">
        <v>0.40480680000000002</v>
      </c>
      <c r="DO125" s="17">
        <v>0.43976524</v>
      </c>
      <c r="DP125" s="17">
        <v>0.40810856000000001</v>
      </c>
      <c r="DQ125" s="17">
        <v>0.38959816000000003</v>
      </c>
      <c r="DR125" s="17">
        <v>0.39957144999999999</v>
      </c>
      <c r="DS125" s="17">
        <v>0.39615285</v>
      </c>
      <c r="DT125" s="17">
        <v>0.33750321999999999</v>
      </c>
      <c r="DU125" s="17">
        <v>0.37421813999999998</v>
      </c>
      <c r="DV125" s="17"/>
      <c r="DW125" s="17"/>
      <c r="DX125" s="17"/>
      <c r="DY125" s="17"/>
      <c r="DZ125" s="17"/>
      <c r="EA125" s="17"/>
      <c r="EB125" s="17"/>
      <c r="EC125" s="17"/>
      <c r="ED125" s="17"/>
      <c r="EE125" s="17"/>
      <c r="EF125" s="17"/>
      <c r="EG125" s="17"/>
      <c r="EH125" s="17"/>
      <c r="EI125" s="17"/>
      <c r="EJ125" s="17"/>
      <c r="EK125" s="17"/>
      <c r="EL125" s="17"/>
      <c r="EM125" s="17"/>
      <c r="EN125" s="17"/>
      <c r="EO125" s="17"/>
      <c r="EP125" s="17"/>
      <c r="EQ125" s="17"/>
      <c r="ER125" s="17"/>
      <c r="ES125" s="17"/>
      <c r="ET125" s="17"/>
      <c r="EU125" s="17"/>
      <c r="EV125" s="17"/>
      <c r="EW125" s="17"/>
      <c r="EX125" s="17"/>
      <c r="EY125" s="17"/>
      <c r="EZ125" s="17"/>
      <c r="FA125" s="17"/>
      <c r="FB125" s="17"/>
      <c r="FC125" s="17"/>
      <c r="FD125" s="17"/>
      <c r="FE125" s="17"/>
      <c r="FF125" s="17"/>
      <c r="FG125" s="17"/>
      <c r="FH125" s="17"/>
      <c r="FI125" s="17"/>
      <c r="FJ125" s="17"/>
      <c r="FK125" s="17"/>
      <c r="FL125" s="17"/>
      <c r="FM125" s="17"/>
      <c r="FN125" s="17"/>
      <c r="FO125" s="17"/>
      <c r="FP125" s="17"/>
      <c r="FQ125" s="17"/>
      <c r="FR125" s="17"/>
      <c r="FS125" s="17"/>
      <c r="FT125" s="17"/>
      <c r="FU125" s="17"/>
      <c r="FV125" s="17"/>
      <c r="FW125" s="17"/>
      <c r="FX125" s="17"/>
      <c r="FY125" s="17"/>
      <c r="FZ125" s="17"/>
      <c r="GA125" s="17"/>
      <c r="GB125" s="17"/>
      <c r="GC125" s="17"/>
      <c r="GD125" s="17"/>
      <c r="GE125" s="17"/>
      <c r="GF125" s="17"/>
      <c r="GG125" s="17"/>
      <c r="GH125" s="17"/>
      <c r="GI125" s="17"/>
      <c r="GJ125" s="17"/>
      <c r="GK125" s="17"/>
      <c r="GL125" s="17"/>
      <c r="GM125" s="17"/>
      <c r="GN125" s="17"/>
      <c r="GO125" s="17"/>
      <c r="GP125" s="17"/>
      <c r="GQ125" s="17"/>
      <c r="GR125" s="16"/>
    </row>
    <row r="126" spans="1:200" x14ac:dyDescent="0.25">
      <c r="A126" s="16" t="s">
        <v>344</v>
      </c>
      <c r="B126" s="16" t="s">
        <v>44</v>
      </c>
      <c r="C126" s="16" t="s">
        <v>204</v>
      </c>
      <c r="D126" s="16">
        <v>1985</v>
      </c>
      <c r="E126" s="17">
        <v>0.43963669999999999</v>
      </c>
      <c r="F126" s="17">
        <v>0.43676636000000002</v>
      </c>
      <c r="G126" s="17">
        <v>0.20248714000000001</v>
      </c>
      <c r="H126" s="17">
        <v>0.39966583</v>
      </c>
      <c r="I126" s="17">
        <v>0.38651360000000001</v>
      </c>
      <c r="J126" s="17">
        <v>0.45651615000000001</v>
      </c>
      <c r="K126" s="17">
        <v>0.46324222999999998</v>
      </c>
      <c r="L126" s="17">
        <v>0.38235797999999999</v>
      </c>
      <c r="M126" s="17">
        <v>0.47635165000000002</v>
      </c>
      <c r="N126" s="17">
        <v>0.39186873999999999</v>
      </c>
      <c r="O126" s="17">
        <v>0.4655128</v>
      </c>
      <c r="P126" s="17">
        <v>0.38899835999999999</v>
      </c>
      <c r="Q126" s="17">
        <v>0.31248394000000002</v>
      </c>
      <c r="R126" s="17">
        <v>0.43942249999999999</v>
      </c>
      <c r="S126" s="17">
        <v>0.32531777000000001</v>
      </c>
      <c r="T126" s="17">
        <v>0.24123897</v>
      </c>
      <c r="U126" s="17">
        <v>0.39452704999999999</v>
      </c>
      <c r="V126" s="17">
        <v>0.45673037</v>
      </c>
      <c r="W126" s="17">
        <v>0.30815696999999997</v>
      </c>
      <c r="X126" s="17">
        <v>0.30969927000000003</v>
      </c>
      <c r="Y126" s="17">
        <v>0.44863336999999998</v>
      </c>
      <c r="Z126" s="17">
        <v>0.43487295999999998</v>
      </c>
      <c r="AA126" s="17">
        <v>0.39259705</v>
      </c>
      <c r="AB126" s="17">
        <v>0.38904122000000002</v>
      </c>
      <c r="AC126" s="17">
        <v>0.39751205000000001</v>
      </c>
      <c r="AD126" s="17">
        <v>0.40407848000000002</v>
      </c>
      <c r="AE126" s="17">
        <v>0.44473526000000002</v>
      </c>
      <c r="AF126" s="17">
        <v>0.39131179999999999</v>
      </c>
      <c r="AG126" s="17">
        <v>6.9445629999999994E-2</v>
      </c>
      <c r="AH126" s="17">
        <v>0.42665579999999997</v>
      </c>
      <c r="AI126" s="17">
        <v>0.40266471999999998</v>
      </c>
      <c r="AJ126" s="17">
        <v>0.3835887</v>
      </c>
      <c r="AK126" s="17">
        <v>4.1170421999999998E-2</v>
      </c>
      <c r="AL126" s="17">
        <v>0.38300060000000002</v>
      </c>
      <c r="AM126" s="17">
        <v>0.1795476</v>
      </c>
      <c r="AN126" s="17">
        <v>0.44803359999999998</v>
      </c>
      <c r="AO126" s="17">
        <v>0.34985185000000002</v>
      </c>
      <c r="AP126" s="17">
        <v>0.44910460000000002</v>
      </c>
      <c r="AQ126" s="17">
        <v>0.44644847999999998</v>
      </c>
      <c r="AR126" s="17">
        <v>0.36830606999999999</v>
      </c>
      <c r="AS126" s="17">
        <v>0.35905292999999999</v>
      </c>
      <c r="AT126" s="17">
        <v>0.37460371999999997</v>
      </c>
      <c r="AU126" s="17">
        <v>0.43243939999999997</v>
      </c>
      <c r="AV126" s="17">
        <v>7.3986806000000002E-2</v>
      </c>
      <c r="AW126" s="17">
        <v>0.25182073999999999</v>
      </c>
      <c r="AX126" s="17">
        <v>0.23545541</v>
      </c>
      <c r="AY126" s="17">
        <v>0.43436723999999999</v>
      </c>
      <c r="AZ126" s="17">
        <v>0.39919460000000001</v>
      </c>
      <c r="BA126" s="17">
        <v>0.39165452000000001</v>
      </c>
      <c r="BB126" s="17">
        <v>0.4341102</v>
      </c>
      <c r="BC126" s="17">
        <v>0.38064431999999998</v>
      </c>
      <c r="BD126" s="17">
        <v>1.1952703E-2</v>
      </c>
      <c r="BE126" s="17">
        <v>0.36068030000000001</v>
      </c>
      <c r="BF126" s="17">
        <v>0.39718102999999999</v>
      </c>
      <c r="BG126" s="17">
        <v>0.40476393999999999</v>
      </c>
      <c r="BH126" s="17">
        <v>0.43201097999999999</v>
      </c>
      <c r="BI126" s="17">
        <v>0.35853826999999999</v>
      </c>
      <c r="BJ126" s="17">
        <v>0.44165024000000003</v>
      </c>
      <c r="BK126" s="17">
        <v>0.42532775</v>
      </c>
      <c r="BL126" s="17">
        <v>0.44563448</v>
      </c>
      <c r="BM126" s="17">
        <v>0.44781937999999999</v>
      </c>
      <c r="BN126" s="17">
        <v>0.43522406000000002</v>
      </c>
      <c r="BO126" s="17">
        <v>0.46435609999999999</v>
      </c>
      <c r="BP126" s="17">
        <v>0.44640562</v>
      </c>
      <c r="BQ126" s="17">
        <v>0.36749208</v>
      </c>
      <c r="BR126" s="17">
        <v>0.41487446</v>
      </c>
      <c r="BS126" s="17">
        <v>0.43762317000000001</v>
      </c>
      <c r="BT126" s="17">
        <v>0.41363207000000002</v>
      </c>
      <c r="BU126" s="17">
        <v>0.45720159999999999</v>
      </c>
      <c r="BV126" s="17">
        <v>0.45788708</v>
      </c>
      <c r="BW126" s="17">
        <v>0.46174280000000001</v>
      </c>
      <c r="BX126" s="17">
        <v>0.47558050000000002</v>
      </c>
      <c r="BY126" s="17">
        <v>0.46272814000000001</v>
      </c>
      <c r="BZ126" s="17">
        <v>0.43612372999999999</v>
      </c>
      <c r="CA126" s="17">
        <v>0.42190044999999998</v>
      </c>
      <c r="CB126" s="17">
        <v>0.41967270000000001</v>
      </c>
      <c r="CC126" s="17">
        <v>0.4499186</v>
      </c>
      <c r="CD126" s="17">
        <v>0.38651360000000001</v>
      </c>
      <c r="CE126" s="17">
        <v>0.42241454000000001</v>
      </c>
      <c r="CF126" s="17">
        <v>0.47350155999999999</v>
      </c>
      <c r="CG126" s="17">
        <v>0.24770800000000001</v>
      </c>
      <c r="CH126" s="17">
        <v>0.44956413000000001</v>
      </c>
      <c r="CI126" s="17">
        <v>0.40716305000000003</v>
      </c>
      <c r="CJ126" s="17">
        <v>0.27955099999999999</v>
      </c>
      <c r="CK126" s="17">
        <v>0.40617769999999997</v>
      </c>
      <c r="CL126" s="17">
        <v>0.43286780000000002</v>
      </c>
      <c r="CM126" s="17">
        <v>0.41196713000000001</v>
      </c>
      <c r="CN126" s="17">
        <v>0.41106819999999999</v>
      </c>
      <c r="CO126" s="17">
        <v>0.43111129999999998</v>
      </c>
      <c r="CP126" s="17">
        <v>0.43166824999999998</v>
      </c>
      <c r="CQ126" s="17">
        <v>0.43235370000000001</v>
      </c>
      <c r="CR126" s="17">
        <v>0.41187558000000002</v>
      </c>
      <c r="CS126" s="17">
        <v>0.43038300000000002</v>
      </c>
      <c r="CT126" s="17">
        <v>0.36779194999999998</v>
      </c>
      <c r="CU126" s="17">
        <v>0.37315663999999998</v>
      </c>
      <c r="CV126" s="17">
        <v>0.46152857000000003</v>
      </c>
      <c r="CW126" s="17">
        <v>0.27118498000000002</v>
      </c>
      <c r="CX126" s="17">
        <v>0.44889042000000001</v>
      </c>
      <c r="CY126" s="17">
        <v>0.3094422</v>
      </c>
      <c r="CZ126" s="17">
        <v>0.42048669999999999</v>
      </c>
      <c r="DA126" s="17">
        <v>0.27332705000000002</v>
      </c>
      <c r="DB126" s="17">
        <v>0.45998630000000001</v>
      </c>
      <c r="DC126" s="17">
        <v>0.34902749999999999</v>
      </c>
      <c r="DD126" s="17">
        <v>0.42477155</v>
      </c>
      <c r="DE126" s="17">
        <v>0.42464225999999999</v>
      </c>
      <c r="DF126" s="17">
        <v>0.43642360000000002</v>
      </c>
      <c r="DG126" s="17">
        <v>0.39105475000000001</v>
      </c>
      <c r="DH126" s="17">
        <v>0.38989803000000001</v>
      </c>
      <c r="DI126" s="17">
        <v>0.44379229999999997</v>
      </c>
      <c r="DJ126" s="17">
        <v>0.41260387999999998</v>
      </c>
      <c r="DK126" s="17">
        <v>0.41915599999999997</v>
      </c>
      <c r="DL126" s="17">
        <v>0.32512210000000002</v>
      </c>
      <c r="DM126" s="17">
        <v>0.39619569999999998</v>
      </c>
      <c r="DN126" s="17">
        <v>0.40000856000000001</v>
      </c>
      <c r="DO126" s="17">
        <v>0.42931195999999999</v>
      </c>
      <c r="DP126" s="17">
        <v>0.47912344000000001</v>
      </c>
      <c r="DQ126" s="17">
        <v>0.42190044999999998</v>
      </c>
      <c r="DR126" s="17">
        <v>0.40758517</v>
      </c>
      <c r="DS126" s="17">
        <v>0.43693771999999997</v>
      </c>
      <c r="DT126" s="17">
        <v>0.38754177000000001</v>
      </c>
      <c r="DU126" s="17">
        <v>0.45724446000000002</v>
      </c>
      <c r="DV126" s="17">
        <v>0.33227657999999999</v>
      </c>
      <c r="DW126" s="17"/>
      <c r="DX126" s="17"/>
      <c r="DY126" s="17"/>
      <c r="DZ126" s="17"/>
      <c r="EA126" s="17"/>
      <c r="EB126" s="17"/>
      <c r="EC126" s="17"/>
      <c r="ED126" s="17"/>
      <c r="EE126" s="17"/>
      <c r="EF126" s="17"/>
      <c r="EG126" s="17"/>
      <c r="EH126" s="17"/>
      <c r="EI126" s="17"/>
      <c r="EJ126" s="17"/>
      <c r="EK126" s="17"/>
      <c r="EL126" s="17"/>
      <c r="EM126" s="17"/>
      <c r="EN126" s="17"/>
      <c r="EO126" s="17"/>
      <c r="EP126" s="17"/>
      <c r="EQ126" s="17"/>
      <c r="ER126" s="17"/>
      <c r="ES126" s="17"/>
      <c r="ET126" s="17"/>
      <c r="EU126" s="17"/>
      <c r="EV126" s="17"/>
      <c r="EW126" s="17"/>
      <c r="EX126" s="17"/>
      <c r="EY126" s="17"/>
      <c r="EZ126" s="17"/>
      <c r="FA126" s="17"/>
      <c r="FB126" s="17"/>
      <c r="FC126" s="17"/>
      <c r="FD126" s="17"/>
      <c r="FE126" s="17"/>
      <c r="FF126" s="17"/>
      <c r="FG126" s="17"/>
      <c r="FH126" s="17"/>
      <c r="FI126" s="17"/>
      <c r="FJ126" s="17"/>
      <c r="FK126" s="17"/>
      <c r="FL126" s="17"/>
      <c r="FM126" s="17"/>
      <c r="FN126" s="17"/>
      <c r="FO126" s="17"/>
      <c r="FP126" s="17"/>
      <c r="FQ126" s="17"/>
      <c r="FR126" s="17"/>
      <c r="FS126" s="17"/>
      <c r="FT126" s="17"/>
      <c r="FU126" s="17"/>
      <c r="FV126" s="17"/>
      <c r="FW126" s="17"/>
      <c r="FX126" s="17"/>
      <c r="FY126" s="17"/>
      <c r="FZ126" s="17"/>
      <c r="GA126" s="17"/>
      <c r="GB126" s="17"/>
      <c r="GC126" s="17"/>
      <c r="GD126" s="17"/>
      <c r="GE126" s="17"/>
      <c r="GF126" s="17"/>
      <c r="GG126" s="17"/>
      <c r="GH126" s="17"/>
      <c r="GI126" s="17"/>
      <c r="GJ126" s="17"/>
      <c r="GK126" s="17"/>
      <c r="GL126" s="17"/>
      <c r="GM126" s="17"/>
      <c r="GN126" s="17"/>
      <c r="GO126" s="17"/>
      <c r="GP126" s="17"/>
      <c r="GQ126" s="17"/>
      <c r="GR126" s="16"/>
    </row>
    <row r="127" spans="1:200" x14ac:dyDescent="0.25">
      <c r="A127" s="16" t="s">
        <v>345</v>
      </c>
      <c r="B127" s="16" t="s">
        <v>45</v>
      </c>
      <c r="C127" s="16" t="s">
        <v>209</v>
      </c>
      <c r="D127" s="16">
        <v>1990</v>
      </c>
      <c r="E127" s="17">
        <v>0.42108646</v>
      </c>
      <c r="F127" s="17">
        <v>0.40716305000000003</v>
      </c>
      <c r="G127" s="17">
        <v>0.30081475000000002</v>
      </c>
      <c r="H127" s="17">
        <v>0.37417529999999999</v>
      </c>
      <c r="I127" s="17">
        <v>0.38501415</v>
      </c>
      <c r="J127" s="17">
        <v>0.40000856000000001</v>
      </c>
      <c r="K127" s="17">
        <v>0.42592752</v>
      </c>
      <c r="L127" s="17">
        <v>0.31831035000000002</v>
      </c>
      <c r="M127" s="17">
        <v>0.4410076</v>
      </c>
      <c r="N127" s="17">
        <v>0.36852025999999999</v>
      </c>
      <c r="O127" s="17">
        <v>0.42597035</v>
      </c>
      <c r="P127" s="17">
        <v>0.36916290000000002</v>
      </c>
      <c r="Q127" s="17">
        <v>0.31158426</v>
      </c>
      <c r="R127" s="17">
        <v>0.41256105999999998</v>
      </c>
      <c r="S127" s="17">
        <v>0.30036930000000001</v>
      </c>
      <c r="T127" s="17">
        <v>0.29997430000000003</v>
      </c>
      <c r="U127" s="17">
        <v>0.35897436999999999</v>
      </c>
      <c r="V127" s="17">
        <v>0.4265273</v>
      </c>
      <c r="W127" s="17">
        <v>0.31042755</v>
      </c>
      <c r="X127" s="17">
        <v>0.32576472000000001</v>
      </c>
      <c r="Y127" s="17">
        <v>0.43539541999999998</v>
      </c>
      <c r="Z127" s="17">
        <v>0.41049317000000002</v>
      </c>
      <c r="AA127" s="17">
        <v>0.36873447999999998</v>
      </c>
      <c r="AB127" s="17">
        <v>0.30948504999999998</v>
      </c>
      <c r="AC127" s="17">
        <v>0.40095560000000002</v>
      </c>
      <c r="AD127" s="17">
        <v>0.38621369999999999</v>
      </c>
      <c r="AE127" s="17">
        <v>0.39865270000000003</v>
      </c>
      <c r="AF127" s="17">
        <v>0.4018079</v>
      </c>
      <c r="AG127" s="17">
        <v>0.22740125999999999</v>
      </c>
      <c r="AH127" s="17">
        <v>0.41538858000000001</v>
      </c>
      <c r="AI127" s="17">
        <v>0.34949875000000002</v>
      </c>
      <c r="AJ127" s="17">
        <v>0.41354447999999999</v>
      </c>
      <c r="AK127" s="17">
        <v>0.21386342</v>
      </c>
      <c r="AL127" s="17">
        <v>0.37995887</v>
      </c>
      <c r="AM127" s="17">
        <v>0.21223544999999999</v>
      </c>
      <c r="AN127" s="17">
        <v>0.40583497000000002</v>
      </c>
      <c r="AO127" s="17">
        <v>0.29024777000000002</v>
      </c>
      <c r="AP127" s="17">
        <v>0.40339302999999999</v>
      </c>
      <c r="AQ127" s="17">
        <v>0.40056550000000002</v>
      </c>
      <c r="AR127" s="17">
        <v>0.31599692000000001</v>
      </c>
      <c r="AS127" s="17">
        <v>0.30137133999999999</v>
      </c>
      <c r="AT127" s="17">
        <v>0.30438693999999999</v>
      </c>
      <c r="AU127" s="17">
        <v>0.40703452000000001</v>
      </c>
      <c r="AV127" s="17">
        <v>0.23040013000000001</v>
      </c>
      <c r="AW127" s="17">
        <v>0.26788622000000001</v>
      </c>
      <c r="AX127" s="17">
        <v>0.28785022999999998</v>
      </c>
      <c r="AY127" s="17">
        <v>0.38128695000000001</v>
      </c>
      <c r="AZ127" s="17">
        <v>0.38287207000000001</v>
      </c>
      <c r="BA127" s="17">
        <v>0.40420701999999997</v>
      </c>
      <c r="BB127" s="17">
        <v>0.38951247999999999</v>
      </c>
      <c r="BC127" s="17">
        <v>0.32019534999999999</v>
      </c>
      <c r="BD127" s="17">
        <v>0.2124925</v>
      </c>
      <c r="BE127" s="17">
        <v>0.37717420000000002</v>
      </c>
      <c r="BF127" s="17">
        <v>0.39568160000000002</v>
      </c>
      <c r="BG127" s="17">
        <v>0.40146517999999998</v>
      </c>
      <c r="BH127" s="17">
        <v>0.41714507000000001</v>
      </c>
      <c r="BI127" s="17">
        <v>0.38539970000000001</v>
      </c>
      <c r="BJ127" s="17">
        <v>0.41778767</v>
      </c>
      <c r="BK127" s="17">
        <v>0.4018079</v>
      </c>
      <c r="BL127" s="17">
        <v>0.41174706999999999</v>
      </c>
      <c r="BM127" s="17">
        <v>0.44263560000000002</v>
      </c>
      <c r="BN127" s="17">
        <v>0.41830176000000002</v>
      </c>
      <c r="BO127" s="17">
        <v>0.45008996000000001</v>
      </c>
      <c r="BP127" s="17">
        <v>0.41346070000000001</v>
      </c>
      <c r="BQ127" s="17">
        <v>0.36213693000000002</v>
      </c>
      <c r="BR127" s="17">
        <v>0.40943362999999999</v>
      </c>
      <c r="BS127" s="17">
        <v>0.42070088</v>
      </c>
      <c r="BT127" s="17">
        <v>0.42284295</v>
      </c>
      <c r="BU127" s="17">
        <v>0.40780568</v>
      </c>
      <c r="BV127" s="17">
        <v>0.45176076999999998</v>
      </c>
      <c r="BW127" s="17">
        <v>0.42331417999999998</v>
      </c>
      <c r="BX127" s="17">
        <v>0.44015080000000001</v>
      </c>
      <c r="BY127" s="17">
        <v>0.42267159999999998</v>
      </c>
      <c r="BZ127" s="17">
        <v>0.41106160000000003</v>
      </c>
      <c r="CA127" s="17">
        <v>0.39495330000000001</v>
      </c>
      <c r="CB127" s="17">
        <v>0.41311797</v>
      </c>
      <c r="CC127" s="17">
        <v>0.43668066999999999</v>
      </c>
      <c r="CD127" s="17">
        <v>0.36873447999999998</v>
      </c>
      <c r="CE127" s="17">
        <v>0.39726672000000002</v>
      </c>
      <c r="CF127" s="17">
        <v>0.42547449999999998</v>
      </c>
      <c r="CG127" s="17">
        <v>0.27259874000000001</v>
      </c>
      <c r="CH127" s="17">
        <v>0.41216130000000001</v>
      </c>
      <c r="CI127" s="17">
        <v>0.42794104999999999</v>
      </c>
      <c r="CJ127" s="17">
        <v>0.34103080000000002</v>
      </c>
      <c r="CK127" s="17">
        <v>0.42104360000000002</v>
      </c>
      <c r="CL127" s="17">
        <v>0.41568845999999998</v>
      </c>
      <c r="CM127" s="17">
        <v>0.38848025000000003</v>
      </c>
      <c r="CN127" s="17">
        <v>0.38987559999999999</v>
      </c>
      <c r="CO127" s="17">
        <v>0.40810554999999998</v>
      </c>
      <c r="CP127" s="17">
        <v>0.43556677999999999</v>
      </c>
      <c r="CQ127" s="17">
        <v>0.40232200000000001</v>
      </c>
      <c r="CR127" s="17">
        <v>0.37953046000000001</v>
      </c>
      <c r="CS127" s="17">
        <v>0.42220032000000002</v>
      </c>
      <c r="CT127" s="17">
        <v>0.39576729999999999</v>
      </c>
      <c r="CU127" s="17">
        <v>0.39436144000000001</v>
      </c>
      <c r="CV127" s="17">
        <v>0.41307515</v>
      </c>
      <c r="CW127" s="17">
        <v>0.35399708000000002</v>
      </c>
      <c r="CX127" s="17">
        <v>0.40532087999999999</v>
      </c>
      <c r="CY127" s="17">
        <v>0.34427214</v>
      </c>
      <c r="CZ127" s="17">
        <v>0.38625654999999998</v>
      </c>
      <c r="DA127" s="17">
        <v>0.29727530000000002</v>
      </c>
      <c r="DB127" s="17">
        <v>0.43543828000000001</v>
      </c>
      <c r="DC127" s="17">
        <v>0.27632593999999999</v>
      </c>
      <c r="DD127" s="17">
        <v>0.41323095999999998</v>
      </c>
      <c r="DE127" s="17">
        <v>0.39452490000000001</v>
      </c>
      <c r="DF127" s="17">
        <v>0.40133664000000002</v>
      </c>
      <c r="DG127" s="17">
        <v>0.38218661999999998</v>
      </c>
      <c r="DH127" s="17">
        <v>0.39422499999999999</v>
      </c>
      <c r="DI127" s="17">
        <v>0.44820495999999999</v>
      </c>
      <c r="DJ127" s="17">
        <v>0.40981921999999998</v>
      </c>
      <c r="DK127" s="17">
        <v>0.41158604999999998</v>
      </c>
      <c r="DL127" s="17">
        <v>0.36603545999999998</v>
      </c>
      <c r="DM127" s="17">
        <v>0.39486763000000002</v>
      </c>
      <c r="DN127" s="17">
        <v>0.34555735999999998</v>
      </c>
      <c r="DO127" s="17">
        <v>0.38882699999999998</v>
      </c>
      <c r="DP127" s="17">
        <v>0.43871023999999997</v>
      </c>
      <c r="DQ127" s="17">
        <v>0.40737727000000001</v>
      </c>
      <c r="DR127" s="17">
        <v>0.40848509999999999</v>
      </c>
      <c r="DS127" s="17">
        <v>0.43535259999999998</v>
      </c>
      <c r="DT127" s="17">
        <v>0.37001970000000001</v>
      </c>
      <c r="DU127" s="17">
        <v>0.437666</v>
      </c>
      <c r="DV127" s="17">
        <v>0.34679976000000001</v>
      </c>
      <c r="DW127" s="17">
        <v>0.21399193999999999</v>
      </c>
      <c r="DX127" s="17"/>
      <c r="DY127" s="17"/>
      <c r="DZ127" s="17"/>
      <c r="EA127" s="17"/>
      <c r="EB127" s="17"/>
      <c r="EC127" s="17"/>
      <c r="ED127" s="17"/>
      <c r="EE127" s="17"/>
      <c r="EF127" s="17"/>
      <c r="EG127" s="17"/>
      <c r="EH127" s="17"/>
      <c r="EI127" s="17"/>
      <c r="EJ127" s="17"/>
      <c r="EK127" s="17"/>
      <c r="EL127" s="17"/>
      <c r="EM127" s="17"/>
      <c r="EN127" s="17"/>
      <c r="EO127" s="17"/>
      <c r="EP127" s="17"/>
      <c r="EQ127" s="17"/>
      <c r="ER127" s="17"/>
      <c r="ES127" s="17"/>
      <c r="ET127" s="17"/>
      <c r="EU127" s="17"/>
      <c r="EV127" s="17"/>
      <c r="EW127" s="17"/>
      <c r="EX127" s="17"/>
      <c r="EY127" s="17"/>
      <c r="EZ127" s="17"/>
      <c r="FA127" s="17"/>
      <c r="FB127" s="17"/>
      <c r="FC127" s="17"/>
      <c r="FD127" s="17"/>
      <c r="FE127" s="17"/>
      <c r="FF127" s="17"/>
      <c r="FG127" s="17"/>
      <c r="FH127" s="17"/>
      <c r="FI127" s="17"/>
      <c r="FJ127" s="17"/>
      <c r="FK127" s="17"/>
      <c r="FL127" s="17"/>
      <c r="FM127" s="17"/>
      <c r="FN127" s="17"/>
      <c r="FO127" s="17"/>
      <c r="FP127" s="17"/>
      <c r="FQ127" s="17"/>
      <c r="FR127" s="17"/>
      <c r="FS127" s="17"/>
      <c r="FT127" s="17"/>
      <c r="FU127" s="17"/>
      <c r="FV127" s="17"/>
      <c r="FW127" s="17"/>
      <c r="FX127" s="17"/>
      <c r="FY127" s="17"/>
      <c r="FZ127" s="17"/>
      <c r="GA127" s="17"/>
      <c r="GB127" s="17"/>
      <c r="GC127" s="17"/>
      <c r="GD127" s="17"/>
      <c r="GE127" s="17"/>
      <c r="GF127" s="17"/>
      <c r="GG127" s="17"/>
      <c r="GH127" s="17"/>
      <c r="GI127" s="17"/>
      <c r="GJ127" s="17"/>
      <c r="GK127" s="17"/>
      <c r="GL127" s="17"/>
      <c r="GM127" s="17"/>
      <c r="GN127" s="17"/>
      <c r="GO127" s="17"/>
      <c r="GP127" s="17"/>
      <c r="GQ127" s="17"/>
      <c r="GR127" s="16"/>
    </row>
    <row r="128" spans="1:200" x14ac:dyDescent="0.25">
      <c r="A128" s="16" t="s">
        <v>346</v>
      </c>
      <c r="B128" s="16" t="s">
        <v>211</v>
      </c>
      <c r="C128" s="16" t="s">
        <v>204</v>
      </c>
      <c r="D128" s="16">
        <v>2016</v>
      </c>
      <c r="E128" s="17">
        <v>0.37695997999999997</v>
      </c>
      <c r="F128" s="17">
        <v>0.38608517999999997</v>
      </c>
      <c r="G128" s="17">
        <v>0.3360206</v>
      </c>
      <c r="H128" s="17">
        <v>0.23117128000000001</v>
      </c>
      <c r="I128" s="17">
        <v>0.31715363000000002</v>
      </c>
      <c r="J128" s="17">
        <v>0.36462169999999999</v>
      </c>
      <c r="K128" s="17">
        <v>0.36620681999999999</v>
      </c>
      <c r="L128" s="17">
        <v>0.41735926000000001</v>
      </c>
      <c r="M128" s="17">
        <v>0.36672094</v>
      </c>
      <c r="N128" s="17">
        <v>0.25730442999999997</v>
      </c>
      <c r="O128" s="17">
        <v>0.37010539999999997</v>
      </c>
      <c r="P128" s="17">
        <v>0.25563362000000001</v>
      </c>
      <c r="Q128" s="17">
        <v>0.30241624</v>
      </c>
      <c r="R128" s="17">
        <v>0.37408963000000001</v>
      </c>
      <c r="S128" s="17">
        <v>0.38685160000000002</v>
      </c>
      <c r="T128" s="17">
        <v>0.34889898000000003</v>
      </c>
      <c r="U128" s="17">
        <v>0.38388280000000002</v>
      </c>
      <c r="V128" s="17">
        <v>0.33981663000000001</v>
      </c>
      <c r="W128" s="17">
        <v>0.34907033999999998</v>
      </c>
      <c r="X128" s="17">
        <v>0.39448204999999997</v>
      </c>
      <c r="Y128" s="17">
        <v>0.37387540000000002</v>
      </c>
      <c r="Z128" s="17">
        <v>0.36494707999999998</v>
      </c>
      <c r="AA128" s="17">
        <v>0.38527119999999998</v>
      </c>
      <c r="AB128" s="17">
        <v>0.4171879</v>
      </c>
      <c r="AC128" s="17">
        <v>0.34103823</v>
      </c>
      <c r="AD128" s="17">
        <v>0.3388313</v>
      </c>
      <c r="AE128" s="17">
        <v>0.37089163000000003</v>
      </c>
      <c r="AF128" s="17">
        <v>0.34842770000000001</v>
      </c>
      <c r="AG128" s="17">
        <v>0.36612114000000001</v>
      </c>
      <c r="AH128" s="17">
        <v>0.39216859999999998</v>
      </c>
      <c r="AI128" s="17">
        <v>0.37109073999999997</v>
      </c>
      <c r="AJ128" s="17">
        <v>0.36779538000000001</v>
      </c>
      <c r="AK128" s="17">
        <v>0.36817752999999998</v>
      </c>
      <c r="AL128" s="17">
        <v>0.35725301999999998</v>
      </c>
      <c r="AM128" s="17">
        <v>0.37289006000000002</v>
      </c>
      <c r="AN128" s="17">
        <v>0.37464657000000001</v>
      </c>
      <c r="AO128" s="17">
        <v>0.39614376000000001</v>
      </c>
      <c r="AP128" s="17">
        <v>0.37520350000000002</v>
      </c>
      <c r="AQ128" s="17">
        <v>0.38522834</v>
      </c>
      <c r="AR128" s="17">
        <v>0.38745610000000003</v>
      </c>
      <c r="AS128" s="17">
        <v>0.42881935999999998</v>
      </c>
      <c r="AT128" s="17">
        <v>0.42614170000000001</v>
      </c>
      <c r="AU128" s="17">
        <v>0.33994517000000002</v>
      </c>
      <c r="AV128" s="17">
        <v>0.37434666999999999</v>
      </c>
      <c r="AW128" s="17">
        <v>0.37858796</v>
      </c>
      <c r="AX128" s="17">
        <v>0.38672778000000002</v>
      </c>
      <c r="AY128" s="17">
        <v>0.37983035999999998</v>
      </c>
      <c r="AZ128" s="17">
        <v>0.33386169999999998</v>
      </c>
      <c r="BA128" s="17">
        <v>0.36367919999999998</v>
      </c>
      <c r="BB128" s="17">
        <v>0.36783480000000002</v>
      </c>
      <c r="BC128" s="17">
        <v>0.42412817000000003</v>
      </c>
      <c r="BD128" s="17">
        <v>0.36526433000000003</v>
      </c>
      <c r="BE128" s="17">
        <v>0.38145829999999997</v>
      </c>
      <c r="BF128" s="17">
        <v>0.35858109999999999</v>
      </c>
      <c r="BG128" s="17">
        <v>0.33668923000000001</v>
      </c>
      <c r="BH128" s="17">
        <v>0.41054752</v>
      </c>
      <c r="BI128" s="17">
        <v>0.34230143000000002</v>
      </c>
      <c r="BJ128" s="17">
        <v>0.3595236</v>
      </c>
      <c r="BK128" s="17">
        <v>0.32632166000000001</v>
      </c>
      <c r="BL128" s="17">
        <v>0.3768743</v>
      </c>
      <c r="BM128" s="17">
        <v>0.35892382</v>
      </c>
      <c r="BN128" s="17">
        <v>0.36260816000000001</v>
      </c>
      <c r="BO128" s="17">
        <v>0.39593866</v>
      </c>
      <c r="BP128" s="17">
        <v>0.35502526000000001</v>
      </c>
      <c r="BQ128" s="17">
        <v>0.36445033999999998</v>
      </c>
      <c r="BR128" s="17">
        <v>0.32863506999999997</v>
      </c>
      <c r="BS128" s="17">
        <v>0.36817752999999998</v>
      </c>
      <c r="BT128" s="17">
        <v>0.37700284000000001</v>
      </c>
      <c r="BU128" s="17">
        <v>0.36162284</v>
      </c>
      <c r="BV128" s="17">
        <v>0.41029044999999997</v>
      </c>
      <c r="BW128" s="17">
        <v>0.33214804999999997</v>
      </c>
      <c r="BX128" s="17">
        <v>0.37983035999999998</v>
      </c>
      <c r="BY128" s="17">
        <v>0.37888782999999998</v>
      </c>
      <c r="BZ128" s="17">
        <v>0.37387540000000002</v>
      </c>
      <c r="CA128" s="17">
        <v>0.34037358000000001</v>
      </c>
      <c r="CB128" s="17">
        <v>0.32863506999999997</v>
      </c>
      <c r="CC128" s="17">
        <v>0.3924685</v>
      </c>
      <c r="CD128" s="17">
        <v>0.36136576999999998</v>
      </c>
      <c r="CE128" s="17">
        <v>0.34877047</v>
      </c>
      <c r="CF128" s="17">
        <v>0.38425946</v>
      </c>
      <c r="CG128" s="17">
        <v>0.38090137000000002</v>
      </c>
      <c r="CH128" s="17">
        <v>0.35320136000000002</v>
      </c>
      <c r="CI128" s="17">
        <v>0.35314025999999998</v>
      </c>
      <c r="CJ128" s="17">
        <v>0.3719635</v>
      </c>
      <c r="CK128" s="17">
        <v>0.38222945000000003</v>
      </c>
      <c r="CL128" s="17">
        <v>0.39675263</v>
      </c>
      <c r="CM128" s="17">
        <v>0.34860409999999997</v>
      </c>
      <c r="CN128" s="17">
        <v>0.36761044999999998</v>
      </c>
      <c r="CO128" s="17">
        <v>0.34015936000000002</v>
      </c>
      <c r="CP128" s="17">
        <v>0.38295775999999998</v>
      </c>
      <c r="CQ128" s="17">
        <v>0.34294406</v>
      </c>
      <c r="CR128" s="17">
        <v>0.39058349999999997</v>
      </c>
      <c r="CS128" s="17">
        <v>0.36984834</v>
      </c>
      <c r="CT128" s="17">
        <v>0.35206923000000001</v>
      </c>
      <c r="CU128" s="17">
        <v>0.32168674000000003</v>
      </c>
      <c r="CV128" s="17">
        <v>0.38188672000000001</v>
      </c>
      <c r="CW128" s="17">
        <v>0.35262617000000002</v>
      </c>
      <c r="CX128" s="17">
        <v>0.37361835999999998</v>
      </c>
      <c r="CY128" s="17">
        <v>0.37126209999999998</v>
      </c>
      <c r="CZ128" s="17">
        <v>0.40990490000000002</v>
      </c>
      <c r="DA128" s="17">
        <v>0.36393625000000002</v>
      </c>
      <c r="DB128" s="17">
        <v>0.36792049999999998</v>
      </c>
      <c r="DC128" s="17">
        <v>0.37434666999999999</v>
      </c>
      <c r="DD128" s="17">
        <v>0.35351149999999998</v>
      </c>
      <c r="DE128" s="17">
        <v>0.36590695000000001</v>
      </c>
      <c r="DF128" s="17">
        <v>0.41016194</v>
      </c>
      <c r="DG128" s="17">
        <v>0.35896667999999998</v>
      </c>
      <c r="DH128" s="17">
        <v>0.35763859999999997</v>
      </c>
      <c r="DI128" s="17">
        <v>0.36860594000000002</v>
      </c>
      <c r="DJ128" s="17">
        <v>0.36757775999999998</v>
      </c>
      <c r="DK128" s="17">
        <v>0.35419970000000001</v>
      </c>
      <c r="DL128" s="17">
        <v>0.32722129999999999</v>
      </c>
      <c r="DM128" s="17">
        <v>0.28288063000000002</v>
      </c>
      <c r="DN128" s="17">
        <v>0.43578099999999997</v>
      </c>
      <c r="DO128" s="17">
        <v>0.40142232</v>
      </c>
      <c r="DP128" s="17">
        <v>0.36380531999999999</v>
      </c>
      <c r="DQ128" s="17">
        <v>0.39426786000000003</v>
      </c>
      <c r="DR128" s="17">
        <v>0.35024640000000001</v>
      </c>
      <c r="DS128" s="17">
        <v>0.36792049999999998</v>
      </c>
      <c r="DT128" s="17">
        <v>0.31715363000000002</v>
      </c>
      <c r="DU128" s="17">
        <v>0.36792049999999998</v>
      </c>
      <c r="DV128" s="17">
        <v>0.29016366999999998</v>
      </c>
      <c r="DW128" s="17">
        <v>0.35965213000000001</v>
      </c>
      <c r="DX128" s="17">
        <v>0.35703882999999997</v>
      </c>
      <c r="DY128" s="17"/>
      <c r="DZ128" s="17"/>
      <c r="EA128" s="17"/>
      <c r="EB128" s="17"/>
      <c r="EC128" s="17"/>
      <c r="ED128" s="17"/>
      <c r="EE128" s="17"/>
      <c r="EF128" s="17"/>
      <c r="EG128" s="17"/>
      <c r="EH128" s="17"/>
      <c r="EI128" s="17"/>
      <c r="EJ128" s="17"/>
      <c r="EK128" s="17"/>
      <c r="EL128" s="17"/>
      <c r="EM128" s="17"/>
      <c r="EN128" s="17"/>
      <c r="EO128" s="17"/>
      <c r="EP128" s="17"/>
      <c r="EQ128" s="17"/>
      <c r="ER128" s="17"/>
      <c r="ES128" s="17"/>
      <c r="ET128" s="17"/>
      <c r="EU128" s="17"/>
      <c r="EV128" s="17"/>
      <c r="EW128" s="17"/>
      <c r="EX128" s="17"/>
      <c r="EY128" s="17"/>
      <c r="EZ128" s="17"/>
      <c r="FA128" s="17"/>
      <c r="FB128" s="17"/>
      <c r="FC128" s="17"/>
      <c r="FD128" s="17"/>
      <c r="FE128" s="17"/>
      <c r="FF128" s="17"/>
      <c r="FG128" s="17"/>
      <c r="FH128" s="17"/>
      <c r="FI128" s="17"/>
      <c r="FJ128" s="17"/>
      <c r="FK128" s="17"/>
      <c r="FL128" s="17"/>
      <c r="FM128" s="17"/>
      <c r="FN128" s="17"/>
      <c r="FO128" s="17"/>
      <c r="FP128" s="17"/>
      <c r="FQ128" s="17"/>
      <c r="FR128" s="17"/>
      <c r="FS128" s="17"/>
      <c r="FT128" s="17"/>
      <c r="FU128" s="17"/>
      <c r="FV128" s="17"/>
      <c r="FW128" s="17"/>
      <c r="FX128" s="17"/>
      <c r="FY128" s="17"/>
      <c r="FZ128" s="17"/>
      <c r="GA128" s="17"/>
      <c r="GB128" s="17"/>
      <c r="GC128" s="17"/>
      <c r="GD128" s="17"/>
      <c r="GE128" s="17"/>
      <c r="GF128" s="17"/>
      <c r="GG128" s="17"/>
      <c r="GH128" s="17"/>
      <c r="GI128" s="17"/>
      <c r="GJ128" s="17"/>
      <c r="GK128" s="17"/>
      <c r="GL128" s="17"/>
      <c r="GM128" s="17"/>
      <c r="GN128" s="17"/>
      <c r="GO128" s="17"/>
      <c r="GP128" s="17"/>
      <c r="GQ128" s="17"/>
      <c r="GR128" s="16"/>
    </row>
    <row r="129" spans="1:200" x14ac:dyDescent="0.25">
      <c r="A129" s="16" t="s">
        <v>347</v>
      </c>
      <c r="B129" s="16" t="s">
        <v>46</v>
      </c>
      <c r="C129" s="16" t="s">
        <v>202</v>
      </c>
      <c r="D129" s="16">
        <v>2004</v>
      </c>
      <c r="E129" s="17">
        <v>0.32375118000000003</v>
      </c>
      <c r="F129" s="17">
        <v>0.30023134000000001</v>
      </c>
      <c r="G129" s="17">
        <v>0.35874787000000002</v>
      </c>
      <c r="H129" s="17">
        <v>0.36175135000000003</v>
      </c>
      <c r="I129" s="17">
        <v>0.3802159</v>
      </c>
      <c r="J129" s="17">
        <v>0.34602863</v>
      </c>
      <c r="K129" s="17">
        <v>0.36877729999999997</v>
      </c>
      <c r="L129" s="17">
        <v>0.44614857000000002</v>
      </c>
      <c r="M129" s="17">
        <v>0.33399024999999999</v>
      </c>
      <c r="N129" s="17">
        <v>0.37820238</v>
      </c>
      <c r="O129" s="17">
        <v>0.3671065</v>
      </c>
      <c r="P129" s="17">
        <v>0.38167253000000001</v>
      </c>
      <c r="Q129" s="17">
        <v>0.35691030000000001</v>
      </c>
      <c r="R129" s="17">
        <v>0.37597462999999998</v>
      </c>
      <c r="S129" s="17">
        <v>0.4350309</v>
      </c>
      <c r="T129" s="17">
        <v>0.40964784999999998</v>
      </c>
      <c r="U129" s="17">
        <v>0.42331394999999999</v>
      </c>
      <c r="V129" s="17">
        <v>0.33544682999999997</v>
      </c>
      <c r="W129" s="17">
        <v>0.40964784999999998</v>
      </c>
      <c r="X129" s="17">
        <v>0.36432183000000001</v>
      </c>
      <c r="Y129" s="17">
        <v>0.38732755000000002</v>
      </c>
      <c r="Z129" s="17">
        <v>0.36777495999999998</v>
      </c>
      <c r="AA129" s="17">
        <v>0.34979864999999999</v>
      </c>
      <c r="AB129" s="17">
        <v>0.44691969999999998</v>
      </c>
      <c r="AC129" s="17">
        <v>0.23420282000000001</v>
      </c>
      <c r="AD129" s="17">
        <v>0.23404164999999999</v>
      </c>
      <c r="AE129" s="17">
        <v>0.2496353</v>
      </c>
      <c r="AF129" s="17">
        <v>0.37207610000000002</v>
      </c>
      <c r="AG129" s="17">
        <v>0.36209406999999999</v>
      </c>
      <c r="AH129" s="17">
        <v>0.34812784000000002</v>
      </c>
      <c r="AI129" s="17">
        <v>0.33767459999999999</v>
      </c>
      <c r="AJ129" s="17">
        <v>0.17359769999999999</v>
      </c>
      <c r="AK129" s="17">
        <v>0.37768829999999998</v>
      </c>
      <c r="AL129" s="17">
        <v>0.27079943000000001</v>
      </c>
      <c r="AM129" s="17">
        <v>0.39105475000000001</v>
      </c>
      <c r="AN129" s="17">
        <v>0.29102048000000003</v>
      </c>
      <c r="AO129" s="17">
        <v>0.43011123000000001</v>
      </c>
      <c r="AP129" s="17">
        <v>0.25653330000000002</v>
      </c>
      <c r="AQ129" s="17">
        <v>0.27195612000000002</v>
      </c>
      <c r="AR129" s="17">
        <v>0.46465600000000001</v>
      </c>
      <c r="AS129" s="17">
        <v>0.43653310000000001</v>
      </c>
      <c r="AT129" s="17">
        <v>0.43950816999999998</v>
      </c>
      <c r="AU129" s="17">
        <v>0.2718276</v>
      </c>
      <c r="AV129" s="17">
        <v>0.35352584999999997</v>
      </c>
      <c r="AW129" s="17">
        <v>0.37070515999999998</v>
      </c>
      <c r="AX129" s="17">
        <v>0.41320365999999997</v>
      </c>
      <c r="AY129" s="17">
        <v>0.27324136999999998</v>
      </c>
      <c r="AZ129" s="17">
        <v>0.2767115</v>
      </c>
      <c r="BA129" s="17">
        <v>0.38878416999999998</v>
      </c>
      <c r="BB129" s="17">
        <v>0.25302032000000002</v>
      </c>
      <c r="BC129" s="17">
        <v>0.44023647999999999</v>
      </c>
      <c r="BD129" s="17">
        <v>0.37366122000000002</v>
      </c>
      <c r="BE129" s="17">
        <v>0.37186187999999998</v>
      </c>
      <c r="BF129" s="17">
        <v>0.37271870000000001</v>
      </c>
      <c r="BG129" s="17">
        <v>0.34037358000000001</v>
      </c>
      <c r="BH129" s="17">
        <v>0.37224745999999997</v>
      </c>
      <c r="BI129" s="17">
        <v>0.25507668</v>
      </c>
      <c r="BJ129" s="17">
        <v>0.36903435000000001</v>
      </c>
      <c r="BK129" s="17">
        <v>0.33180532000000001</v>
      </c>
      <c r="BL129" s="17">
        <v>0.37995887</v>
      </c>
      <c r="BM129" s="17">
        <v>0.39259705</v>
      </c>
      <c r="BN129" s="17">
        <v>0.27658300000000002</v>
      </c>
      <c r="BO129" s="17">
        <v>0.35798131999999999</v>
      </c>
      <c r="BP129" s="17">
        <v>0.33411875000000002</v>
      </c>
      <c r="BQ129" s="17">
        <v>0.28725045999999999</v>
      </c>
      <c r="BR129" s="17">
        <v>0.29539028000000001</v>
      </c>
      <c r="BS129" s="17">
        <v>0.36552137000000001</v>
      </c>
      <c r="BT129" s="17">
        <v>0.31642532000000001</v>
      </c>
      <c r="BU129" s="17">
        <v>0.30070259999999999</v>
      </c>
      <c r="BV129" s="17">
        <v>0.36624968000000002</v>
      </c>
      <c r="BW129" s="17">
        <v>0.36564990000000003</v>
      </c>
      <c r="BX129" s="17">
        <v>0.40424985000000002</v>
      </c>
      <c r="BY129" s="17">
        <v>0.37854510000000002</v>
      </c>
      <c r="BZ129" s="17">
        <v>0.23404164999999999</v>
      </c>
      <c r="CA129" s="17">
        <v>0.24380945000000001</v>
      </c>
      <c r="CB129" s="17">
        <v>0.26805758000000002</v>
      </c>
      <c r="CC129" s="17">
        <v>0.39778084000000002</v>
      </c>
      <c r="CD129" s="17">
        <v>0.30901378000000002</v>
      </c>
      <c r="CE129" s="17">
        <v>0.28853568000000002</v>
      </c>
      <c r="CF129" s="17">
        <v>0.33396169999999997</v>
      </c>
      <c r="CG129" s="17">
        <v>0.37181904999999998</v>
      </c>
      <c r="CH129" s="17">
        <v>0.28595352000000002</v>
      </c>
      <c r="CI129" s="17">
        <v>0.20610917000000001</v>
      </c>
      <c r="CJ129" s="17">
        <v>0.37963239999999998</v>
      </c>
      <c r="CK129" s="17">
        <v>0.41196126</v>
      </c>
      <c r="CL129" s="17">
        <v>0.30704310000000001</v>
      </c>
      <c r="CM129" s="17">
        <v>0.29784490000000002</v>
      </c>
      <c r="CN129" s="17">
        <v>0.28923208</v>
      </c>
      <c r="CO129" s="17">
        <v>0.26081739999999998</v>
      </c>
      <c r="CP129" s="17">
        <v>0.22598750000000001</v>
      </c>
      <c r="CQ129" s="17">
        <v>0.29744667000000002</v>
      </c>
      <c r="CR129" s="17">
        <v>0.37010539999999997</v>
      </c>
      <c r="CS129" s="17">
        <v>0.36196557000000001</v>
      </c>
      <c r="CT129" s="17">
        <v>0.38034445</v>
      </c>
      <c r="CU129" s="17">
        <v>0.21946988000000001</v>
      </c>
      <c r="CV129" s="17">
        <v>0.28515123999999997</v>
      </c>
      <c r="CW129" s="17">
        <v>0.36642103999999998</v>
      </c>
      <c r="CX129" s="17">
        <v>0.25674747999999997</v>
      </c>
      <c r="CY129" s="17">
        <v>0.40999057999999999</v>
      </c>
      <c r="CZ129" s="17">
        <v>0.43646646</v>
      </c>
      <c r="DA129" s="17">
        <v>0.35768142000000003</v>
      </c>
      <c r="DB129" s="17">
        <v>0.39696683999999999</v>
      </c>
      <c r="DC129" s="17">
        <v>0.44931883</v>
      </c>
      <c r="DD129" s="17">
        <v>0.31374148000000002</v>
      </c>
      <c r="DE129" s="17">
        <v>0.4467912</v>
      </c>
      <c r="DF129" s="17">
        <v>0.40287894000000002</v>
      </c>
      <c r="DG129" s="17">
        <v>0.37447518000000002</v>
      </c>
      <c r="DH129" s="17">
        <v>0.37571758</v>
      </c>
      <c r="DI129" s="17">
        <v>0.38856995</v>
      </c>
      <c r="DJ129" s="17">
        <v>0.31839603</v>
      </c>
      <c r="DK129" s="17">
        <v>0.22120485000000001</v>
      </c>
      <c r="DL129" s="17">
        <v>0.38762744999999998</v>
      </c>
      <c r="DM129" s="17">
        <v>0.39101192000000001</v>
      </c>
      <c r="DN129" s="17">
        <v>0.45685886999999997</v>
      </c>
      <c r="DO129" s="17">
        <v>0.4425499</v>
      </c>
      <c r="DP129" s="17">
        <v>0.39198652</v>
      </c>
      <c r="DQ129" s="17">
        <v>0.30969927000000003</v>
      </c>
      <c r="DR129" s="17">
        <v>0.22644096999999999</v>
      </c>
      <c r="DS129" s="17">
        <v>0.33998800000000001</v>
      </c>
      <c r="DT129" s="17">
        <v>0.35056978</v>
      </c>
      <c r="DU129" s="17">
        <v>0.39611003</v>
      </c>
      <c r="DV129" s="17">
        <v>0.38252934999999999</v>
      </c>
      <c r="DW129" s="17">
        <v>0.3779882</v>
      </c>
      <c r="DX129" s="17">
        <v>0.42275727000000002</v>
      </c>
      <c r="DY129" s="17">
        <v>0.3668923</v>
      </c>
      <c r="DZ129" s="17"/>
      <c r="EA129" s="17"/>
      <c r="EB129" s="17"/>
      <c r="EC129" s="17"/>
      <c r="ED129" s="17"/>
      <c r="EE129" s="17"/>
      <c r="EF129" s="17"/>
      <c r="EG129" s="17"/>
      <c r="EH129" s="17"/>
      <c r="EI129" s="17"/>
      <c r="EJ129" s="17"/>
      <c r="EK129" s="17"/>
      <c r="EL129" s="17"/>
      <c r="EM129" s="17"/>
      <c r="EN129" s="17"/>
      <c r="EO129" s="17"/>
      <c r="EP129" s="17"/>
      <c r="EQ129" s="17"/>
      <c r="ER129" s="17"/>
      <c r="ES129" s="17"/>
      <c r="ET129" s="17"/>
      <c r="EU129" s="17"/>
      <c r="EV129" s="17"/>
      <c r="EW129" s="17"/>
      <c r="EX129" s="17"/>
      <c r="EY129" s="17"/>
      <c r="EZ129" s="17"/>
      <c r="FA129" s="17"/>
      <c r="FB129" s="17"/>
      <c r="FC129" s="17"/>
      <c r="FD129" s="17"/>
      <c r="FE129" s="17"/>
      <c r="FF129" s="17"/>
      <c r="FG129" s="17"/>
      <c r="FH129" s="17"/>
      <c r="FI129" s="17"/>
      <c r="FJ129" s="17"/>
      <c r="FK129" s="17"/>
      <c r="FL129" s="17"/>
      <c r="FM129" s="17"/>
      <c r="FN129" s="17"/>
      <c r="FO129" s="17"/>
      <c r="FP129" s="17"/>
      <c r="FQ129" s="17"/>
      <c r="FR129" s="17"/>
      <c r="FS129" s="17"/>
      <c r="FT129" s="17"/>
      <c r="FU129" s="17"/>
      <c r="FV129" s="17"/>
      <c r="FW129" s="17"/>
      <c r="FX129" s="17"/>
      <c r="FY129" s="17"/>
      <c r="FZ129" s="17"/>
      <c r="GA129" s="17"/>
      <c r="GB129" s="17"/>
      <c r="GC129" s="17"/>
      <c r="GD129" s="17"/>
      <c r="GE129" s="17"/>
      <c r="GF129" s="17"/>
      <c r="GG129" s="17"/>
      <c r="GH129" s="17"/>
      <c r="GI129" s="17"/>
      <c r="GJ129" s="17"/>
      <c r="GK129" s="17"/>
      <c r="GL129" s="17"/>
      <c r="GM129" s="17"/>
      <c r="GN129" s="17"/>
      <c r="GO129" s="17"/>
      <c r="GP129" s="17"/>
      <c r="GQ129" s="17"/>
      <c r="GR129" s="16"/>
    </row>
    <row r="130" spans="1:200" x14ac:dyDescent="0.25">
      <c r="A130" s="16" t="s">
        <v>348</v>
      </c>
      <c r="B130" s="16" t="s">
        <v>47</v>
      </c>
      <c r="C130" s="16" t="s">
        <v>202</v>
      </c>
      <c r="D130" s="16">
        <v>1993</v>
      </c>
      <c r="E130" s="17">
        <v>0.26640844000000002</v>
      </c>
      <c r="F130" s="17">
        <v>0.27919086999999998</v>
      </c>
      <c r="G130" s="17">
        <v>0.41024426000000003</v>
      </c>
      <c r="H130" s="17">
        <v>0.36802237999999998</v>
      </c>
      <c r="I130" s="17">
        <v>0.36832365</v>
      </c>
      <c r="J130" s="17">
        <v>0.32184204</v>
      </c>
      <c r="K130" s="17">
        <v>0.30759629999999999</v>
      </c>
      <c r="L130" s="17">
        <v>0.41084569999999998</v>
      </c>
      <c r="M130" s="17">
        <v>0.27768453999999998</v>
      </c>
      <c r="N130" s="17">
        <v>0.3625565</v>
      </c>
      <c r="O130" s="17">
        <v>0.30626209999999998</v>
      </c>
      <c r="P130" s="17">
        <v>0.36389068000000002</v>
      </c>
      <c r="Q130" s="17">
        <v>0.38756185999999998</v>
      </c>
      <c r="R130" s="17">
        <v>0.32029265000000001</v>
      </c>
      <c r="S130" s="17">
        <v>0.42206979999999999</v>
      </c>
      <c r="T130" s="17">
        <v>0.39281258000000002</v>
      </c>
      <c r="U130" s="17">
        <v>0.39007397999999999</v>
      </c>
      <c r="V130" s="17">
        <v>0.30406713000000002</v>
      </c>
      <c r="W130" s="17">
        <v>0.38777706000000001</v>
      </c>
      <c r="X130" s="17">
        <v>0.40258231999999999</v>
      </c>
      <c r="Y130" s="17">
        <v>0.30320638</v>
      </c>
      <c r="Z130" s="17">
        <v>0.29422777999999999</v>
      </c>
      <c r="AA130" s="17">
        <v>0.36858190000000002</v>
      </c>
      <c r="AB130" s="17">
        <v>0.41661285999999997</v>
      </c>
      <c r="AC130" s="17">
        <v>0.35122162000000001</v>
      </c>
      <c r="AD130" s="17">
        <v>0.34142457999999998</v>
      </c>
      <c r="AE130" s="17">
        <v>0.27095994000000001</v>
      </c>
      <c r="AF130" s="17">
        <v>0.41291156000000001</v>
      </c>
      <c r="AG130" s="17">
        <v>0.45405637999999998</v>
      </c>
      <c r="AH130" s="17">
        <v>0.28896060000000001</v>
      </c>
      <c r="AI130" s="17">
        <v>0.34654616999999999</v>
      </c>
      <c r="AJ130" s="17">
        <v>0.35608348000000001</v>
      </c>
      <c r="AK130" s="17">
        <v>0.45848936000000001</v>
      </c>
      <c r="AL130" s="17">
        <v>0.32571549999999999</v>
      </c>
      <c r="AM130" s="17">
        <v>0.45177534000000003</v>
      </c>
      <c r="AN130" s="17">
        <v>0.30445448000000003</v>
      </c>
      <c r="AO130" s="17">
        <v>0.40996549999999998</v>
      </c>
      <c r="AP130" s="17">
        <v>0.26812997</v>
      </c>
      <c r="AQ130" s="17">
        <v>0.27772756999999998</v>
      </c>
      <c r="AR130" s="17">
        <v>0.43722832</v>
      </c>
      <c r="AS130" s="17">
        <v>0.40823576</v>
      </c>
      <c r="AT130" s="17">
        <v>0.40921023000000001</v>
      </c>
      <c r="AU130" s="17">
        <v>0.31211534000000002</v>
      </c>
      <c r="AV130" s="17">
        <v>0.44028403999999999</v>
      </c>
      <c r="AW130" s="17">
        <v>0.40550893999999998</v>
      </c>
      <c r="AX130" s="17">
        <v>0.42720035000000001</v>
      </c>
      <c r="AY130" s="17">
        <v>0.29072520000000002</v>
      </c>
      <c r="AZ130" s="17">
        <v>0.33303207000000001</v>
      </c>
      <c r="BA130" s="17">
        <v>0.43357005999999998</v>
      </c>
      <c r="BB130" s="17">
        <v>0.26524639999999999</v>
      </c>
      <c r="BC130" s="17">
        <v>0.40619755000000002</v>
      </c>
      <c r="BD130" s="17">
        <v>0.46429956</v>
      </c>
      <c r="BE130" s="17">
        <v>0.43025606999999999</v>
      </c>
      <c r="BF130" s="17">
        <v>0.42431676000000002</v>
      </c>
      <c r="BG130" s="17">
        <v>0.31366473</v>
      </c>
      <c r="BH130" s="17">
        <v>0.32007748000000003</v>
      </c>
      <c r="BI130" s="17">
        <v>0.37271356999999999</v>
      </c>
      <c r="BJ130" s="17">
        <v>0.2395524</v>
      </c>
      <c r="BK130" s="17">
        <v>0.30540133000000003</v>
      </c>
      <c r="BL130" s="17">
        <v>0.33174091999999999</v>
      </c>
      <c r="BM130" s="17">
        <v>0.28151493999999999</v>
      </c>
      <c r="BN130" s="17">
        <v>0.34426509999999999</v>
      </c>
      <c r="BO130" s="17">
        <v>0.27979340000000003</v>
      </c>
      <c r="BP130" s="17">
        <v>0.30918871999999997</v>
      </c>
      <c r="BQ130" s="17">
        <v>0.35993113999999998</v>
      </c>
      <c r="BR130" s="17">
        <v>0.33247255999999997</v>
      </c>
      <c r="BS130" s="17">
        <v>0.34499678</v>
      </c>
      <c r="BT130" s="17">
        <v>0.32610285</v>
      </c>
      <c r="BU130" s="17">
        <v>0.22758767999999999</v>
      </c>
      <c r="BV130" s="17">
        <v>0.40167849999999999</v>
      </c>
      <c r="BW130" s="17">
        <v>0.30002152999999998</v>
      </c>
      <c r="BX130" s="17">
        <v>0.30243166999999999</v>
      </c>
      <c r="BY130" s="17">
        <v>0.31573056999999999</v>
      </c>
      <c r="BZ130" s="17">
        <v>0.30466968</v>
      </c>
      <c r="CA130" s="17">
        <v>0.30897352</v>
      </c>
      <c r="CB130" s="17">
        <v>0.32283192999999999</v>
      </c>
      <c r="CC130" s="17">
        <v>0.30621906999999998</v>
      </c>
      <c r="CD130" s="17">
        <v>0.32386484999999998</v>
      </c>
      <c r="CE130" s="17">
        <v>0.31732300000000002</v>
      </c>
      <c r="CF130" s="17">
        <v>0.27821296000000001</v>
      </c>
      <c r="CG130" s="17">
        <v>0.40275445999999998</v>
      </c>
      <c r="CH130" s="17">
        <v>0.27545297000000002</v>
      </c>
      <c r="CI130" s="17">
        <v>0.34030557</v>
      </c>
      <c r="CJ130" s="17">
        <v>0.38658862999999999</v>
      </c>
      <c r="CK130" s="17">
        <v>0.36703249999999998</v>
      </c>
      <c r="CL130" s="17">
        <v>0.33311814000000001</v>
      </c>
      <c r="CM130" s="17">
        <v>0.31875540000000002</v>
      </c>
      <c r="CN130" s="17">
        <v>0.31039090000000003</v>
      </c>
      <c r="CO130" s="17">
        <v>0.32696363000000001</v>
      </c>
      <c r="CP130" s="17">
        <v>0.32119647000000001</v>
      </c>
      <c r="CQ130" s="17">
        <v>0.34977406</v>
      </c>
      <c r="CR130" s="17">
        <v>0.41084569999999998</v>
      </c>
      <c r="CS130" s="17">
        <v>0.28844416</v>
      </c>
      <c r="CT130" s="17">
        <v>0.4135141</v>
      </c>
      <c r="CU130" s="17">
        <v>0.28422785</v>
      </c>
      <c r="CV130" s="17">
        <v>0.30837098000000002</v>
      </c>
      <c r="CW130" s="17">
        <v>0.43060037000000001</v>
      </c>
      <c r="CX130" s="17">
        <v>0.26528942999999999</v>
      </c>
      <c r="CY130" s="17">
        <v>0.44136003000000001</v>
      </c>
      <c r="CZ130" s="17">
        <v>0.41859263000000002</v>
      </c>
      <c r="DA130" s="17">
        <v>0.41846352999999997</v>
      </c>
      <c r="DB130" s="17">
        <v>0.3070368</v>
      </c>
      <c r="DC130" s="17">
        <v>0.44923606999999999</v>
      </c>
      <c r="DD130" s="17">
        <v>0.2981685</v>
      </c>
      <c r="DE130" s="17">
        <v>0.32735097000000002</v>
      </c>
      <c r="DF130" s="17">
        <v>0.42487627</v>
      </c>
      <c r="DG130" s="17">
        <v>0.43589412999999999</v>
      </c>
      <c r="DH130" s="17">
        <v>0.42354207999999999</v>
      </c>
      <c r="DI130" s="17">
        <v>0.30402410000000002</v>
      </c>
      <c r="DJ130" s="17">
        <v>0.30673551999999998</v>
      </c>
      <c r="DK130" s="17">
        <v>0.31657787999999998</v>
      </c>
      <c r="DL130" s="17">
        <v>0.42823327</v>
      </c>
      <c r="DM130" s="17">
        <v>0.36952874000000002</v>
      </c>
      <c r="DN130" s="17">
        <v>0.41278242999999998</v>
      </c>
      <c r="DO130" s="17">
        <v>0.40451904999999999</v>
      </c>
      <c r="DP130" s="17">
        <v>0.2961049</v>
      </c>
      <c r="DQ130" s="17">
        <v>0.27415538</v>
      </c>
      <c r="DR130" s="17">
        <v>0.34940588</v>
      </c>
      <c r="DS130" s="17">
        <v>0.31448245000000002</v>
      </c>
      <c r="DT130" s="17">
        <v>0.34921455000000001</v>
      </c>
      <c r="DU130" s="17">
        <v>0.30858617999999999</v>
      </c>
      <c r="DV130" s="17">
        <v>0.39763287000000003</v>
      </c>
      <c r="DW130" s="17">
        <v>0.46460083000000002</v>
      </c>
      <c r="DX130" s="17">
        <v>0.43481815000000001</v>
      </c>
      <c r="DY130" s="17">
        <v>0.38015923000000001</v>
      </c>
      <c r="DZ130" s="17">
        <v>0.35416396999999999</v>
      </c>
      <c r="EA130" s="17"/>
      <c r="EB130" s="17"/>
      <c r="EC130" s="17"/>
      <c r="ED130" s="17"/>
      <c r="EE130" s="17"/>
      <c r="EF130" s="17"/>
      <c r="EG130" s="17"/>
      <c r="EH130" s="17"/>
      <c r="EI130" s="17"/>
      <c r="EJ130" s="17"/>
      <c r="EK130" s="17"/>
      <c r="EL130" s="17"/>
      <c r="EM130" s="17"/>
      <c r="EN130" s="17"/>
      <c r="EO130" s="17"/>
      <c r="EP130" s="17"/>
      <c r="EQ130" s="17"/>
      <c r="ER130" s="17"/>
      <c r="ES130" s="17"/>
      <c r="ET130" s="17"/>
      <c r="EU130" s="17"/>
      <c r="EV130" s="17"/>
      <c r="EW130" s="17"/>
      <c r="EX130" s="17"/>
      <c r="EY130" s="17"/>
      <c r="EZ130" s="17"/>
      <c r="FA130" s="17"/>
      <c r="FB130" s="17"/>
      <c r="FC130" s="17"/>
      <c r="FD130" s="17"/>
      <c r="FE130" s="17"/>
      <c r="FF130" s="17"/>
      <c r="FG130" s="17"/>
      <c r="FH130" s="17"/>
      <c r="FI130" s="17"/>
      <c r="FJ130" s="17"/>
      <c r="FK130" s="17"/>
      <c r="FL130" s="17"/>
      <c r="FM130" s="17"/>
      <c r="FN130" s="17"/>
      <c r="FO130" s="17"/>
      <c r="FP130" s="17"/>
      <c r="FQ130" s="17"/>
      <c r="FR130" s="17"/>
      <c r="FS130" s="17"/>
      <c r="FT130" s="17"/>
      <c r="FU130" s="17"/>
      <c r="FV130" s="17"/>
      <c r="FW130" s="17"/>
      <c r="FX130" s="17"/>
      <c r="FY130" s="17"/>
      <c r="FZ130" s="17"/>
      <c r="GA130" s="17"/>
      <c r="GB130" s="17"/>
      <c r="GC130" s="17"/>
      <c r="GD130" s="17"/>
      <c r="GE130" s="17"/>
      <c r="GF130" s="17"/>
      <c r="GG130" s="17"/>
      <c r="GH130" s="17"/>
      <c r="GI130" s="17"/>
      <c r="GJ130" s="17"/>
      <c r="GK130" s="17"/>
      <c r="GL130" s="17"/>
      <c r="GM130" s="17"/>
      <c r="GN130" s="17"/>
      <c r="GO130" s="17"/>
      <c r="GP130" s="17"/>
      <c r="GQ130" s="17"/>
      <c r="GR130" s="16"/>
    </row>
    <row r="131" spans="1:200" x14ac:dyDescent="0.25">
      <c r="A131" s="16" t="s">
        <v>349</v>
      </c>
      <c r="B131" s="16" t="s">
        <v>48</v>
      </c>
      <c r="C131" s="16" t="s">
        <v>202</v>
      </c>
      <c r="D131" s="16">
        <v>2002</v>
      </c>
      <c r="E131" s="17">
        <v>0.2780494</v>
      </c>
      <c r="F131" s="17">
        <v>0.29554809999999998</v>
      </c>
      <c r="G131" s="17">
        <v>0.39508929999999998</v>
      </c>
      <c r="H131" s="17">
        <v>0.34195402000000003</v>
      </c>
      <c r="I131" s="17">
        <v>0.36944586000000001</v>
      </c>
      <c r="J131" s="17">
        <v>0.27161606999999999</v>
      </c>
      <c r="K131" s="17">
        <v>0.30421169999999997</v>
      </c>
      <c r="L131" s="17">
        <v>0.41216332</v>
      </c>
      <c r="M131" s="17">
        <v>0.26153713000000001</v>
      </c>
      <c r="N131" s="17">
        <v>0.33938067999999999</v>
      </c>
      <c r="O131" s="17">
        <v>0.29927945</v>
      </c>
      <c r="P131" s="17">
        <v>0.34199689999999999</v>
      </c>
      <c r="Q131" s="17">
        <v>0.37394923000000002</v>
      </c>
      <c r="R131" s="17">
        <v>0.27140160000000002</v>
      </c>
      <c r="S131" s="17">
        <v>0.43818244000000001</v>
      </c>
      <c r="T131" s="17">
        <v>0.35336250000000002</v>
      </c>
      <c r="U131" s="17">
        <v>0.43004443999999997</v>
      </c>
      <c r="V131" s="17">
        <v>0.23932064</v>
      </c>
      <c r="W131" s="17">
        <v>0.34602848000000003</v>
      </c>
      <c r="X131" s="17">
        <v>0.38321325000000001</v>
      </c>
      <c r="Y131" s="17">
        <v>0.32702866000000003</v>
      </c>
      <c r="Z131" s="17">
        <v>0.29938232999999997</v>
      </c>
      <c r="AA131" s="17">
        <v>0.35657918</v>
      </c>
      <c r="AB131" s="17">
        <v>0.41550865999999997</v>
      </c>
      <c r="AC131" s="17">
        <v>0.28996810000000001</v>
      </c>
      <c r="AD131" s="17">
        <v>0.28126610000000002</v>
      </c>
      <c r="AE131" s="17">
        <v>0.26168385</v>
      </c>
      <c r="AF131" s="17">
        <v>0.39788127000000001</v>
      </c>
      <c r="AG131" s="17">
        <v>0.41949734</v>
      </c>
      <c r="AH131" s="17">
        <v>0.30296790000000001</v>
      </c>
      <c r="AI131" s="17">
        <v>0.36189739999999998</v>
      </c>
      <c r="AJ131" s="17">
        <v>0.36214823000000002</v>
      </c>
      <c r="AK131" s="17">
        <v>0.43390804999999999</v>
      </c>
      <c r="AL131" s="17">
        <v>0.27423229999999998</v>
      </c>
      <c r="AM131" s="17">
        <v>0.41375020000000001</v>
      </c>
      <c r="AN131" s="17">
        <v>0.27054383999999998</v>
      </c>
      <c r="AO131" s="17">
        <v>0.41180515000000001</v>
      </c>
      <c r="AP131" s="17">
        <v>0.26415336</v>
      </c>
      <c r="AQ131" s="17">
        <v>0.26981473</v>
      </c>
      <c r="AR131" s="17">
        <v>0.44098472999999999</v>
      </c>
      <c r="AS131" s="17">
        <v>0.43487494999999998</v>
      </c>
      <c r="AT131" s="17">
        <v>0.43652426999999999</v>
      </c>
      <c r="AU131" s="17">
        <v>0.26968604000000002</v>
      </c>
      <c r="AV131" s="17">
        <v>0.41117685999999998</v>
      </c>
      <c r="AW131" s="17">
        <v>0.39976840000000002</v>
      </c>
      <c r="AX131" s="17">
        <v>0.39963973000000003</v>
      </c>
      <c r="AY131" s="17">
        <v>0.28379654999999998</v>
      </c>
      <c r="AZ131" s="17">
        <v>0.26127982</v>
      </c>
      <c r="BA131" s="17">
        <v>0.41177732</v>
      </c>
      <c r="BB131" s="17">
        <v>0.25754844999999998</v>
      </c>
      <c r="BC131" s="17">
        <v>0.40697375000000002</v>
      </c>
      <c r="BD131" s="17">
        <v>0.44883339999999999</v>
      </c>
      <c r="BE131" s="17">
        <v>0.43510893</v>
      </c>
      <c r="BF131" s="17">
        <v>0.40384287000000002</v>
      </c>
      <c r="BG131" s="17">
        <v>0.27779207</v>
      </c>
      <c r="BH131" s="17">
        <v>0.36142563999999999</v>
      </c>
      <c r="BI131" s="17">
        <v>0.34268314</v>
      </c>
      <c r="BJ131" s="17">
        <v>0.27504718</v>
      </c>
      <c r="BK131" s="17">
        <v>0.25651913999999998</v>
      </c>
      <c r="BL131" s="17">
        <v>0.28156629999999999</v>
      </c>
      <c r="BM131" s="17">
        <v>0.30652770000000001</v>
      </c>
      <c r="BN131" s="17">
        <v>0.30399725</v>
      </c>
      <c r="BO131" s="17">
        <v>0.36129695000000001</v>
      </c>
      <c r="BP131" s="17">
        <v>0.30086636999999999</v>
      </c>
      <c r="BQ131" s="17">
        <v>0.32218217999999998</v>
      </c>
      <c r="BR131" s="17">
        <v>0.26432493000000001</v>
      </c>
      <c r="BS131" s="17">
        <v>0.30931550000000002</v>
      </c>
      <c r="BT131" s="17">
        <v>0.2928461</v>
      </c>
      <c r="BU131" s="17">
        <v>0.28401098000000002</v>
      </c>
      <c r="BV131" s="17">
        <v>0.40345687000000002</v>
      </c>
      <c r="BW131" s="17">
        <v>0.27255960000000001</v>
      </c>
      <c r="BX131" s="17">
        <v>0.30292501999999999</v>
      </c>
      <c r="BY131" s="17">
        <v>0.27491850000000001</v>
      </c>
      <c r="BZ131" s="17">
        <v>0.28564077999999998</v>
      </c>
      <c r="CA131" s="17">
        <v>0.24858466000000001</v>
      </c>
      <c r="CB131" s="17">
        <v>0.28529766000000001</v>
      </c>
      <c r="CC131" s="17">
        <v>0.28902899999999998</v>
      </c>
      <c r="CD131" s="17">
        <v>0.19411561999999999</v>
      </c>
      <c r="CE131" s="17">
        <v>0.21547435000000001</v>
      </c>
      <c r="CF131" s="17">
        <v>0.28205019999999997</v>
      </c>
      <c r="CG131" s="17">
        <v>0.40500087000000001</v>
      </c>
      <c r="CH131" s="17">
        <v>0.23760802</v>
      </c>
      <c r="CI131" s="17">
        <v>0.31566306999999999</v>
      </c>
      <c r="CJ131" s="17">
        <v>0.37756810000000002</v>
      </c>
      <c r="CK131" s="17">
        <v>0.38377080000000002</v>
      </c>
      <c r="CL131" s="17">
        <v>0.27860695000000002</v>
      </c>
      <c r="CM131" s="17">
        <v>0.16485079</v>
      </c>
      <c r="CN131" s="17">
        <v>0.22156846999999999</v>
      </c>
      <c r="CO131" s="17">
        <v>0.30772860000000002</v>
      </c>
      <c r="CP131" s="17">
        <v>0.30133813999999998</v>
      </c>
      <c r="CQ131" s="17">
        <v>0.27011492999999998</v>
      </c>
      <c r="CR131" s="17">
        <v>0.39642306999999999</v>
      </c>
      <c r="CS131" s="17">
        <v>0.29267457000000002</v>
      </c>
      <c r="CT131" s="17">
        <v>0.39337792999999999</v>
      </c>
      <c r="CU131" s="17">
        <v>0.29715910000000001</v>
      </c>
      <c r="CV131" s="17">
        <v>0.26320981999999998</v>
      </c>
      <c r="CW131" s="17">
        <v>0.39865329999999999</v>
      </c>
      <c r="CX131" s="17">
        <v>0.25836336999999998</v>
      </c>
      <c r="CY131" s="17">
        <v>0.42228514</v>
      </c>
      <c r="CZ131" s="17">
        <v>0.39788127000000001</v>
      </c>
      <c r="DA131" s="17">
        <v>0.41126266</v>
      </c>
      <c r="DB131" s="17">
        <v>0.33015953999999997</v>
      </c>
      <c r="DC131" s="17">
        <v>0.42906159999999999</v>
      </c>
      <c r="DD131" s="17">
        <v>0.29643946999999998</v>
      </c>
      <c r="DE131" s="17">
        <v>0.33835134</v>
      </c>
      <c r="DF131" s="17">
        <v>0.44021273</v>
      </c>
      <c r="DG131" s="17">
        <v>0.39376392999999998</v>
      </c>
      <c r="DH131" s="17">
        <v>0.40590152000000002</v>
      </c>
      <c r="DI131" s="17">
        <v>0.31025903999999999</v>
      </c>
      <c r="DJ131" s="17">
        <v>0.30438324999999999</v>
      </c>
      <c r="DK131" s="17">
        <v>0.28223282</v>
      </c>
      <c r="DL131" s="17">
        <v>0.37403500000000001</v>
      </c>
      <c r="DM131" s="17">
        <v>0.36344140000000003</v>
      </c>
      <c r="DN131" s="17">
        <v>0.42648825000000001</v>
      </c>
      <c r="DO131" s="17">
        <v>0.38818836000000001</v>
      </c>
      <c r="DP131" s="17">
        <v>0.26057982000000002</v>
      </c>
      <c r="DQ131" s="17">
        <v>0.28928631999999999</v>
      </c>
      <c r="DR131" s="17">
        <v>0.27791840000000001</v>
      </c>
      <c r="DS131" s="17">
        <v>0.27942187000000002</v>
      </c>
      <c r="DT131" s="17">
        <v>0.31176016000000001</v>
      </c>
      <c r="DU131" s="17">
        <v>0.33444846</v>
      </c>
      <c r="DV131" s="17">
        <v>0.38998969999999999</v>
      </c>
      <c r="DW131" s="17">
        <v>0.45127810000000002</v>
      </c>
      <c r="DX131" s="17">
        <v>0.41040485999999998</v>
      </c>
      <c r="DY131" s="17">
        <v>0.34705782000000002</v>
      </c>
      <c r="DZ131" s="17">
        <v>0.36211187</v>
      </c>
      <c r="EA131" s="17">
        <v>0.31121549999999998</v>
      </c>
      <c r="EB131" s="17"/>
      <c r="EC131" s="17"/>
      <c r="ED131" s="17"/>
      <c r="EE131" s="17"/>
      <c r="EF131" s="17"/>
      <c r="EG131" s="17"/>
      <c r="EH131" s="17"/>
      <c r="EI131" s="17"/>
      <c r="EJ131" s="17"/>
      <c r="EK131" s="17"/>
      <c r="EL131" s="17"/>
      <c r="EM131" s="17"/>
      <c r="EN131" s="17"/>
      <c r="EO131" s="17"/>
      <c r="EP131" s="17"/>
      <c r="EQ131" s="17"/>
      <c r="ER131" s="17"/>
      <c r="ES131" s="17"/>
      <c r="ET131" s="17"/>
      <c r="EU131" s="17"/>
      <c r="EV131" s="17"/>
      <c r="EW131" s="17"/>
      <c r="EX131" s="17"/>
      <c r="EY131" s="17"/>
      <c r="EZ131" s="17"/>
      <c r="FA131" s="17"/>
      <c r="FB131" s="17"/>
      <c r="FC131" s="17"/>
      <c r="FD131" s="17"/>
      <c r="FE131" s="17"/>
      <c r="FF131" s="17"/>
      <c r="FG131" s="17"/>
      <c r="FH131" s="17"/>
      <c r="FI131" s="17"/>
      <c r="FJ131" s="17"/>
      <c r="FK131" s="17"/>
      <c r="FL131" s="17"/>
      <c r="FM131" s="17"/>
      <c r="FN131" s="17"/>
      <c r="FO131" s="17"/>
      <c r="FP131" s="17"/>
      <c r="FQ131" s="17"/>
      <c r="FR131" s="17"/>
      <c r="FS131" s="17"/>
      <c r="FT131" s="17"/>
      <c r="FU131" s="17"/>
      <c r="FV131" s="17"/>
      <c r="FW131" s="17"/>
      <c r="FX131" s="17"/>
      <c r="FY131" s="17"/>
      <c r="FZ131" s="17"/>
      <c r="GA131" s="17"/>
      <c r="GB131" s="17"/>
      <c r="GC131" s="17"/>
      <c r="GD131" s="17"/>
      <c r="GE131" s="17"/>
      <c r="GF131" s="17"/>
      <c r="GG131" s="17"/>
      <c r="GH131" s="17"/>
      <c r="GI131" s="17"/>
      <c r="GJ131" s="17"/>
      <c r="GK131" s="17"/>
      <c r="GL131" s="17"/>
      <c r="GM131" s="17"/>
      <c r="GN131" s="17"/>
      <c r="GO131" s="17"/>
      <c r="GP131" s="17"/>
      <c r="GQ131" s="17"/>
      <c r="GR131" s="16"/>
    </row>
    <row r="132" spans="1:200" x14ac:dyDescent="0.25">
      <c r="A132" s="16" t="s">
        <v>350</v>
      </c>
      <c r="B132" s="16" t="s">
        <v>49</v>
      </c>
      <c r="C132" s="16" t="s">
        <v>206</v>
      </c>
      <c r="D132" s="16">
        <v>2006</v>
      </c>
      <c r="E132" s="17">
        <v>0.2406392</v>
      </c>
      <c r="F132" s="17">
        <v>0.28737897000000001</v>
      </c>
      <c r="G132" s="17">
        <v>0.39240995000000001</v>
      </c>
      <c r="H132" s="17">
        <v>0.37451804</v>
      </c>
      <c r="I132" s="17">
        <v>0.37593179999999998</v>
      </c>
      <c r="J132" s="17">
        <v>0.29316255000000002</v>
      </c>
      <c r="K132" s="17">
        <v>0.30400136</v>
      </c>
      <c r="L132" s="17">
        <v>0.40562078000000001</v>
      </c>
      <c r="M132" s="17">
        <v>0.3174535</v>
      </c>
      <c r="N132" s="17">
        <v>0.3668923</v>
      </c>
      <c r="O132" s="17">
        <v>0.30233054999999998</v>
      </c>
      <c r="P132" s="17">
        <v>0.36907719999999999</v>
      </c>
      <c r="Q132" s="17">
        <v>0.36299375</v>
      </c>
      <c r="R132" s="17">
        <v>0.25327736000000001</v>
      </c>
      <c r="S132" s="17">
        <v>0.42317933000000002</v>
      </c>
      <c r="T132" s="17">
        <v>0.40699170000000001</v>
      </c>
      <c r="U132" s="17">
        <v>0.39495799999999998</v>
      </c>
      <c r="V132" s="17">
        <v>0.26158853999999998</v>
      </c>
      <c r="W132" s="17">
        <v>0.37708851999999998</v>
      </c>
      <c r="X132" s="17">
        <v>0.33450434000000001</v>
      </c>
      <c r="Y132" s="17">
        <v>0.30901378000000002</v>
      </c>
      <c r="Z132" s="17">
        <v>0.21305540000000001</v>
      </c>
      <c r="AA132" s="17">
        <v>0.36136576999999998</v>
      </c>
      <c r="AB132" s="17">
        <v>0.40913376000000001</v>
      </c>
      <c r="AC132" s="17">
        <v>0.2784952</v>
      </c>
      <c r="AD132" s="17">
        <v>0.32623597999999998</v>
      </c>
      <c r="AE132" s="17">
        <v>0.27031665999999999</v>
      </c>
      <c r="AF132" s="17">
        <v>0.39889469999999999</v>
      </c>
      <c r="AG132" s="17">
        <v>0.39679547999999998</v>
      </c>
      <c r="AH132" s="17">
        <v>0.16768058</v>
      </c>
      <c r="AI132" s="17">
        <v>0.3267929</v>
      </c>
      <c r="AJ132" s="17">
        <v>0.38251575999999998</v>
      </c>
      <c r="AK132" s="17">
        <v>0.4167595</v>
      </c>
      <c r="AL132" s="17">
        <v>0.34148743999999998</v>
      </c>
      <c r="AM132" s="17">
        <v>0.36526433000000003</v>
      </c>
      <c r="AN132" s="17">
        <v>0.19385657000000001</v>
      </c>
      <c r="AO132" s="17">
        <v>0.38381929999999997</v>
      </c>
      <c r="AP132" s="17">
        <v>0.27684003000000001</v>
      </c>
      <c r="AQ132" s="17">
        <v>0.27007112</v>
      </c>
      <c r="AR132" s="17">
        <v>0.41367492</v>
      </c>
      <c r="AS132" s="17">
        <v>0.41403472000000002</v>
      </c>
      <c r="AT132" s="17">
        <v>0.41174706999999999</v>
      </c>
      <c r="AU132" s="17">
        <v>0.28802159999999999</v>
      </c>
      <c r="AV132" s="17">
        <v>0.38351469999999999</v>
      </c>
      <c r="AW132" s="17">
        <v>0.36033759999999998</v>
      </c>
      <c r="AX132" s="17">
        <v>0.41080456999999998</v>
      </c>
      <c r="AY132" s="17">
        <v>0.29526176999999998</v>
      </c>
      <c r="AZ132" s="17">
        <v>0.32306573</v>
      </c>
      <c r="BA132" s="17">
        <v>0.42494217000000001</v>
      </c>
      <c r="BB132" s="17">
        <v>0.26852882</v>
      </c>
      <c r="BC132" s="17">
        <v>0.40673464999999998</v>
      </c>
      <c r="BD132" s="17">
        <v>0.41984406000000002</v>
      </c>
      <c r="BE132" s="17">
        <v>0.43183961999999998</v>
      </c>
      <c r="BF132" s="17">
        <v>0.40750577999999998</v>
      </c>
      <c r="BG132" s="17">
        <v>0.27731129999999998</v>
      </c>
      <c r="BH132" s="17">
        <v>0.23609801999999999</v>
      </c>
      <c r="BI132" s="17">
        <v>0.33150544999999998</v>
      </c>
      <c r="BJ132" s="17">
        <v>0.30991345999999997</v>
      </c>
      <c r="BK132" s="17">
        <v>0.30258760000000001</v>
      </c>
      <c r="BL132" s="17">
        <v>0.31578270000000003</v>
      </c>
      <c r="BM132" s="17">
        <v>0.31548282999999999</v>
      </c>
      <c r="BN132" s="17">
        <v>0.31668236999999999</v>
      </c>
      <c r="BO132" s="17">
        <v>0.29877474999999998</v>
      </c>
      <c r="BP132" s="17">
        <v>0.27319852</v>
      </c>
      <c r="BQ132" s="17">
        <v>0.33917403000000002</v>
      </c>
      <c r="BR132" s="17">
        <v>0.32803529999999997</v>
      </c>
      <c r="BS132" s="17">
        <v>0.28994945</v>
      </c>
      <c r="BT132" s="17">
        <v>0.29157743000000003</v>
      </c>
      <c r="BU132" s="17">
        <v>0.28219517999999999</v>
      </c>
      <c r="BV132" s="17">
        <v>0.39066917000000001</v>
      </c>
      <c r="BW132" s="17">
        <v>0.29487619999999998</v>
      </c>
      <c r="BX132" s="17">
        <v>0.27658300000000002</v>
      </c>
      <c r="BY132" s="17">
        <v>0.24402365000000001</v>
      </c>
      <c r="BZ132" s="17">
        <v>0.31749635999999998</v>
      </c>
      <c r="CA132" s="17">
        <v>0.31252676000000001</v>
      </c>
      <c r="CB132" s="17">
        <v>0.30421557999999999</v>
      </c>
      <c r="CC132" s="17">
        <v>0.32863506999999997</v>
      </c>
      <c r="CD132" s="17">
        <v>0.33343329999999999</v>
      </c>
      <c r="CE132" s="17">
        <v>0.33009168999999999</v>
      </c>
      <c r="CF132" s="17">
        <v>0.31151192999999999</v>
      </c>
      <c r="CG132" s="17">
        <v>0.36496445999999999</v>
      </c>
      <c r="CH132" s="17">
        <v>0.28470820000000002</v>
      </c>
      <c r="CI132" s="17">
        <v>0.33823150000000002</v>
      </c>
      <c r="CJ132" s="17">
        <v>0.35546893000000002</v>
      </c>
      <c r="CK132" s="17">
        <v>0.40853395999999997</v>
      </c>
      <c r="CL132" s="17">
        <v>0.30353013000000001</v>
      </c>
      <c r="CM132" s="17">
        <v>0.31470727999999998</v>
      </c>
      <c r="CN132" s="17">
        <v>0.3163878</v>
      </c>
      <c r="CO132" s="17">
        <v>0.34512894999999999</v>
      </c>
      <c r="CP132" s="17">
        <v>0.35125524000000002</v>
      </c>
      <c r="CQ132" s="17">
        <v>0.33334762000000001</v>
      </c>
      <c r="CR132" s="17">
        <v>0.38604232999999999</v>
      </c>
      <c r="CS132" s="17">
        <v>0.23052866999999999</v>
      </c>
      <c r="CT132" s="17">
        <v>0.40707736999999999</v>
      </c>
      <c r="CU132" s="17">
        <v>0.30573493000000002</v>
      </c>
      <c r="CV132" s="17">
        <v>0.18070431000000001</v>
      </c>
      <c r="CW132" s="17">
        <v>0.39144033</v>
      </c>
      <c r="CX132" s="17">
        <v>0.27654013</v>
      </c>
      <c r="CY132" s="17">
        <v>0.42387112999999998</v>
      </c>
      <c r="CZ132" s="17">
        <v>0.40810554999999998</v>
      </c>
      <c r="DA132" s="17">
        <v>0.38612800000000003</v>
      </c>
      <c r="DB132" s="17">
        <v>0.3279068</v>
      </c>
      <c r="DC132" s="17">
        <v>0.41127580000000002</v>
      </c>
      <c r="DD132" s="17">
        <v>0.25423655000000001</v>
      </c>
      <c r="DE132" s="17">
        <v>0.36162284</v>
      </c>
      <c r="DF132" s="17">
        <v>0.40510666000000001</v>
      </c>
      <c r="DG132" s="17">
        <v>0.39615285</v>
      </c>
      <c r="DH132" s="17">
        <v>0.40956217</v>
      </c>
      <c r="DI132" s="17">
        <v>0.33433297000000001</v>
      </c>
      <c r="DJ132" s="17">
        <v>0.31985261999999998</v>
      </c>
      <c r="DK132" s="17">
        <v>0.28811023000000002</v>
      </c>
      <c r="DL132" s="17">
        <v>0.39251137000000003</v>
      </c>
      <c r="DM132" s="17">
        <v>0.36667810000000001</v>
      </c>
      <c r="DN132" s="17">
        <v>0.41153285000000001</v>
      </c>
      <c r="DO132" s="17">
        <v>0.40399279999999999</v>
      </c>
      <c r="DP132" s="17">
        <v>0.29369813</v>
      </c>
      <c r="DQ132" s="17">
        <v>0.20233913000000001</v>
      </c>
      <c r="DR132" s="17">
        <v>0.26826655999999999</v>
      </c>
      <c r="DS132" s="17">
        <v>0.27966755999999998</v>
      </c>
      <c r="DT132" s="17">
        <v>0.33429012000000002</v>
      </c>
      <c r="DU132" s="17">
        <v>0.32850656</v>
      </c>
      <c r="DV132" s="17">
        <v>0.4047211</v>
      </c>
      <c r="DW132" s="17">
        <v>0.42288577999999999</v>
      </c>
      <c r="DX132" s="17">
        <v>0.38617086</v>
      </c>
      <c r="DY132" s="17">
        <v>0.36620681999999999</v>
      </c>
      <c r="DZ132" s="17">
        <v>0.34272984000000001</v>
      </c>
      <c r="EA132" s="17">
        <v>0.31637615000000002</v>
      </c>
      <c r="EB132" s="17">
        <v>0.31047350000000001</v>
      </c>
      <c r="EC132" s="17"/>
      <c r="ED132" s="17"/>
      <c r="EE132" s="17"/>
      <c r="EF132" s="17"/>
      <c r="EG132" s="17"/>
      <c r="EH132" s="17"/>
      <c r="EI132" s="17"/>
      <c r="EJ132" s="17"/>
      <c r="EK132" s="17"/>
      <c r="EL132" s="17"/>
      <c r="EM132" s="17"/>
      <c r="EN132" s="17"/>
      <c r="EO132" s="17"/>
      <c r="EP132" s="17"/>
      <c r="EQ132" s="17"/>
      <c r="ER132" s="17"/>
      <c r="ES132" s="17"/>
      <c r="ET132" s="17"/>
      <c r="EU132" s="17"/>
      <c r="EV132" s="17"/>
      <c r="EW132" s="17"/>
      <c r="EX132" s="17"/>
      <c r="EY132" s="17"/>
      <c r="EZ132" s="17"/>
      <c r="FA132" s="17"/>
      <c r="FB132" s="17"/>
      <c r="FC132" s="17"/>
      <c r="FD132" s="17"/>
      <c r="FE132" s="17"/>
      <c r="FF132" s="17"/>
      <c r="FG132" s="17"/>
      <c r="FH132" s="17"/>
      <c r="FI132" s="17"/>
      <c r="FJ132" s="17"/>
      <c r="FK132" s="17"/>
      <c r="FL132" s="17"/>
      <c r="FM132" s="17"/>
      <c r="FN132" s="17"/>
      <c r="FO132" s="17"/>
      <c r="FP132" s="17"/>
      <c r="FQ132" s="17"/>
      <c r="FR132" s="17"/>
      <c r="FS132" s="17"/>
      <c r="FT132" s="17"/>
      <c r="FU132" s="17"/>
      <c r="FV132" s="17"/>
      <c r="FW132" s="17"/>
      <c r="FX132" s="17"/>
      <c r="FY132" s="17"/>
      <c r="FZ132" s="17"/>
      <c r="GA132" s="17"/>
      <c r="GB132" s="17"/>
      <c r="GC132" s="17"/>
      <c r="GD132" s="17"/>
      <c r="GE132" s="17"/>
      <c r="GF132" s="17"/>
      <c r="GG132" s="17"/>
      <c r="GH132" s="17"/>
      <c r="GI132" s="17"/>
      <c r="GJ132" s="17"/>
      <c r="GK132" s="17"/>
      <c r="GL132" s="17"/>
      <c r="GM132" s="17"/>
      <c r="GN132" s="17"/>
      <c r="GO132" s="17"/>
      <c r="GP132" s="17"/>
      <c r="GQ132" s="17"/>
      <c r="GR132" s="16"/>
    </row>
    <row r="133" spans="1:200" x14ac:dyDescent="0.25">
      <c r="A133" s="16" t="s">
        <v>351</v>
      </c>
      <c r="B133" s="16" t="s">
        <v>50</v>
      </c>
      <c r="C133" s="16" t="s">
        <v>203</v>
      </c>
      <c r="D133" s="16">
        <v>2006</v>
      </c>
      <c r="E133" s="17">
        <v>0.214249</v>
      </c>
      <c r="F133" s="17">
        <v>0.28832150000000001</v>
      </c>
      <c r="G133" s="17">
        <v>0.38066038000000002</v>
      </c>
      <c r="H133" s="17">
        <v>0.35095536999999999</v>
      </c>
      <c r="I133" s="17">
        <v>0.35999486000000003</v>
      </c>
      <c r="J133" s="17">
        <v>0.31321225000000003</v>
      </c>
      <c r="K133" s="17">
        <v>0.26964270000000001</v>
      </c>
      <c r="L133" s="17">
        <v>0.39928027999999999</v>
      </c>
      <c r="M133" s="17">
        <v>0.29474765000000003</v>
      </c>
      <c r="N133" s="17">
        <v>0.35001283999999999</v>
      </c>
      <c r="O133" s="17">
        <v>0.26317367000000003</v>
      </c>
      <c r="P133" s="17">
        <v>0.35365435000000001</v>
      </c>
      <c r="Q133" s="17">
        <v>0.35219777000000002</v>
      </c>
      <c r="R133" s="17">
        <v>0.24102476</v>
      </c>
      <c r="S133" s="17">
        <v>0.42047404999999999</v>
      </c>
      <c r="T133" s="17">
        <v>0.3951675</v>
      </c>
      <c r="U133" s="17">
        <v>0.39913811999999999</v>
      </c>
      <c r="V133" s="17">
        <v>0.20135379</v>
      </c>
      <c r="W133" s="17">
        <v>0.38231513</v>
      </c>
      <c r="X133" s="17">
        <v>0.32645016999999998</v>
      </c>
      <c r="Y133" s="17">
        <v>0.27868219999999999</v>
      </c>
      <c r="Z133" s="17">
        <v>0.23824929</v>
      </c>
      <c r="AA133" s="17">
        <v>0.36128008</v>
      </c>
      <c r="AB133" s="17">
        <v>0.40467826000000001</v>
      </c>
      <c r="AC133" s="17">
        <v>0.28331610000000002</v>
      </c>
      <c r="AD133" s="17">
        <v>0.32289435999999999</v>
      </c>
      <c r="AE133" s="17">
        <v>0.27670984999999998</v>
      </c>
      <c r="AF133" s="17">
        <v>0.36153712999999998</v>
      </c>
      <c r="AG133" s="17">
        <v>0.39576729999999999</v>
      </c>
      <c r="AH133" s="17">
        <v>0.14874475000000001</v>
      </c>
      <c r="AI133" s="17">
        <v>0.34701398</v>
      </c>
      <c r="AJ133" s="17">
        <v>0.39397450000000001</v>
      </c>
      <c r="AK133" s="17">
        <v>0.40553507</v>
      </c>
      <c r="AL133" s="17">
        <v>0.34448633000000001</v>
      </c>
      <c r="AM133" s="17">
        <v>0.37486076000000002</v>
      </c>
      <c r="AN133" s="17">
        <v>0.23909691</v>
      </c>
      <c r="AO133" s="17">
        <v>0.38278869999999998</v>
      </c>
      <c r="AP133" s="17">
        <v>0.27923914999999999</v>
      </c>
      <c r="AQ133" s="17">
        <v>0.28420870999999998</v>
      </c>
      <c r="AR133" s="17">
        <v>0.42961186000000001</v>
      </c>
      <c r="AS133" s="17">
        <v>0.40769230000000001</v>
      </c>
      <c r="AT133" s="17">
        <v>0.40489247</v>
      </c>
      <c r="AU133" s="17">
        <v>0.31792477000000002</v>
      </c>
      <c r="AV133" s="17">
        <v>0.38188672000000001</v>
      </c>
      <c r="AW133" s="17">
        <v>0.38004454999999998</v>
      </c>
      <c r="AX133" s="17">
        <v>0.41157569999999999</v>
      </c>
      <c r="AY133" s="17">
        <v>0.30177364000000001</v>
      </c>
      <c r="AZ133" s="17">
        <v>0.32195183999999999</v>
      </c>
      <c r="BA133" s="17">
        <v>0.38904122000000002</v>
      </c>
      <c r="BB133" s="17">
        <v>0.28052437000000002</v>
      </c>
      <c r="BC133" s="17">
        <v>0.4015937</v>
      </c>
      <c r="BD133" s="17">
        <v>0.41641676</v>
      </c>
      <c r="BE133" s="17">
        <v>0.40981921999999998</v>
      </c>
      <c r="BF133" s="17">
        <v>0.36929139999999999</v>
      </c>
      <c r="BG133" s="17">
        <v>0.27542626999999997</v>
      </c>
      <c r="BH133" s="17">
        <v>0.23412732999999999</v>
      </c>
      <c r="BI133" s="17">
        <v>0.34452917999999999</v>
      </c>
      <c r="BJ133" s="17">
        <v>0.28789305999999998</v>
      </c>
      <c r="BK133" s="17">
        <v>0.28510839999999998</v>
      </c>
      <c r="BL133" s="17">
        <v>0.31912430000000003</v>
      </c>
      <c r="BM133" s="17">
        <v>0.28455143999999999</v>
      </c>
      <c r="BN133" s="17">
        <v>0.29569018000000002</v>
      </c>
      <c r="BO133" s="17">
        <v>0.22894354</v>
      </c>
      <c r="BP133" s="17">
        <v>0.20730871000000001</v>
      </c>
      <c r="BQ133" s="17">
        <v>0.32469367999999998</v>
      </c>
      <c r="BR133" s="17">
        <v>0.28887839999999998</v>
      </c>
      <c r="BS133" s="17">
        <v>0.26621539999999999</v>
      </c>
      <c r="BT133" s="17">
        <v>0.29637563</v>
      </c>
      <c r="BU133" s="17">
        <v>0.29521890000000001</v>
      </c>
      <c r="BV133" s="17">
        <v>0.38852713</v>
      </c>
      <c r="BW133" s="17">
        <v>0.25640476000000001</v>
      </c>
      <c r="BX133" s="17">
        <v>0.22782965999999999</v>
      </c>
      <c r="BY133" s="17">
        <v>0.21857594999999999</v>
      </c>
      <c r="BZ133" s="17">
        <v>0.33069145999999999</v>
      </c>
      <c r="CA133" s="17">
        <v>0.29504754999999999</v>
      </c>
      <c r="CB133" s="17">
        <v>0.30884242000000001</v>
      </c>
      <c r="CC133" s="17">
        <v>0.30370150000000001</v>
      </c>
      <c r="CD133" s="17">
        <v>0.30010282999999999</v>
      </c>
      <c r="CE133" s="17">
        <v>0.31509724</v>
      </c>
      <c r="CF133" s="17">
        <v>0.33319052999999998</v>
      </c>
      <c r="CG133" s="17">
        <v>0.38475710000000002</v>
      </c>
      <c r="CH133" s="17">
        <v>0.27976983999999999</v>
      </c>
      <c r="CI133" s="17">
        <v>0.34123039999999999</v>
      </c>
      <c r="CJ133" s="17">
        <v>0.35499763000000001</v>
      </c>
      <c r="CK133" s="17">
        <v>0.38479993000000001</v>
      </c>
      <c r="CL133" s="17">
        <v>0.29573300000000002</v>
      </c>
      <c r="CM133" s="17">
        <v>0.30834085</v>
      </c>
      <c r="CN133" s="17">
        <v>0.29292148000000001</v>
      </c>
      <c r="CO133" s="17">
        <v>0.31137007</v>
      </c>
      <c r="CP133" s="17">
        <v>0.35476822000000002</v>
      </c>
      <c r="CQ133" s="17">
        <v>0.34320109999999998</v>
      </c>
      <c r="CR133" s="17">
        <v>0.36076599999999998</v>
      </c>
      <c r="CS133" s="17">
        <v>0.2533202</v>
      </c>
      <c r="CT133" s="17">
        <v>0.36997688000000001</v>
      </c>
      <c r="CU133" s="17">
        <v>0.29132530000000001</v>
      </c>
      <c r="CV133" s="17">
        <v>0.23219948000000001</v>
      </c>
      <c r="CW133" s="17">
        <v>0.38741323</v>
      </c>
      <c r="CX133" s="17">
        <v>0.28099563999999999</v>
      </c>
      <c r="CY133" s="17">
        <v>0.44537744000000001</v>
      </c>
      <c r="CZ133" s="17">
        <v>0.38505697</v>
      </c>
      <c r="DA133" s="17">
        <v>0.37079084000000001</v>
      </c>
      <c r="DB133" s="17">
        <v>0.29911747999999999</v>
      </c>
      <c r="DC133" s="17">
        <v>0.41658813</v>
      </c>
      <c r="DD133" s="17">
        <v>0.18537903999999999</v>
      </c>
      <c r="DE133" s="17">
        <v>0.33540397999999999</v>
      </c>
      <c r="DF133" s="17">
        <v>0.38788450000000002</v>
      </c>
      <c r="DG133" s="17">
        <v>0.37233314000000001</v>
      </c>
      <c r="DH133" s="17">
        <v>0.37023391999999999</v>
      </c>
      <c r="DI133" s="17">
        <v>0.2985177</v>
      </c>
      <c r="DJ133" s="17">
        <v>0.2969754</v>
      </c>
      <c r="DK133" s="17">
        <v>0.30025837</v>
      </c>
      <c r="DL133" s="17">
        <v>0.38060149999999998</v>
      </c>
      <c r="DM133" s="17">
        <v>0.35682459999999999</v>
      </c>
      <c r="DN133" s="17">
        <v>0.40570646999999999</v>
      </c>
      <c r="DO133" s="17">
        <v>0.42172905999999999</v>
      </c>
      <c r="DP133" s="17">
        <v>0.28250345999999998</v>
      </c>
      <c r="DQ133" s="17">
        <v>0.20413845999999999</v>
      </c>
      <c r="DR133" s="17">
        <v>0.27598030000000001</v>
      </c>
      <c r="DS133" s="17">
        <v>0.24779366999999999</v>
      </c>
      <c r="DT133" s="17">
        <v>0.30884242000000001</v>
      </c>
      <c r="DU133" s="17">
        <v>0.30100247000000002</v>
      </c>
      <c r="DV133" s="17">
        <v>0.37438949999999999</v>
      </c>
      <c r="DW133" s="17">
        <v>0.42134349999999998</v>
      </c>
      <c r="DX133" s="17">
        <v>0.40570646999999999</v>
      </c>
      <c r="DY133" s="17">
        <v>0.37965900000000002</v>
      </c>
      <c r="DZ133" s="17">
        <v>0.33647500000000002</v>
      </c>
      <c r="EA133" s="17">
        <v>0.32980418</v>
      </c>
      <c r="EB133" s="17">
        <v>0.29550523000000001</v>
      </c>
      <c r="EC133" s="17">
        <v>0.19878330999999999</v>
      </c>
      <c r="ED133" s="17"/>
      <c r="EE133" s="17"/>
      <c r="EF133" s="17"/>
      <c r="EG133" s="17"/>
      <c r="EH133" s="17"/>
      <c r="EI133" s="17"/>
      <c r="EJ133" s="17"/>
      <c r="EK133" s="17"/>
      <c r="EL133" s="17"/>
      <c r="EM133" s="17"/>
      <c r="EN133" s="17"/>
      <c r="EO133" s="17"/>
      <c r="EP133" s="17"/>
      <c r="EQ133" s="17"/>
      <c r="ER133" s="17"/>
      <c r="ES133" s="17"/>
      <c r="ET133" s="17"/>
      <c r="EU133" s="17"/>
      <c r="EV133" s="17"/>
      <c r="EW133" s="17"/>
      <c r="EX133" s="17"/>
      <c r="EY133" s="17"/>
      <c r="EZ133" s="17"/>
      <c r="FA133" s="17"/>
      <c r="FB133" s="17"/>
      <c r="FC133" s="17"/>
      <c r="FD133" s="17"/>
      <c r="FE133" s="17"/>
      <c r="FF133" s="17"/>
      <c r="FG133" s="17"/>
      <c r="FH133" s="17"/>
      <c r="FI133" s="17"/>
      <c r="FJ133" s="17"/>
      <c r="FK133" s="17"/>
      <c r="FL133" s="17"/>
      <c r="FM133" s="17"/>
      <c r="FN133" s="17"/>
      <c r="FO133" s="17"/>
      <c r="FP133" s="17"/>
      <c r="FQ133" s="17"/>
      <c r="FR133" s="17"/>
      <c r="FS133" s="17"/>
      <c r="FT133" s="17"/>
      <c r="FU133" s="17"/>
      <c r="FV133" s="17"/>
      <c r="FW133" s="17"/>
      <c r="FX133" s="17"/>
      <c r="FY133" s="17"/>
      <c r="FZ133" s="17"/>
      <c r="GA133" s="17"/>
      <c r="GB133" s="17"/>
      <c r="GC133" s="17"/>
      <c r="GD133" s="17"/>
      <c r="GE133" s="17"/>
      <c r="GF133" s="17"/>
      <c r="GG133" s="17"/>
      <c r="GH133" s="17"/>
      <c r="GI133" s="17"/>
      <c r="GJ133" s="17"/>
      <c r="GK133" s="17"/>
      <c r="GL133" s="17"/>
      <c r="GM133" s="17"/>
      <c r="GN133" s="17"/>
      <c r="GO133" s="17"/>
      <c r="GP133" s="17"/>
      <c r="GQ133" s="17"/>
      <c r="GR133" s="16"/>
    </row>
    <row r="134" spans="1:200" x14ac:dyDescent="0.25">
      <c r="A134" s="16" t="s">
        <v>352</v>
      </c>
      <c r="B134" s="16" t="s">
        <v>51</v>
      </c>
      <c r="C134" s="16" t="s">
        <v>203</v>
      </c>
      <c r="D134" s="16">
        <v>1981</v>
      </c>
      <c r="E134" s="17">
        <v>0.26514438000000001</v>
      </c>
      <c r="F134" s="17">
        <v>0.24736527</v>
      </c>
      <c r="G134" s="17">
        <v>0.42791595999999998</v>
      </c>
      <c r="H134" s="17">
        <v>0.35695314</v>
      </c>
      <c r="I134" s="17">
        <v>0.36350784000000003</v>
      </c>
      <c r="J134" s="17">
        <v>0.26154571999999998</v>
      </c>
      <c r="K134" s="17">
        <v>0.28737897000000001</v>
      </c>
      <c r="L134" s="17">
        <v>0.43398165999999999</v>
      </c>
      <c r="M134" s="17">
        <v>0.20726586999999999</v>
      </c>
      <c r="N134" s="17">
        <v>0.34804215999999999</v>
      </c>
      <c r="O134" s="17">
        <v>0.28330904000000001</v>
      </c>
      <c r="P134" s="17">
        <v>0.35279754000000002</v>
      </c>
      <c r="Q134" s="17">
        <v>0.34123039999999999</v>
      </c>
      <c r="R134" s="17">
        <v>0.32627879999999998</v>
      </c>
      <c r="S134" s="17">
        <v>0.44902954</v>
      </c>
      <c r="T134" s="17">
        <v>0.43458142999999999</v>
      </c>
      <c r="U134" s="17">
        <v>0.41659126000000002</v>
      </c>
      <c r="V134" s="17">
        <v>0.27958187000000001</v>
      </c>
      <c r="W134" s="17">
        <v>0.37640306000000001</v>
      </c>
      <c r="X134" s="17">
        <v>0.34041642999999999</v>
      </c>
      <c r="Y134" s="17">
        <v>0.35005570000000003</v>
      </c>
      <c r="Z134" s="17">
        <v>0.30440465</v>
      </c>
      <c r="AA134" s="17">
        <v>0.28125267999999998</v>
      </c>
      <c r="AB134" s="17">
        <v>0.43655213999999998</v>
      </c>
      <c r="AC134" s="17">
        <v>0.20209194999999999</v>
      </c>
      <c r="AD134" s="17">
        <v>0.20885100000000001</v>
      </c>
      <c r="AE134" s="17">
        <v>2.9820646999999999E-2</v>
      </c>
      <c r="AF134" s="17">
        <v>0.41354637999999999</v>
      </c>
      <c r="AG134" s="17">
        <v>0.39979437000000001</v>
      </c>
      <c r="AH134" s="17">
        <v>0.31685373</v>
      </c>
      <c r="AI134" s="17">
        <v>0.25824692999999999</v>
      </c>
      <c r="AJ134" s="17">
        <v>0.29204755999999998</v>
      </c>
      <c r="AK134" s="17">
        <v>0.42524207000000003</v>
      </c>
      <c r="AL134" s="17">
        <v>0.17295004</v>
      </c>
      <c r="AM134" s="17">
        <v>0.40142232</v>
      </c>
      <c r="AN134" s="17">
        <v>0.16078313999999999</v>
      </c>
      <c r="AO134" s="17">
        <v>0.41083007999999999</v>
      </c>
      <c r="AP134" s="17">
        <v>3.2387972000000001E-2</v>
      </c>
      <c r="AQ134" s="17">
        <v>3.9756662999999998E-2</v>
      </c>
      <c r="AR134" s="17">
        <v>0.45094677999999999</v>
      </c>
      <c r="AS134" s="17">
        <v>0.41112061999999999</v>
      </c>
      <c r="AT134" s="17">
        <v>0.41705940000000002</v>
      </c>
      <c r="AU134" s="17">
        <v>0.16498156999999999</v>
      </c>
      <c r="AV134" s="17">
        <v>0.38171536</v>
      </c>
      <c r="AW134" s="17">
        <v>0.37421813999999998</v>
      </c>
      <c r="AX134" s="17">
        <v>0.43847999999999998</v>
      </c>
      <c r="AY134" s="17">
        <v>4.6439894000000002E-2</v>
      </c>
      <c r="AZ134" s="17">
        <v>0.18400308000000001</v>
      </c>
      <c r="BA134" s="17">
        <v>0.41757348</v>
      </c>
      <c r="BB134" s="17">
        <v>5.3037441999999997E-2</v>
      </c>
      <c r="BC134" s="17">
        <v>0.42781251999999997</v>
      </c>
      <c r="BD134" s="17">
        <v>0.43655213999999998</v>
      </c>
      <c r="BE134" s="17">
        <v>0.42721273999999998</v>
      </c>
      <c r="BF134" s="17">
        <v>0.39388226999999998</v>
      </c>
      <c r="BG134" s="17">
        <v>0.33111986999999998</v>
      </c>
      <c r="BH134" s="17">
        <v>0.34868480000000002</v>
      </c>
      <c r="BI134" s="17">
        <v>0.25696170000000002</v>
      </c>
      <c r="BJ134" s="17">
        <v>0.30939937000000001</v>
      </c>
      <c r="BK134" s="17">
        <v>0.27396967999999999</v>
      </c>
      <c r="BL134" s="17">
        <v>0.29444777999999999</v>
      </c>
      <c r="BM134" s="17">
        <v>0.33587524000000002</v>
      </c>
      <c r="BN134" s="17">
        <v>0.25833260000000002</v>
      </c>
      <c r="BO134" s="17">
        <v>0.29748950000000002</v>
      </c>
      <c r="BP134" s="17">
        <v>0.28459430000000002</v>
      </c>
      <c r="BQ134" s="17">
        <v>0.25289178000000001</v>
      </c>
      <c r="BR134" s="17">
        <v>0.22975751999999999</v>
      </c>
      <c r="BS134" s="17">
        <v>0.29834633999999999</v>
      </c>
      <c r="BT134" s="17">
        <v>0.24642275</v>
      </c>
      <c r="BU134" s="17">
        <v>0.14647416999999999</v>
      </c>
      <c r="BV134" s="17">
        <v>0.32777824999999999</v>
      </c>
      <c r="BW134" s="17">
        <v>0.31543997000000001</v>
      </c>
      <c r="BX134" s="17">
        <v>0.31145576000000003</v>
      </c>
      <c r="BY134" s="17">
        <v>0.32242310000000002</v>
      </c>
      <c r="BZ134" s="17">
        <v>0.15529945000000001</v>
      </c>
      <c r="CA134" s="17">
        <v>0.15092965999999999</v>
      </c>
      <c r="CB134" s="17">
        <v>0.25691884999999998</v>
      </c>
      <c r="CC134" s="17">
        <v>0.36059463000000003</v>
      </c>
      <c r="CD134" s="17">
        <v>0.18357467999999999</v>
      </c>
      <c r="CE134" s="17">
        <v>0.16977979000000001</v>
      </c>
      <c r="CF134" s="17">
        <v>0.23460864000000001</v>
      </c>
      <c r="CG134" s="17">
        <v>0.37884499999999999</v>
      </c>
      <c r="CH134" s="17">
        <v>0.10477949</v>
      </c>
      <c r="CI134" s="17">
        <v>0.26882872000000002</v>
      </c>
      <c r="CJ134" s="17">
        <v>0.36969279999999999</v>
      </c>
      <c r="CK134" s="17">
        <v>0.38017309999999999</v>
      </c>
      <c r="CL134" s="17">
        <v>0.19471340000000001</v>
      </c>
      <c r="CM134" s="17">
        <v>0.16845184999999999</v>
      </c>
      <c r="CN134" s="17">
        <v>0.16653797000000001</v>
      </c>
      <c r="CO134" s="17">
        <v>0.27255592000000001</v>
      </c>
      <c r="CP134" s="17">
        <v>0.25366290000000002</v>
      </c>
      <c r="CQ134" s="17">
        <v>0.21887583999999999</v>
      </c>
      <c r="CR134" s="17">
        <v>0.38201526000000002</v>
      </c>
      <c r="CS134" s="17">
        <v>0.32640733999999999</v>
      </c>
      <c r="CT134" s="17">
        <v>0.41967270000000001</v>
      </c>
      <c r="CU134" s="17">
        <v>0.24481928</v>
      </c>
      <c r="CV134" s="17">
        <v>0.15474251999999999</v>
      </c>
      <c r="CW134" s="17">
        <v>0.37087651999999999</v>
      </c>
      <c r="CX134" s="17">
        <v>3.645789E-2</v>
      </c>
      <c r="CY134" s="17">
        <v>0.44023647999999999</v>
      </c>
      <c r="CZ134" s="17">
        <v>0.36312224999999998</v>
      </c>
      <c r="DA134" s="17">
        <v>0.36016621999999998</v>
      </c>
      <c r="DB134" s="17">
        <v>0.36552137000000001</v>
      </c>
      <c r="DC134" s="17">
        <v>0.44777653000000001</v>
      </c>
      <c r="DD134" s="17">
        <v>0.25445107</v>
      </c>
      <c r="DE134" s="17">
        <v>0.35194071999999998</v>
      </c>
      <c r="DF134" s="17">
        <v>0.40090822999999998</v>
      </c>
      <c r="DG134" s="17">
        <v>0.37558907000000002</v>
      </c>
      <c r="DH134" s="17">
        <v>0.40193640000000003</v>
      </c>
      <c r="DI134" s="17">
        <v>0.35849540000000002</v>
      </c>
      <c r="DJ134" s="17">
        <v>0.27272728000000002</v>
      </c>
      <c r="DK134" s="17">
        <v>0.26127556000000002</v>
      </c>
      <c r="DL134" s="17">
        <v>0.41033330000000001</v>
      </c>
      <c r="DM134" s="17">
        <v>0.37576043999999997</v>
      </c>
      <c r="DN134" s="17">
        <v>0.43646646</v>
      </c>
      <c r="DO134" s="17">
        <v>0.42644159999999998</v>
      </c>
      <c r="DP134" s="17">
        <v>0.34491699999999997</v>
      </c>
      <c r="DQ134" s="17">
        <v>0.27157056000000002</v>
      </c>
      <c r="DR134" s="17">
        <v>0.21679880000000001</v>
      </c>
      <c r="DS134" s="17">
        <v>0.32507925999999998</v>
      </c>
      <c r="DT134" s="17">
        <v>0.32992031999999999</v>
      </c>
      <c r="DU134" s="17">
        <v>0.36894866999999998</v>
      </c>
      <c r="DV134" s="17">
        <v>0.37524635000000001</v>
      </c>
      <c r="DW134" s="17">
        <v>0.44122182999999998</v>
      </c>
      <c r="DX134" s="17">
        <v>0.39491045000000002</v>
      </c>
      <c r="DY134" s="17">
        <v>0.37880215</v>
      </c>
      <c r="DZ134" s="17">
        <v>0.25499100000000002</v>
      </c>
      <c r="EA134" s="17">
        <v>0.27548957000000002</v>
      </c>
      <c r="EB134" s="17">
        <v>0.26895692999999998</v>
      </c>
      <c r="EC134" s="17">
        <v>0.28198099999999998</v>
      </c>
      <c r="ED134" s="17">
        <v>0.27958187000000001</v>
      </c>
      <c r="EE134" s="17"/>
      <c r="EF134" s="17"/>
      <c r="EG134" s="17"/>
      <c r="EH134" s="17"/>
      <c r="EI134" s="17"/>
      <c r="EJ134" s="17"/>
      <c r="EK134" s="17"/>
      <c r="EL134" s="17"/>
      <c r="EM134" s="17"/>
      <c r="EN134" s="17"/>
      <c r="EO134" s="17"/>
      <c r="EP134" s="17"/>
      <c r="EQ134" s="17"/>
      <c r="ER134" s="17"/>
      <c r="ES134" s="17"/>
      <c r="ET134" s="17"/>
      <c r="EU134" s="17"/>
      <c r="EV134" s="17"/>
      <c r="EW134" s="17"/>
      <c r="EX134" s="17"/>
      <c r="EY134" s="17"/>
      <c r="EZ134" s="17"/>
      <c r="FA134" s="17"/>
      <c r="FB134" s="17"/>
      <c r="FC134" s="17"/>
      <c r="FD134" s="17"/>
      <c r="FE134" s="17"/>
      <c r="FF134" s="17"/>
      <c r="FG134" s="17"/>
      <c r="FH134" s="17"/>
      <c r="FI134" s="17"/>
      <c r="FJ134" s="17"/>
      <c r="FK134" s="17"/>
      <c r="FL134" s="17"/>
      <c r="FM134" s="17"/>
      <c r="FN134" s="17"/>
      <c r="FO134" s="17"/>
      <c r="FP134" s="17"/>
      <c r="FQ134" s="17"/>
      <c r="FR134" s="17"/>
      <c r="FS134" s="17"/>
      <c r="FT134" s="17"/>
      <c r="FU134" s="17"/>
      <c r="FV134" s="17"/>
      <c r="FW134" s="17"/>
      <c r="FX134" s="17"/>
      <c r="FY134" s="17"/>
      <c r="FZ134" s="17"/>
      <c r="GA134" s="17"/>
      <c r="GB134" s="17"/>
      <c r="GC134" s="17"/>
      <c r="GD134" s="17"/>
      <c r="GE134" s="17"/>
      <c r="GF134" s="17"/>
      <c r="GG134" s="17"/>
      <c r="GH134" s="17"/>
      <c r="GI134" s="17"/>
      <c r="GJ134" s="17"/>
      <c r="GK134" s="17"/>
      <c r="GL134" s="17"/>
      <c r="GM134" s="17"/>
      <c r="GN134" s="17"/>
      <c r="GO134" s="17"/>
      <c r="GP134" s="17"/>
      <c r="GQ134" s="17"/>
      <c r="GR134" s="16"/>
    </row>
    <row r="135" spans="1:200" x14ac:dyDescent="0.25">
      <c r="A135" s="16" t="s">
        <v>353</v>
      </c>
      <c r="B135" s="16" t="s">
        <v>52</v>
      </c>
      <c r="C135" s="16" t="s">
        <v>202</v>
      </c>
      <c r="D135" s="16">
        <v>1985</v>
      </c>
      <c r="E135" s="17">
        <v>0.26510151999999998</v>
      </c>
      <c r="F135" s="17">
        <v>0.24483763</v>
      </c>
      <c r="G135" s="17">
        <v>0.41835335000000001</v>
      </c>
      <c r="H135" s="17">
        <v>0.36136576999999998</v>
      </c>
      <c r="I135" s="17">
        <v>0.37254733000000001</v>
      </c>
      <c r="J135" s="17">
        <v>0.25636193000000002</v>
      </c>
      <c r="K135" s="17">
        <v>0.28313768</v>
      </c>
      <c r="L135" s="17">
        <v>0.43333906</v>
      </c>
      <c r="M135" s="17">
        <v>0.20345299999999999</v>
      </c>
      <c r="N135" s="17">
        <v>0.36899152000000002</v>
      </c>
      <c r="O135" s="17">
        <v>0.28035300000000002</v>
      </c>
      <c r="P135" s="17">
        <v>0.37280437</v>
      </c>
      <c r="Q135" s="17">
        <v>0.33690342000000001</v>
      </c>
      <c r="R135" s="17">
        <v>0.32683574999999998</v>
      </c>
      <c r="S135" s="17">
        <v>0.44099966000000002</v>
      </c>
      <c r="T135" s="17">
        <v>0.43779454000000001</v>
      </c>
      <c r="U135" s="17">
        <v>0.40952380999999999</v>
      </c>
      <c r="V135" s="17">
        <v>0.28296631999999999</v>
      </c>
      <c r="W135" s="17">
        <v>0.38621369999999999</v>
      </c>
      <c r="X135" s="17">
        <v>0.34679976000000001</v>
      </c>
      <c r="Y135" s="17">
        <v>0.33827436</v>
      </c>
      <c r="Z135" s="17">
        <v>0.30761813999999998</v>
      </c>
      <c r="AA135" s="17">
        <v>0.30580069999999998</v>
      </c>
      <c r="AB135" s="17">
        <v>0.4341102</v>
      </c>
      <c r="AC135" s="17">
        <v>0.20609504000000001</v>
      </c>
      <c r="AD135" s="17">
        <v>0.20829406</v>
      </c>
      <c r="AE135" s="17">
        <v>5.2518665999999999E-2</v>
      </c>
      <c r="AF135" s="17">
        <v>0.40287894000000002</v>
      </c>
      <c r="AG135" s="17">
        <v>0.42220032000000002</v>
      </c>
      <c r="AH135" s="17">
        <v>0.31826749999999998</v>
      </c>
      <c r="AI135" s="17">
        <v>0.25768999999999997</v>
      </c>
      <c r="AJ135" s="17">
        <v>0.31097375999999999</v>
      </c>
      <c r="AK135" s="17">
        <v>0.44447776999999999</v>
      </c>
      <c r="AL135" s="17">
        <v>0.19698398</v>
      </c>
      <c r="AM135" s="17">
        <v>0.41354637999999999</v>
      </c>
      <c r="AN135" s="17">
        <v>0.16699512</v>
      </c>
      <c r="AO135" s="17">
        <v>0.40967061999999999</v>
      </c>
      <c r="AP135" s="17">
        <v>3.8514267999999997E-2</v>
      </c>
      <c r="AQ135" s="17">
        <v>6.7217894E-2</v>
      </c>
      <c r="AR135" s="17">
        <v>0.45098962999999997</v>
      </c>
      <c r="AS135" s="17">
        <v>0.42110562000000001</v>
      </c>
      <c r="AT135" s="17">
        <v>0.42447089999999998</v>
      </c>
      <c r="AU135" s="17">
        <v>0.17761974</v>
      </c>
      <c r="AV135" s="17">
        <v>0.40566360000000001</v>
      </c>
      <c r="AW135" s="17">
        <v>0.38659926999999999</v>
      </c>
      <c r="AX135" s="17">
        <v>0.44940449999999998</v>
      </c>
      <c r="AY135" s="17">
        <v>8.7781680000000001E-2</v>
      </c>
      <c r="AZ135" s="17">
        <v>0.193471</v>
      </c>
      <c r="BA135" s="17">
        <v>0.42301430000000001</v>
      </c>
      <c r="BB135" s="17">
        <v>5.2309139999999997E-2</v>
      </c>
      <c r="BC135" s="17">
        <v>0.42811241999999999</v>
      </c>
      <c r="BD135" s="17">
        <v>0.45604489999999998</v>
      </c>
      <c r="BE135" s="17">
        <v>0.43770884999999998</v>
      </c>
      <c r="BF135" s="17">
        <v>0.39658125999999999</v>
      </c>
      <c r="BG135" s="17">
        <v>0.3263645</v>
      </c>
      <c r="BH135" s="17">
        <v>0.34718534000000001</v>
      </c>
      <c r="BI135" s="17">
        <v>0.26334502999999998</v>
      </c>
      <c r="BJ135" s="17">
        <v>0.30627197</v>
      </c>
      <c r="BK135" s="17">
        <v>0.27546912000000001</v>
      </c>
      <c r="BL135" s="17">
        <v>0.29089195000000001</v>
      </c>
      <c r="BM135" s="17">
        <v>0.33711764</v>
      </c>
      <c r="BN135" s="17">
        <v>0.24912176</v>
      </c>
      <c r="BO135" s="17">
        <v>0.29401937</v>
      </c>
      <c r="BP135" s="17">
        <v>0.28626509999999999</v>
      </c>
      <c r="BQ135" s="17">
        <v>0.2515637</v>
      </c>
      <c r="BR135" s="17">
        <v>0.22902922000000001</v>
      </c>
      <c r="BS135" s="17">
        <v>0.29239140000000002</v>
      </c>
      <c r="BT135" s="17">
        <v>0.24492331000000001</v>
      </c>
      <c r="BU135" s="17">
        <v>0.15345728</v>
      </c>
      <c r="BV135" s="17">
        <v>0.32910633</v>
      </c>
      <c r="BW135" s="17">
        <v>0.31514009999999998</v>
      </c>
      <c r="BX135" s="17">
        <v>0.31466883000000001</v>
      </c>
      <c r="BY135" s="17">
        <v>0.32512210000000002</v>
      </c>
      <c r="BZ135" s="17">
        <v>0.18687345</v>
      </c>
      <c r="CA135" s="17">
        <v>0.14874475000000001</v>
      </c>
      <c r="CB135" s="17">
        <v>0.25379144999999997</v>
      </c>
      <c r="CC135" s="17">
        <v>0.35712450000000001</v>
      </c>
      <c r="CD135" s="17">
        <v>0.18053295</v>
      </c>
      <c r="CE135" s="17">
        <v>0.17470653</v>
      </c>
      <c r="CF135" s="17">
        <v>0.22993873000000001</v>
      </c>
      <c r="CG135" s="17">
        <v>0.39199725000000002</v>
      </c>
      <c r="CH135" s="17">
        <v>0.122686476</v>
      </c>
      <c r="CI135" s="17">
        <v>0.26535857000000002</v>
      </c>
      <c r="CJ135" s="17">
        <v>0.36579410000000001</v>
      </c>
      <c r="CK135" s="17">
        <v>0.38278640000000003</v>
      </c>
      <c r="CL135" s="17">
        <v>0.19629852</v>
      </c>
      <c r="CM135" s="17">
        <v>0.16729040000000001</v>
      </c>
      <c r="CN135" s="17">
        <v>0.16477907</v>
      </c>
      <c r="CO135" s="17">
        <v>0.27071374999999998</v>
      </c>
      <c r="CP135" s="17">
        <v>0.25353439999999999</v>
      </c>
      <c r="CQ135" s="17">
        <v>0.22046097000000001</v>
      </c>
      <c r="CR135" s="17">
        <v>0.37340417999999997</v>
      </c>
      <c r="CS135" s="17">
        <v>0.31873876000000001</v>
      </c>
      <c r="CT135" s="17">
        <v>0.42828378</v>
      </c>
      <c r="CU135" s="17">
        <v>0.2486747</v>
      </c>
      <c r="CV135" s="17">
        <v>0.15975495000000001</v>
      </c>
      <c r="CW135" s="17">
        <v>0.38677064</v>
      </c>
      <c r="CX135" s="17">
        <v>4.3955103000000002E-2</v>
      </c>
      <c r="CY135" s="17">
        <v>0.45475966000000001</v>
      </c>
      <c r="CZ135" s="17">
        <v>0.36890583999999998</v>
      </c>
      <c r="DA135" s="17">
        <v>0.36817752999999998</v>
      </c>
      <c r="DB135" s="17">
        <v>0.36247965999999998</v>
      </c>
      <c r="DC135" s="17">
        <v>0.4419073</v>
      </c>
      <c r="DD135" s="17">
        <v>0.25826934000000001</v>
      </c>
      <c r="DE135" s="17">
        <v>0.35189787</v>
      </c>
      <c r="DF135" s="17">
        <v>0.39358237000000001</v>
      </c>
      <c r="DG135" s="17">
        <v>0.38385743</v>
      </c>
      <c r="DH135" s="17">
        <v>0.40994772000000002</v>
      </c>
      <c r="DI135" s="17">
        <v>0.35939510000000002</v>
      </c>
      <c r="DJ135" s="17">
        <v>0.27371264000000001</v>
      </c>
      <c r="DK135" s="17">
        <v>0.25470287000000003</v>
      </c>
      <c r="DL135" s="17">
        <v>0.42040100000000002</v>
      </c>
      <c r="DM135" s="17">
        <v>0.36997688000000001</v>
      </c>
      <c r="DN135" s="17">
        <v>0.43522406000000002</v>
      </c>
      <c r="DO135" s="17">
        <v>0.42742696000000002</v>
      </c>
      <c r="DP135" s="17">
        <v>0.34461445000000002</v>
      </c>
      <c r="DQ135" s="17">
        <v>0.26587270000000002</v>
      </c>
      <c r="DR135" s="17">
        <v>0.22121277</v>
      </c>
      <c r="DS135" s="17">
        <v>0.31869589999999998</v>
      </c>
      <c r="DT135" s="17">
        <v>0.33441864999999998</v>
      </c>
      <c r="DU135" s="17">
        <v>0.36599263999999998</v>
      </c>
      <c r="DV135" s="17">
        <v>0.37546054000000001</v>
      </c>
      <c r="DW135" s="17">
        <v>0.45831549999999999</v>
      </c>
      <c r="DX135" s="17">
        <v>0.40789135999999998</v>
      </c>
      <c r="DY135" s="17">
        <v>0.37755975000000003</v>
      </c>
      <c r="DZ135" s="17">
        <v>0.2606889</v>
      </c>
      <c r="EA135" s="17">
        <v>0.26313752000000001</v>
      </c>
      <c r="EB135" s="17">
        <v>0.26809916</v>
      </c>
      <c r="EC135" s="17">
        <v>0.28313768</v>
      </c>
      <c r="ED135" s="17">
        <v>0.28330904000000001</v>
      </c>
      <c r="EE135" s="17">
        <v>5.3765743999999997E-2</v>
      </c>
      <c r="EF135" s="17"/>
      <c r="EG135" s="17"/>
      <c r="EH135" s="17"/>
      <c r="EI135" s="17"/>
      <c r="EJ135" s="17"/>
      <c r="EK135" s="17"/>
      <c r="EL135" s="17"/>
      <c r="EM135" s="17"/>
      <c r="EN135" s="17"/>
      <c r="EO135" s="17"/>
      <c r="EP135" s="17"/>
      <c r="EQ135" s="17"/>
      <c r="ER135" s="17"/>
      <c r="ES135" s="17"/>
      <c r="ET135" s="17"/>
      <c r="EU135" s="17"/>
      <c r="EV135" s="17"/>
      <c r="EW135" s="17"/>
      <c r="EX135" s="17"/>
      <c r="EY135" s="17"/>
      <c r="EZ135" s="17"/>
      <c r="FA135" s="17"/>
      <c r="FB135" s="17"/>
      <c r="FC135" s="17"/>
      <c r="FD135" s="17"/>
      <c r="FE135" s="17"/>
      <c r="FF135" s="17"/>
      <c r="FG135" s="17"/>
      <c r="FH135" s="17"/>
      <c r="FI135" s="17"/>
      <c r="FJ135" s="17"/>
      <c r="FK135" s="17"/>
      <c r="FL135" s="17"/>
      <c r="FM135" s="17"/>
      <c r="FN135" s="17"/>
      <c r="FO135" s="17"/>
      <c r="FP135" s="17"/>
      <c r="FQ135" s="17"/>
      <c r="FR135" s="17"/>
      <c r="FS135" s="17"/>
      <c r="FT135" s="17"/>
      <c r="FU135" s="17"/>
      <c r="FV135" s="17"/>
      <c r="FW135" s="17"/>
      <c r="FX135" s="17"/>
      <c r="FY135" s="17"/>
      <c r="FZ135" s="17"/>
      <c r="GA135" s="17"/>
      <c r="GB135" s="17"/>
      <c r="GC135" s="17"/>
      <c r="GD135" s="17"/>
      <c r="GE135" s="17"/>
      <c r="GF135" s="17"/>
      <c r="GG135" s="17"/>
      <c r="GH135" s="17"/>
      <c r="GI135" s="17"/>
      <c r="GJ135" s="17"/>
      <c r="GK135" s="17"/>
      <c r="GL135" s="17"/>
      <c r="GM135" s="17"/>
      <c r="GN135" s="17"/>
      <c r="GO135" s="17"/>
      <c r="GP135" s="17"/>
      <c r="GQ135" s="17"/>
      <c r="GR135" s="16"/>
    </row>
    <row r="136" spans="1:200" x14ac:dyDescent="0.25">
      <c r="A136" s="16" t="s">
        <v>354</v>
      </c>
      <c r="B136" s="16" t="s">
        <v>53</v>
      </c>
      <c r="C136" s="16" t="s">
        <v>202</v>
      </c>
      <c r="D136" s="16">
        <v>1985</v>
      </c>
      <c r="E136" s="17">
        <v>0.34003085</v>
      </c>
      <c r="F136" s="17">
        <v>0.32585039999999998</v>
      </c>
      <c r="G136" s="17">
        <v>0.38589193999999999</v>
      </c>
      <c r="H136" s="17">
        <v>0.37263299999999999</v>
      </c>
      <c r="I136" s="17">
        <v>0.41363207000000002</v>
      </c>
      <c r="J136" s="17">
        <v>0.26857166999999998</v>
      </c>
      <c r="K136" s="17">
        <v>0.37400394999999997</v>
      </c>
      <c r="L136" s="17">
        <v>0.40699170000000001</v>
      </c>
      <c r="M136" s="17">
        <v>0.34135893</v>
      </c>
      <c r="N136" s="17">
        <v>0.38197239999999999</v>
      </c>
      <c r="O136" s="17">
        <v>0.36907719999999999</v>
      </c>
      <c r="P136" s="17">
        <v>0.38450005999999998</v>
      </c>
      <c r="Q136" s="17">
        <v>0.3641933</v>
      </c>
      <c r="R136" s="17">
        <v>0.36526433000000003</v>
      </c>
      <c r="S136" s="17">
        <v>0.3859069</v>
      </c>
      <c r="T136" s="17">
        <v>0.39525317999999998</v>
      </c>
      <c r="U136" s="17">
        <v>0.38090930000000001</v>
      </c>
      <c r="V136" s="17">
        <v>0.35703882999999997</v>
      </c>
      <c r="W136" s="17">
        <v>0.38188672000000001</v>
      </c>
      <c r="X136" s="17">
        <v>0.3590952</v>
      </c>
      <c r="Y136" s="17">
        <v>0.39589580000000002</v>
      </c>
      <c r="Z136" s="17">
        <v>0.35110760000000002</v>
      </c>
      <c r="AA136" s="17">
        <v>0.27988174999999998</v>
      </c>
      <c r="AB136" s="17">
        <v>0.41161852999999998</v>
      </c>
      <c r="AC136" s="17">
        <v>0.32902893</v>
      </c>
      <c r="AD136" s="17">
        <v>0.31235540000000001</v>
      </c>
      <c r="AE136" s="17">
        <v>0.25903199999999998</v>
      </c>
      <c r="AF136" s="17">
        <v>0.40523520000000002</v>
      </c>
      <c r="AG136" s="17">
        <v>0.39165452000000001</v>
      </c>
      <c r="AH136" s="17">
        <v>0.35960927999999998</v>
      </c>
      <c r="AI136" s="17">
        <v>4.3441010000000002E-2</v>
      </c>
      <c r="AJ136" s="17">
        <v>0.34646582999999997</v>
      </c>
      <c r="AK136" s="17">
        <v>0.38959816000000003</v>
      </c>
      <c r="AL136" s="17">
        <v>0.33703196000000002</v>
      </c>
      <c r="AM136" s="17">
        <v>0.3967098</v>
      </c>
      <c r="AN136" s="17">
        <v>0.29393370000000002</v>
      </c>
      <c r="AO136" s="17">
        <v>0.39081892000000001</v>
      </c>
      <c r="AP136" s="17">
        <v>0.26124582000000002</v>
      </c>
      <c r="AQ136" s="17">
        <v>0.26493016000000003</v>
      </c>
      <c r="AR136" s="17">
        <v>0.40373576</v>
      </c>
      <c r="AS136" s="17">
        <v>0.39689308000000001</v>
      </c>
      <c r="AT136" s="17">
        <v>0.3998372</v>
      </c>
      <c r="AU136" s="17">
        <v>0.30481534999999998</v>
      </c>
      <c r="AV136" s="17">
        <v>0.38831290000000002</v>
      </c>
      <c r="AW136" s="17">
        <v>0.38390025</v>
      </c>
      <c r="AX136" s="17">
        <v>0.4267415</v>
      </c>
      <c r="AY136" s="17">
        <v>0.26972839999999998</v>
      </c>
      <c r="AZ136" s="17">
        <v>0.34714250000000002</v>
      </c>
      <c r="BA136" s="17">
        <v>0.41757348</v>
      </c>
      <c r="BB136" s="17">
        <v>0.24882187</v>
      </c>
      <c r="BC136" s="17">
        <v>0.4060492</v>
      </c>
      <c r="BD136" s="17">
        <v>0.39208293</v>
      </c>
      <c r="BE136" s="17">
        <v>0.36697800000000003</v>
      </c>
      <c r="BF136" s="17">
        <v>0.41436036999999998</v>
      </c>
      <c r="BG136" s="17">
        <v>0.39358237000000001</v>
      </c>
      <c r="BH136" s="17">
        <v>0.38004454999999998</v>
      </c>
      <c r="BI136" s="17">
        <v>0.35352584999999997</v>
      </c>
      <c r="BJ136" s="17">
        <v>0.38968384</v>
      </c>
      <c r="BK136" s="17">
        <v>0.36170851999999998</v>
      </c>
      <c r="BL136" s="17">
        <v>0.28270927000000001</v>
      </c>
      <c r="BM136" s="17">
        <v>0.40022278</v>
      </c>
      <c r="BN136" s="17">
        <v>0.34230143000000002</v>
      </c>
      <c r="BO136" s="17">
        <v>0.37528917000000001</v>
      </c>
      <c r="BP136" s="17">
        <v>0.34620000000000001</v>
      </c>
      <c r="BQ136" s="17">
        <v>0.33523261999999998</v>
      </c>
      <c r="BR136" s="17">
        <v>0.34851339999999997</v>
      </c>
      <c r="BS136" s="17">
        <v>0.37717420000000002</v>
      </c>
      <c r="BT136" s="17">
        <v>0.35892382</v>
      </c>
      <c r="BU136" s="17">
        <v>0.29881756999999998</v>
      </c>
      <c r="BV136" s="17">
        <v>0.38492845999999997</v>
      </c>
      <c r="BW136" s="17">
        <v>0.38698483</v>
      </c>
      <c r="BX136" s="17">
        <v>0.35789564000000001</v>
      </c>
      <c r="BY136" s="17">
        <v>0.38145829999999997</v>
      </c>
      <c r="BZ136" s="17">
        <v>0.31475451999999998</v>
      </c>
      <c r="CA136" s="17">
        <v>0.2905064</v>
      </c>
      <c r="CB136" s="17">
        <v>0.34979864999999999</v>
      </c>
      <c r="CC136" s="17">
        <v>0.41354637999999999</v>
      </c>
      <c r="CD136" s="17">
        <v>0.32263732000000001</v>
      </c>
      <c r="CE136" s="17">
        <v>0.29976009999999997</v>
      </c>
      <c r="CF136" s="17">
        <v>0.32890619999999998</v>
      </c>
      <c r="CG136" s="17">
        <v>0.38852713</v>
      </c>
      <c r="CH136" s="17">
        <v>0.29578733000000001</v>
      </c>
      <c r="CI136" s="17">
        <v>0.35108387000000002</v>
      </c>
      <c r="CJ136" s="17">
        <v>0.36438027000000001</v>
      </c>
      <c r="CK136" s="17">
        <v>0.42078655999999998</v>
      </c>
      <c r="CL136" s="17">
        <v>0.33848855</v>
      </c>
      <c r="CM136" s="17">
        <v>0.31969716999999997</v>
      </c>
      <c r="CN136" s="17">
        <v>0.31325609999999998</v>
      </c>
      <c r="CO136" s="17">
        <v>0.35164082000000002</v>
      </c>
      <c r="CP136" s="17">
        <v>0.34123039999999999</v>
      </c>
      <c r="CQ136" s="17">
        <v>0.33154826999999998</v>
      </c>
      <c r="CR136" s="17">
        <v>0.36273670000000002</v>
      </c>
      <c r="CS136" s="17">
        <v>0.37053380000000002</v>
      </c>
      <c r="CT136" s="17">
        <v>0.42309999999999998</v>
      </c>
      <c r="CU136" s="17">
        <v>0.32640964</v>
      </c>
      <c r="CV136" s="17">
        <v>0.29294833999999997</v>
      </c>
      <c r="CW136" s="17">
        <v>0.37884499999999999</v>
      </c>
      <c r="CX136" s="17">
        <v>0.26882872000000002</v>
      </c>
      <c r="CY136" s="17">
        <v>0.39765230000000001</v>
      </c>
      <c r="CZ136" s="17">
        <v>0.35738154999999999</v>
      </c>
      <c r="DA136" s="17">
        <v>0.38484278</v>
      </c>
      <c r="DB136" s="17">
        <v>0.40973353000000001</v>
      </c>
      <c r="DC136" s="17">
        <v>0.39636706999999999</v>
      </c>
      <c r="DD136" s="17">
        <v>0.32849972999999999</v>
      </c>
      <c r="DE136" s="17">
        <v>0.36959130000000001</v>
      </c>
      <c r="DF136" s="17">
        <v>0.39276840000000002</v>
      </c>
      <c r="DG136" s="17">
        <v>0.39486763000000002</v>
      </c>
      <c r="DH136" s="17">
        <v>0.41238970000000003</v>
      </c>
      <c r="DI136" s="17">
        <v>0.40210778000000003</v>
      </c>
      <c r="DJ136" s="17">
        <v>0.39062634000000002</v>
      </c>
      <c r="DK136" s="17">
        <v>0.32482663000000001</v>
      </c>
      <c r="DL136" s="17">
        <v>0.38788450000000002</v>
      </c>
      <c r="DM136" s="17">
        <v>0.41046184000000002</v>
      </c>
      <c r="DN136" s="17">
        <v>0.41461742000000001</v>
      </c>
      <c r="DO136" s="17">
        <v>0.43235370000000001</v>
      </c>
      <c r="DP136" s="17">
        <v>0.39553075999999998</v>
      </c>
      <c r="DQ136" s="17">
        <v>0.31535429999999998</v>
      </c>
      <c r="DR136" s="17">
        <v>0.31960574000000003</v>
      </c>
      <c r="DS136" s="17">
        <v>0.38985520000000001</v>
      </c>
      <c r="DT136" s="17">
        <v>0.37516065999999998</v>
      </c>
      <c r="DU136" s="17">
        <v>0.41196126</v>
      </c>
      <c r="DV136" s="17">
        <v>0.36590695000000001</v>
      </c>
      <c r="DW136" s="17">
        <v>0.39572445000000001</v>
      </c>
      <c r="DX136" s="17">
        <v>0.35009852000000002</v>
      </c>
      <c r="DY136" s="17">
        <v>0.38085854000000002</v>
      </c>
      <c r="DZ136" s="17">
        <v>0.34093052000000001</v>
      </c>
      <c r="EA136" s="17">
        <v>0.35950077000000003</v>
      </c>
      <c r="EB136" s="17">
        <v>0.36730142999999998</v>
      </c>
      <c r="EC136" s="17">
        <v>0.34110188000000002</v>
      </c>
      <c r="ED136" s="17">
        <v>0.35395426000000002</v>
      </c>
      <c r="EE136" s="17">
        <v>0.27118498000000002</v>
      </c>
      <c r="EF136" s="17">
        <v>0.26780053999999998</v>
      </c>
      <c r="EG136" s="17"/>
      <c r="EH136" s="17"/>
      <c r="EI136" s="17"/>
      <c r="EJ136" s="17"/>
      <c r="EK136" s="17"/>
      <c r="EL136" s="17"/>
      <c r="EM136" s="17"/>
      <c r="EN136" s="17"/>
      <c r="EO136" s="17"/>
      <c r="EP136" s="17"/>
      <c r="EQ136" s="17"/>
      <c r="ER136" s="17"/>
      <c r="ES136" s="17"/>
      <c r="ET136" s="17"/>
      <c r="EU136" s="17"/>
      <c r="EV136" s="17"/>
      <c r="EW136" s="17"/>
      <c r="EX136" s="17"/>
      <c r="EY136" s="17"/>
      <c r="EZ136" s="17"/>
      <c r="FA136" s="17"/>
      <c r="FB136" s="17"/>
      <c r="FC136" s="17"/>
      <c r="FD136" s="17"/>
      <c r="FE136" s="17"/>
      <c r="FF136" s="17"/>
      <c r="FG136" s="17"/>
      <c r="FH136" s="17"/>
      <c r="FI136" s="17"/>
      <c r="FJ136" s="17"/>
      <c r="FK136" s="17"/>
      <c r="FL136" s="17"/>
      <c r="FM136" s="17"/>
      <c r="FN136" s="17"/>
      <c r="FO136" s="17"/>
      <c r="FP136" s="17"/>
      <c r="FQ136" s="17"/>
      <c r="FR136" s="17"/>
      <c r="FS136" s="17"/>
      <c r="FT136" s="17"/>
      <c r="FU136" s="17"/>
      <c r="FV136" s="17"/>
      <c r="FW136" s="17"/>
      <c r="FX136" s="17"/>
      <c r="FY136" s="17"/>
      <c r="FZ136" s="17"/>
      <c r="GA136" s="17"/>
      <c r="GB136" s="17"/>
      <c r="GC136" s="17"/>
      <c r="GD136" s="17"/>
      <c r="GE136" s="17"/>
      <c r="GF136" s="17"/>
      <c r="GG136" s="17"/>
      <c r="GH136" s="17"/>
      <c r="GI136" s="17"/>
      <c r="GJ136" s="17"/>
      <c r="GK136" s="17"/>
      <c r="GL136" s="17"/>
      <c r="GM136" s="17"/>
      <c r="GN136" s="17"/>
      <c r="GO136" s="17"/>
      <c r="GP136" s="17"/>
      <c r="GQ136" s="17"/>
      <c r="GR136" s="16"/>
    </row>
    <row r="137" spans="1:200" x14ac:dyDescent="0.25">
      <c r="A137" s="16" t="s">
        <v>355</v>
      </c>
      <c r="B137" s="16" t="s">
        <v>54</v>
      </c>
      <c r="C137" s="16" t="s">
        <v>208</v>
      </c>
      <c r="D137" s="16">
        <v>1999</v>
      </c>
      <c r="E137" s="17">
        <v>0.39068392000000002</v>
      </c>
      <c r="F137" s="17">
        <v>0.40623930000000003</v>
      </c>
      <c r="G137" s="17">
        <v>0.33842325000000001</v>
      </c>
      <c r="H137" s="17">
        <v>0.37709975000000001</v>
      </c>
      <c r="I137" s="17">
        <v>0.29915153999999999</v>
      </c>
      <c r="J137" s="17">
        <v>0.42813679999999998</v>
      </c>
      <c r="K137" s="17">
        <v>0.42775111999999998</v>
      </c>
      <c r="L137" s="17">
        <v>0.39741173000000002</v>
      </c>
      <c r="M137" s="17">
        <v>0.39844017999999998</v>
      </c>
      <c r="N137" s="17">
        <v>0.3607302</v>
      </c>
      <c r="O137" s="17">
        <v>0.42762255999999998</v>
      </c>
      <c r="P137" s="17">
        <v>0.36231574</v>
      </c>
      <c r="Q137" s="17">
        <v>0.39942577000000001</v>
      </c>
      <c r="R137" s="17">
        <v>0.42269456</v>
      </c>
      <c r="S137" s="17">
        <v>0.41903617999999998</v>
      </c>
      <c r="T137" s="17">
        <v>0.35275970000000001</v>
      </c>
      <c r="U137" s="17">
        <v>0.39126685</v>
      </c>
      <c r="V137" s="17">
        <v>0.40512513999999999</v>
      </c>
      <c r="W137" s="17">
        <v>0.38224202000000002</v>
      </c>
      <c r="X137" s="17">
        <v>0.40786767000000002</v>
      </c>
      <c r="Y137" s="17">
        <v>0.46421837999999999</v>
      </c>
      <c r="Z137" s="17">
        <v>0.41282730000000001</v>
      </c>
      <c r="AA137" s="17">
        <v>0.40979602999999998</v>
      </c>
      <c r="AB137" s="17">
        <v>0.40049708000000001</v>
      </c>
      <c r="AC137" s="17">
        <v>0.36007062000000001</v>
      </c>
      <c r="AD137" s="17">
        <v>0.35323106999999998</v>
      </c>
      <c r="AE137" s="17">
        <v>0.39854076999999999</v>
      </c>
      <c r="AF137" s="17">
        <v>0.17496571999999999</v>
      </c>
      <c r="AG137" s="17">
        <v>0.31573533999999998</v>
      </c>
      <c r="AH137" s="17">
        <v>0.40503942999999998</v>
      </c>
      <c r="AI137" s="17">
        <v>0.42380869999999998</v>
      </c>
      <c r="AJ137" s="17">
        <v>0.33298990000000001</v>
      </c>
      <c r="AK137" s="17">
        <v>0.33090504999999998</v>
      </c>
      <c r="AL137" s="17">
        <v>0.36282995000000001</v>
      </c>
      <c r="AM137" s="17">
        <v>0.33021941999999999</v>
      </c>
      <c r="AN137" s="17">
        <v>0.40131127999999999</v>
      </c>
      <c r="AO137" s="17">
        <v>0.38718268</v>
      </c>
      <c r="AP137" s="17">
        <v>0.40152553000000002</v>
      </c>
      <c r="AQ137" s="17">
        <v>0.39406924999999998</v>
      </c>
      <c r="AR137" s="17">
        <v>0.41223860000000001</v>
      </c>
      <c r="AS137" s="17">
        <v>0.37813451999999997</v>
      </c>
      <c r="AT137" s="17">
        <v>0.37902809999999998</v>
      </c>
      <c r="AU137" s="17">
        <v>0.37105759999999999</v>
      </c>
      <c r="AV137" s="17">
        <v>0.30527939999999998</v>
      </c>
      <c r="AW137" s="17">
        <v>0.38159925</v>
      </c>
      <c r="AX137" s="17">
        <v>0.32263455000000002</v>
      </c>
      <c r="AY137" s="17">
        <v>0.39158383000000002</v>
      </c>
      <c r="AZ137" s="17">
        <v>0.36600104</v>
      </c>
      <c r="BA137" s="17">
        <v>0.21061878000000001</v>
      </c>
      <c r="BB137" s="17">
        <v>0.39441207</v>
      </c>
      <c r="BC137" s="17">
        <v>0.39792593999999998</v>
      </c>
      <c r="BD137" s="17">
        <v>0.32807678000000001</v>
      </c>
      <c r="BE137" s="17">
        <v>0.23954405000000001</v>
      </c>
      <c r="BF137" s="17">
        <v>0.18794996</v>
      </c>
      <c r="BG137" s="17">
        <v>0.3823706</v>
      </c>
      <c r="BH137" s="17">
        <v>0.40362530000000002</v>
      </c>
      <c r="BI137" s="17">
        <v>0.37281454000000003</v>
      </c>
      <c r="BJ137" s="17">
        <v>0.39098388000000001</v>
      </c>
      <c r="BK137" s="17">
        <v>0.39308366</v>
      </c>
      <c r="BL137" s="17">
        <v>0.42719403</v>
      </c>
      <c r="BM137" s="17">
        <v>0.41292423</v>
      </c>
      <c r="BN137" s="17">
        <v>0.40221119999999999</v>
      </c>
      <c r="BO137" s="17">
        <v>0.44343504</v>
      </c>
      <c r="BP137" s="17">
        <v>0.42333734000000001</v>
      </c>
      <c r="BQ137" s="17">
        <v>0.3773997</v>
      </c>
      <c r="BR137" s="17">
        <v>0.40696779999999999</v>
      </c>
      <c r="BS137" s="17">
        <v>0.41883785000000001</v>
      </c>
      <c r="BT137" s="17">
        <v>0.40503942999999998</v>
      </c>
      <c r="BU137" s="17">
        <v>0.38297049999999999</v>
      </c>
      <c r="BV137" s="17">
        <v>0.41382414000000001</v>
      </c>
      <c r="BW137" s="17">
        <v>0.41365271999999997</v>
      </c>
      <c r="BX137" s="17">
        <v>0.44480629999999999</v>
      </c>
      <c r="BY137" s="17">
        <v>0.44669180000000003</v>
      </c>
      <c r="BZ137" s="17">
        <v>0.35691634</v>
      </c>
      <c r="CA137" s="17">
        <v>0.37320019999999998</v>
      </c>
      <c r="CB137" s="17">
        <v>0.37885669999999999</v>
      </c>
      <c r="CC137" s="17">
        <v>0.41245288000000002</v>
      </c>
      <c r="CD137" s="17">
        <v>0.37208605</v>
      </c>
      <c r="CE137" s="17">
        <v>0.38657010000000003</v>
      </c>
      <c r="CF137" s="17">
        <v>0.44426826000000003</v>
      </c>
      <c r="CG137" s="17">
        <v>0.38305622</v>
      </c>
      <c r="CH137" s="17">
        <v>0.38232893000000001</v>
      </c>
      <c r="CI137" s="17">
        <v>0.34808879999999998</v>
      </c>
      <c r="CJ137" s="17">
        <v>0.38174415</v>
      </c>
      <c r="CK137" s="17">
        <v>0.24528626000000001</v>
      </c>
      <c r="CL137" s="17">
        <v>0.38639869999999998</v>
      </c>
      <c r="CM137" s="17">
        <v>0.38939804</v>
      </c>
      <c r="CN137" s="17">
        <v>0.36101100000000003</v>
      </c>
      <c r="CO137" s="17">
        <v>0.35164552999999998</v>
      </c>
      <c r="CP137" s="17">
        <v>0.35717346999999999</v>
      </c>
      <c r="CQ137" s="17">
        <v>0.40919608000000002</v>
      </c>
      <c r="CR137" s="17">
        <v>0.24781454</v>
      </c>
      <c r="CS137" s="17">
        <v>0.41425266999999999</v>
      </c>
      <c r="CT137" s="17">
        <v>0.20946177999999999</v>
      </c>
      <c r="CU137" s="17">
        <v>0.34451514</v>
      </c>
      <c r="CV137" s="17">
        <v>0.40786767000000002</v>
      </c>
      <c r="CW137" s="17">
        <v>0.38665579999999999</v>
      </c>
      <c r="CX137" s="17">
        <v>0.40311107000000002</v>
      </c>
      <c r="CY137" s="17">
        <v>0.35430237999999997</v>
      </c>
      <c r="CZ137" s="17">
        <v>0.4061536</v>
      </c>
      <c r="DA137" s="17">
        <v>0.38219916999999998</v>
      </c>
      <c r="DB137" s="17">
        <v>0.39809737000000001</v>
      </c>
      <c r="DC137" s="17">
        <v>0.39124100000000001</v>
      </c>
      <c r="DD137" s="17">
        <v>0.40123587999999999</v>
      </c>
      <c r="DE137" s="17">
        <v>0.41570963999999999</v>
      </c>
      <c r="DF137" s="17">
        <v>0.43435036999999999</v>
      </c>
      <c r="DG137" s="17">
        <v>0.23118786999999999</v>
      </c>
      <c r="DH137" s="17">
        <v>0.16318135</v>
      </c>
      <c r="DI137" s="17">
        <v>0.41978058000000001</v>
      </c>
      <c r="DJ137" s="17">
        <v>0.36767225999999997</v>
      </c>
      <c r="DK137" s="17">
        <v>0.37170708000000002</v>
      </c>
      <c r="DL137" s="17">
        <v>0.29508056999999999</v>
      </c>
      <c r="DM137" s="17">
        <v>0.29092390000000001</v>
      </c>
      <c r="DN137" s="17">
        <v>0.41018169999999998</v>
      </c>
      <c r="DO137" s="17">
        <v>0.41725230000000002</v>
      </c>
      <c r="DP137" s="17">
        <v>0.42455684999999999</v>
      </c>
      <c r="DQ137" s="17">
        <v>0.41373842999999999</v>
      </c>
      <c r="DR137" s="17">
        <v>0.36949717999999998</v>
      </c>
      <c r="DS137" s="17">
        <v>0.38704147999999999</v>
      </c>
      <c r="DT137" s="17">
        <v>0.37225746999999998</v>
      </c>
      <c r="DU137" s="17">
        <v>0.40169695</v>
      </c>
      <c r="DV137" s="17">
        <v>0.37928521999999998</v>
      </c>
      <c r="DW137" s="17">
        <v>0.33034796</v>
      </c>
      <c r="DX137" s="17">
        <v>0.37778538</v>
      </c>
      <c r="DY137" s="17">
        <v>0.34933150000000002</v>
      </c>
      <c r="DZ137" s="17">
        <v>0.38027084</v>
      </c>
      <c r="EA137" s="17">
        <v>0.41043522999999998</v>
      </c>
      <c r="EB137" s="17">
        <v>0.40368939999999998</v>
      </c>
      <c r="EC137" s="17">
        <v>0.41146725000000001</v>
      </c>
      <c r="ED137" s="17">
        <v>0.38798421999999999</v>
      </c>
      <c r="EE137" s="17">
        <v>0.38995542999999999</v>
      </c>
      <c r="EF137" s="17">
        <v>0.41125299999999998</v>
      </c>
      <c r="EG137" s="17">
        <v>0.4202091</v>
      </c>
      <c r="EH137" s="17"/>
      <c r="EI137" s="17"/>
      <c r="EJ137" s="17"/>
      <c r="EK137" s="17"/>
      <c r="EL137" s="17"/>
      <c r="EM137" s="17"/>
      <c r="EN137" s="17"/>
      <c r="EO137" s="17"/>
      <c r="EP137" s="17"/>
      <c r="EQ137" s="17"/>
      <c r="ER137" s="17"/>
      <c r="ES137" s="17"/>
      <c r="ET137" s="17"/>
      <c r="EU137" s="17"/>
      <c r="EV137" s="17"/>
      <c r="EW137" s="17"/>
      <c r="EX137" s="17"/>
      <c r="EY137" s="17"/>
      <c r="EZ137" s="17"/>
      <c r="FA137" s="17"/>
      <c r="FB137" s="17"/>
      <c r="FC137" s="17"/>
      <c r="FD137" s="17"/>
      <c r="FE137" s="17"/>
      <c r="FF137" s="17"/>
      <c r="FG137" s="17"/>
      <c r="FH137" s="17"/>
      <c r="FI137" s="17"/>
      <c r="FJ137" s="17"/>
      <c r="FK137" s="17"/>
      <c r="FL137" s="17"/>
      <c r="FM137" s="17"/>
      <c r="FN137" s="17"/>
      <c r="FO137" s="17"/>
      <c r="FP137" s="17"/>
      <c r="FQ137" s="17"/>
      <c r="FR137" s="17"/>
      <c r="FS137" s="17"/>
      <c r="FT137" s="17"/>
      <c r="FU137" s="17"/>
      <c r="FV137" s="17"/>
      <c r="FW137" s="17"/>
      <c r="FX137" s="17"/>
      <c r="FY137" s="17"/>
      <c r="FZ137" s="17"/>
      <c r="GA137" s="17"/>
      <c r="GB137" s="17"/>
      <c r="GC137" s="17"/>
      <c r="GD137" s="17"/>
      <c r="GE137" s="17"/>
      <c r="GF137" s="17"/>
      <c r="GG137" s="17"/>
      <c r="GH137" s="17"/>
      <c r="GI137" s="17"/>
      <c r="GJ137" s="17"/>
      <c r="GK137" s="17"/>
      <c r="GL137" s="17"/>
      <c r="GM137" s="17"/>
      <c r="GN137" s="17"/>
      <c r="GO137" s="17"/>
      <c r="GP137" s="17"/>
      <c r="GQ137" s="17"/>
      <c r="GR137" s="16"/>
    </row>
    <row r="138" spans="1:200" x14ac:dyDescent="0.25">
      <c r="A138" s="16" t="s">
        <v>356</v>
      </c>
      <c r="B138" s="16" t="s">
        <v>55</v>
      </c>
      <c r="C138" s="16" t="s">
        <v>202</v>
      </c>
      <c r="D138" s="16">
        <v>1986</v>
      </c>
      <c r="E138" s="17">
        <v>0.36783480000000002</v>
      </c>
      <c r="F138" s="17">
        <v>0.36616399999999999</v>
      </c>
      <c r="G138" s="17">
        <v>0.39837050000000002</v>
      </c>
      <c r="H138" s="17">
        <v>0.38904122000000002</v>
      </c>
      <c r="I138" s="17">
        <v>0.3590952</v>
      </c>
      <c r="J138" s="17">
        <v>0.38728473000000002</v>
      </c>
      <c r="K138" s="17">
        <v>0.38347185</v>
      </c>
      <c r="L138" s="17">
        <v>0.43625224000000001</v>
      </c>
      <c r="M138" s="17">
        <v>0.35245480000000001</v>
      </c>
      <c r="N138" s="17">
        <v>0.38647073999999998</v>
      </c>
      <c r="O138" s="17">
        <v>0.38437152000000002</v>
      </c>
      <c r="P138" s="17">
        <v>0.39019793000000003</v>
      </c>
      <c r="Q138" s="17">
        <v>0.40176505000000001</v>
      </c>
      <c r="R138" s="17">
        <v>0.40360721999999999</v>
      </c>
      <c r="S138" s="17">
        <v>0.42863277</v>
      </c>
      <c r="T138" s="17">
        <v>0.38569959999999998</v>
      </c>
      <c r="U138" s="17">
        <v>0.46347769999999999</v>
      </c>
      <c r="V138" s="17">
        <v>0.38287207000000001</v>
      </c>
      <c r="W138" s="17">
        <v>0.37104788</v>
      </c>
      <c r="X138" s="17">
        <v>0.42134349999999998</v>
      </c>
      <c r="Y138" s="17">
        <v>0.41384628000000001</v>
      </c>
      <c r="Z138" s="17">
        <v>0.39061226999999998</v>
      </c>
      <c r="AA138" s="17">
        <v>0.38068718000000001</v>
      </c>
      <c r="AB138" s="17">
        <v>0.44593435999999997</v>
      </c>
      <c r="AC138" s="17">
        <v>0.33884300000000001</v>
      </c>
      <c r="AD138" s="17">
        <v>0.32396536999999997</v>
      </c>
      <c r="AE138" s="17">
        <v>0.31562689999999999</v>
      </c>
      <c r="AF138" s="17">
        <v>0.39208293</v>
      </c>
      <c r="AG138" s="17">
        <v>0.36736353999999999</v>
      </c>
      <c r="AH138" s="17">
        <v>0.39820924000000002</v>
      </c>
      <c r="AI138" s="17">
        <v>0.36899152000000002</v>
      </c>
      <c r="AJ138" s="17">
        <v>0.11596069000000001</v>
      </c>
      <c r="AK138" s="17">
        <v>0.38167253000000001</v>
      </c>
      <c r="AL138" s="17">
        <v>0.24436637999999999</v>
      </c>
      <c r="AM138" s="17">
        <v>0.39940880000000001</v>
      </c>
      <c r="AN138" s="17">
        <v>0.35866678000000002</v>
      </c>
      <c r="AO138" s="17">
        <v>0.44788939999999999</v>
      </c>
      <c r="AP138" s="17">
        <v>0.3261503</v>
      </c>
      <c r="AQ138" s="17">
        <v>0.31869589999999998</v>
      </c>
      <c r="AR138" s="17">
        <v>0.44130751000000001</v>
      </c>
      <c r="AS138" s="17">
        <v>0.44248982999999997</v>
      </c>
      <c r="AT138" s="17">
        <v>0.44837632999999999</v>
      </c>
      <c r="AU138" s="17">
        <v>0.2624454</v>
      </c>
      <c r="AV138" s="17">
        <v>0.35853826999999999</v>
      </c>
      <c r="AW138" s="17">
        <v>0.38916972</v>
      </c>
      <c r="AX138" s="17">
        <v>0.34341529999999998</v>
      </c>
      <c r="AY138" s="17">
        <v>0.32272299999999998</v>
      </c>
      <c r="AZ138" s="17">
        <v>0.30605775000000002</v>
      </c>
      <c r="BA138" s="17">
        <v>0.39482476999999999</v>
      </c>
      <c r="BB138" s="17">
        <v>0.30644333000000001</v>
      </c>
      <c r="BC138" s="17">
        <v>0.43719476000000002</v>
      </c>
      <c r="BD138" s="17">
        <v>0.36702082000000003</v>
      </c>
      <c r="BE138" s="17">
        <v>0.36642103999999998</v>
      </c>
      <c r="BF138" s="17">
        <v>0.39126896999999999</v>
      </c>
      <c r="BG138" s="17">
        <v>0.38582810000000001</v>
      </c>
      <c r="BH138" s="17">
        <v>0.41127580000000002</v>
      </c>
      <c r="BI138" s="17">
        <v>0.35845260000000001</v>
      </c>
      <c r="BJ138" s="17">
        <v>0.36539285999999999</v>
      </c>
      <c r="BK138" s="17">
        <v>0.36046612</v>
      </c>
      <c r="BL138" s="17">
        <v>0.41967270000000001</v>
      </c>
      <c r="BM138" s="17">
        <v>0.40009423999999999</v>
      </c>
      <c r="BN138" s="17">
        <v>0.37104788</v>
      </c>
      <c r="BO138" s="17">
        <v>0.40703452000000001</v>
      </c>
      <c r="BP138" s="17">
        <v>0.39919460000000001</v>
      </c>
      <c r="BQ138" s="17">
        <v>0.32713562000000002</v>
      </c>
      <c r="BR138" s="17">
        <v>0.37417529999999999</v>
      </c>
      <c r="BS138" s="17">
        <v>0.42065805000000001</v>
      </c>
      <c r="BT138" s="17">
        <v>0.38878416999999998</v>
      </c>
      <c r="BU138" s="17">
        <v>0.28292349999999999</v>
      </c>
      <c r="BV138" s="17">
        <v>0.40424985000000002</v>
      </c>
      <c r="BW138" s="17">
        <v>0.40287894000000002</v>
      </c>
      <c r="BX138" s="17">
        <v>0.40017992000000002</v>
      </c>
      <c r="BY138" s="17">
        <v>0.40934795000000002</v>
      </c>
      <c r="BZ138" s="17">
        <v>0.22825807000000001</v>
      </c>
      <c r="CA138" s="17">
        <v>0.31771058000000002</v>
      </c>
      <c r="CB138" s="17">
        <v>0.29971724999999999</v>
      </c>
      <c r="CC138" s="17">
        <v>0.39705253000000001</v>
      </c>
      <c r="CD138" s="17">
        <v>0.36946276</v>
      </c>
      <c r="CE138" s="17">
        <v>0.33459001999999999</v>
      </c>
      <c r="CF138" s="17">
        <v>0.38524485000000003</v>
      </c>
      <c r="CG138" s="17">
        <v>0.38856995</v>
      </c>
      <c r="CH138" s="17">
        <v>0.31785974</v>
      </c>
      <c r="CI138" s="17">
        <v>0.22885786</v>
      </c>
      <c r="CJ138" s="17">
        <v>0.39179984000000001</v>
      </c>
      <c r="CK138" s="17">
        <v>0.37259017999999999</v>
      </c>
      <c r="CL138" s="17">
        <v>0.37931624000000003</v>
      </c>
      <c r="CM138" s="17">
        <v>0.35406717999999998</v>
      </c>
      <c r="CN138" s="17">
        <v>0.33809525000000001</v>
      </c>
      <c r="CO138" s="17">
        <v>0.26026046000000003</v>
      </c>
      <c r="CP138" s="17">
        <v>0.20298176000000001</v>
      </c>
      <c r="CQ138" s="17">
        <v>0.3419587</v>
      </c>
      <c r="CR138" s="17">
        <v>0.41196126</v>
      </c>
      <c r="CS138" s="17">
        <v>0.37186187999999998</v>
      </c>
      <c r="CT138" s="17">
        <v>0.36102304000000002</v>
      </c>
      <c r="CU138" s="17">
        <v>0.24395180999999999</v>
      </c>
      <c r="CV138" s="17">
        <v>0.36093735999999998</v>
      </c>
      <c r="CW138" s="17">
        <v>0.38162968000000003</v>
      </c>
      <c r="CX138" s="17">
        <v>0.32233741999999999</v>
      </c>
      <c r="CY138" s="17">
        <v>0.36316510000000002</v>
      </c>
      <c r="CZ138" s="17">
        <v>0.44464913</v>
      </c>
      <c r="DA138" s="17">
        <v>0.41333219999999998</v>
      </c>
      <c r="DB138" s="17">
        <v>0.42339987000000001</v>
      </c>
      <c r="DC138" s="17">
        <v>0.43933680000000003</v>
      </c>
      <c r="DD138" s="17">
        <v>0.38800463000000002</v>
      </c>
      <c r="DE138" s="17">
        <v>0.4045069</v>
      </c>
      <c r="DF138" s="17">
        <v>0.44559163000000002</v>
      </c>
      <c r="DG138" s="17">
        <v>0.39396796000000001</v>
      </c>
      <c r="DH138" s="17">
        <v>0.38047296000000003</v>
      </c>
      <c r="DI138" s="17">
        <v>0.41114729999999999</v>
      </c>
      <c r="DJ138" s="17">
        <v>0.30250191999999998</v>
      </c>
      <c r="DK138" s="17">
        <v>0.22827615000000001</v>
      </c>
      <c r="DL138" s="17">
        <v>0.3813298</v>
      </c>
      <c r="DM138" s="17">
        <v>0.40150799999999998</v>
      </c>
      <c r="DN138" s="17">
        <v>0.45535943000000001</v>
      </c>
      <c r="DO138" s="17">
        <v>0.44045069999999997</v>
      </c>
      <c r="DP138" s="17">
        <v>0.39112206999999999</v>
      </c>
      <c r="DQ138" s="17">
        <v>0.40056550000000002</v>
      </c>
      <c r="DR138" s="17">
        <v>0.34827512999999999</v>
      </c>
      <c r="DS138" s="17">
        <v>0.39418217999999999</v>
      </c>
      <c r="DT138" s="17">
        <v>0.37897350000000002</v>
      </c>
      <c r="DU138" s="17">
        <v>0.42262873000000001</v>
      </c>
      <c r="DV138" s="17">
        <v>0.40399279999999999</v>
      </c>
      <c r="DW138" s="17">
        <v>0.37014824000000002</v>
      </c>
      <c r="DX138" s="17">
        <v>0.42057236999999997</v>
      </c>
      <c r="DY138" s="17">
        <v>0.37550339999999999</v>
      </c>
      <c r="DZ138" s="17">
        <v>0.23652643000000001</v>
      </c>
      <c r="EA138" s="17">
        <v>0.35730580000000001</v>
      </c>
      <c r="EB138" s="17">
        <v>0.38196944999999999</v>
      </c>
      <c r="EC138" s="17">
        <v>0.37353268000000001</v>
      </c>
      <c r="ED138" s="17">
        <v>0.41328934000000001</v>
      </c>
      <c r="EE138" s="17">
        <v>0.31295519999999999</v>
      </c>
      <c r="EF138" s="17">
        <v>0.33287634999999999</v>
      </c>
      <c r="EG138" s="17">
        <v>0.36787763000000001</v>
      </c>
      <c r="EH138" s="17">
        <v>0.34568905999999999</v>
      </c>
      <c r="EI138" s="17"/>
      <c r="EJ138" s="17"/>
      <c r="EK138" s="17"/>
      <c r="EL138" s="17"/>
      <c r="EM138" s="17"/>
      <c r="EN138" s="17"/>
      <c r="EO138" s="17"/>
      <c r="EP138" s="17"/>
      <c r="EQ138" s="17"/>
      <c r="ER138" s="17"/>
      <c r="ES138" s="17"/>
      <c r="ET138" s="17"/>
      <c r="EU138" s="17"/>
      <c r="EV138" s="17"/>
      <c r="EW138" s="17"/>
      <c r="EX138" s="17"/>
      <c r="EY138" s="17"/>
      <c r="EZ138" s="17"/>
      <c r="FA138" s="17"/>
      <c r="FB138" s="17"/>
      <c r="FC138" s="17"/>
      <c r="FD138" s="17"/>
      <c r="FE138" s="17"/>
      <c r="FF138" s="17"/>
      <c r="FG138" s="17"/>
      <c r="FH138" s="17"/>
      <c r="FI138" s="17"/>
      <c r="FJ138" s="17"/>
      <c r="FK138" s="17"/>
      <c r="FL138" s="17"/>
      <c r="FM138" s="17"/>
      <c r="FN138" s="17"/>
      <c r="FO138" s="17"/>
      <c r="FP138" s="17"/>
      <c r="FQ138" s="17"/>
      <c r="FR138" s="17"/>
      <c r="FS138" s="17"/>
      <c r="FT138" s="17"/>
      <c r="FU138" s="17"/>
      <c r="FV138" s="17"/>
      <c r="FW138" s="17"/>
      <c r="FX138" s="17"/>
      <c r="FY138" s="17"/>
      <c r="FZ138" s="17"/>
      <c r="GA138" s="17"/>
      <c r="GB138" s="17"/>
      <c r="GC138" s="17"/>
      <c r="GD138" s="17"/>
      <c r="GE138" s="17"/>
      <c r="GF138" s="17"/>
      <c r="GG138" s="17"/>
      <c r="GH138" s="17"/>
      <c r="GI138" s="17"/>
      <c r="GJ138" s="17"/>
      <c r="GK138" s="17"/>
      <c r="GL138" s="17"/>
      <c r="GM138" s="17"/>
      <c r="GN138" s="17"/>
      <c r="GO138" s="17"/>
      <c r="GP138" s="17"/>
      <c r="GQ138" s="17"/>
      <c r="GR138" s="16"/>
    </row>
    <row r="139" spans="1:200" x14ac:dyDescent="0.25">
      <c r="A139" s="16" t="s">
        <v>357</v>
      </c>
      <c r="B139" s="16" t="s">
        <v>56</v>
      </c>
      <c r="C139" s="16" t="s">
        <v>203</v>
      </c>
      <c r="D139" s="16">
        <v>1981</v>
      </c>
      <c r="E139" s="17">
        <v>0.35759574</v>
      </c>
      <c r="F139" s="17">
        <v>0.33938822000000002</v>
      </c>
      <c r="G139" s="17">
        <v>0.40510289999999999</v>
      </c>
      <c r="H139" s="17">
        <v>0.38300060000000002</v>
      </c>
      <c r="I139" s="17">
        <v>0.41834462</v>
      </c>
      <c r="J139" s="17">
        <v>0.25854683000000001</v>
      </c>
      <c r="K139" s="17">
        <v>0.38360038000000002</v>
      </c>
      <c r="L139" s="17">
        <v>0.41598836</v>
      </c>
      <c r="M139" s="17">
        <v>0.34564304000000001</v>
      </c>
      <c r="N139" s="17">
        <v>0.39456773000000001</v>
      </c>
      <c r="O139" s="17">
        <v>0.38175819999999999</v>
      </c>
      <c r="P139" s="17">
        <v>0.39709535000000001</v>
      </c>
      <c r="Q139" s="17">
        <v>0.37858796</v>
      </c>
      <c r="R139" s="17">
        <v>0.37340417999999997</v>
      </c>
      <c r="S139" s="17">
        <v>0.39990553000000001</v>
      </c>
      <c r="T139" s="17">
        <v>0.39808070000000001</v>
      </c>
      <c r="U139" s="17">
        <v>0.39814695999999999</v>
      </c>
      <c r="V139" s="17">
        <v>0.36209406999999999</v>
      </c>
      <c r="W139" s="17">
        <v>0.39165452000000001</v>
      </c>
      <c r="X139" s="17">
        <v>0.38300060000000002</v>
      </c>
      <c r="Y139" s="17">
        <v>0.40112245000000002</v>
      </c>
      <c r="Z139" s="17">
        <v>0.36027680000000001</v>
      </c>
      <c r="AA139" s="17">
        <v>0.26977121999999998</v>
      </c>
      <c r="AB139" s="17">
        <v>0.41924430000000001</v>
      </c>
      <c r="AC139" s="17">
        <v>0.33475378</v>
      </c>
      <c r="AD139" s="17">
        <v>0.32238023999999998</v>
      </c>
      <c r="AE139" s="17">
        <v>0.26083413</v>
      </c>
      <c r="AF139" s="17">
        <v>0.41191843</v>
      </c>
      <c r="AG139" s="17">
        <v>0.39842343000000002</v>
      </c>
      <c r="AH139" s="17">
        <v>0.36937708000000002</v>
      </c>
      <c r="AI139" s="17">
        <v>3.5986631999999998E-2</v>
      </c>
      <c r="AJ139" s="17">
        <v>0.34895498000000003</v>
      </c>
      <c r="AK139" s="17">
        <v>0.39910891999999998</v>
      </c>
      <c r="AL139" s="17">
        <v>0.34071630000000003</v>
      </c>
      <c r="AM139" s="17">
        <v>0.39276840000000002</v>
      </c>
      <c r="AN139" s="17">
        <v>0.29984578000000001</v>
      </c>
      <c r="AO139" s="17">
        <v>0.40868293999999999</v>
      </c>
      <c r="AP139" s="17">
        <v>0.26313083999999998</v>
      </c>
      <c r="AQ139" s="17">
        <v>0.26801472999999998</v>
      </c>
      <c r="AR139" s="17">
        <v>0.38505697</v>
      </c>
      <c r="AS139" s="17">
        <v>0.42020570000000002</v>
      </c>
      <c r="AT139" s="17">
        <v>0.42091509999999999</v>
      </c>
      <c r="AU139" s="17">
        <v>0.31055608000000001</v>
      </c>
      <c r="AV139" s="17">
        <v>0.39473910000000001</v>
      </c>
      <c r="AW139" s="17">
        <v>0.40386425999999997</v>
      </c>
      <c r="AX139" s="17">
        <v>0.43830862999999998</v>
      </c>
      <c r="AY139" s="17">
        <v>0.27341272999999999</v>
      </c>
      <c r="AZ139" s="17">
        <v>0.3485991</v>
      </c>
      <c r="BA139" s="17">
        <v>0.4047211</v>
      </c>
      <c r="BB139" s="17">
        <v>0.25070688000000002</v>
      </c>
      <c r="BC139" s="17">
        <v>0.41478878000000002</v>
      </c>
      <c r="BD139" s="17">
        <v>0.40236485</v>
      </c>
      <c r="BE139" s="17">
        <v>0.38360038000000002</v>
      </c>
      <c r="BF139" s="17">
        <v>0.41847311999999998</v>
      </c>
      <c r="BG139" s="17">
        <v>0.39675263</v>
      </c>
      <c r="BH139" s="17">
        <v>0.38732755000000002</v>
      </c>
      <c r="BI139" s="17">
        <v>0.37289006000000002</v>
      </c>
      <c r="BJ139" s="17">
        <v>0.37751692999999997</v>
      </c>
      <c r="BK139" s="17">
        <v>0.35433979999999998</v>
      </c>
      <c r="BL139" s="17">
        <v>0.26428755999999998</v>
      </c>
      <c r="BM139" s="17">
        <v>0.40305029999999997</v>
      </c>
      <c r="BN139" s="17">
        <v>0.36098019999999997</v>
      </c>
      <c r="BO139" s="17">
        <v>0.39079770000000003</v>
      </c>
      <c r="BP139" s="17">
        <v>0.35999486000000003</v>
      </c>
      <c r="BQ139" s="17">
        <v>0.33985949999999998</v>
      </c>
      <c r="BR139" s="17">
        <v>0.34997</v>
      </c>
      <c r="BS139" s="17">
        <v>0.38043012999999998</v>
      </c>
      <c r="BT139" s="17">
        <v>0.37366122000000002</v>
      </c>
      <c r="BU139" s="17">
        <v>0.29941735000000003</v>
      </c>
      <c r="BV139" s="17">
        <v>0.36119440000000003</v>
      </c>
      <c r="BW139" s="17">
        <v>0.38689913999999997</v>
      </c>
      <c r="BX139" s="17">
        <v>0.36629250000000002</v>
      </c>
      <c r="BY139" s="17">
        <v>0.38128695000000001</v>
      </c>
      <c r="BZ139" s="17">
        <v>0.31543997000000001</v>
      </c>
      <c r="CA139" s="17">
        <v>0.29658984999999999</v>
      </c>
      <c r="CB139" s="17">
        <v>0.33788878</v>
      </c>
      <c r="CC139" s="17">
        <v>0.41945848000000002</v>
      </c>
      <c r="CD139" s="17">
        <v>0.31929570000000002</v>
      </c>
      <c r="CE139" s="17">
        <v>0.30447263000000002</v>
      </c>
      <c r="CF139" s="17">
        <v>0.32367936000000003</v>
      </c>
      <c r="CG139" s="17">
        <v>0.40840545</v>
      </c>
      <c r="CH139" s="17">
        <v>0.30617939999999999</v>
      </c>
      <c r="CI139" s="17">
        <v>0.35965213000000001</v>
      </c>
      <c r="CJ139" s="17">
        <v>0.36292362</v>
      </c>
      <c r="CK139" s="17">
        <v>0.41247538</v>
      </c>
      <c r="CL139" s="17">
        <v>0.33351898000000002</v>
      </c>
      <c r="CM139" s="17">
        <v>0.31862174999999998</v>
      </c>
      <c r="CN139" s="17">
        <v>0.30956669999999997</v>
      </c>
      <c r="CO139" s="17">
        <v>0.35780995999999998</v>
      </c>
      <c r="CP139" s="17">
        <v>0.35134092</v>
      </c>
      <c r="CQ139" s="17">
        <v>0.33806014000000001</v>
      </c>
      <c r="CR139" s="17">
        <v>0.36873447999999998</v>
      </c>
      <c r="CS139" s="17">
        <v>0.36624968000000002</v>
      </c>
      <c r="CT139" s="17">
        <v>0.42524207000000003</v>
      </c>
      <c r="CU139" s="17">
        <v>0.33387952999999998</v>
      </c>
      <c r="CV139" s="17">
        <v>0.30005997000000001</v>
      </c>
      <c r="CW139" s="17">
        <v>0.38878416999999998</v>
      </c>
      <c r="CX139" s="17">
        <v>0.27062806</v>
      </c>
      <c r="CY139" s="17">
        <v>0.40819123000000002</v>
      </c>
      <c r="CZ139" s="17">
        <v>0.33287634999999999</v>
      </c>
      <c r="DA139" s="17">
        <v>0.40060833000000001</v>
      </c>
      <c r="DB139" s="17">
        <v>0.41684516999999999</v>
      </c>
      <c r="DC139" s="17">
        <v>0.40750577999999998</v>
      </c>
      <c r="DD139" s="17">
        <v>0.33965420000000002</v>
      </c>
      <c r="DE139" s="17">
        <v>0.38295775999999998</v>
      </c>
      <c r="DF139" s="17">
        <v>0.39919460000000001</v>
      </c>
      <c r="DG139" s="17">
        <v>0.40035130000000002</v>
      </c>
      <c r="DH139" s="17">
        <v>0.41932997</v>
      </c>
      <c r="DI139" s="17">
        <v>0.40759146000000002</v>
      </c>
      <c r="DJ139" s="17">
        <v>0.3840288</v>
      </c>
      <c r="DK139" s="17">
        <v>0.32537054999999998</v>
      </c>
      <c r="DL139" s="17">
        <v>0.39542453999999999</v>
      </c>
      <c r="DM139" s="17">
        <v>0.40146517999999998</v>
      </c>
      <c r="DN139" s="17">
        <v>0.40502097999999997</v>
      </c>
      <c r="DO139" s="17">
        <v>0.41770200000000002</v>
      </c>
      <c r="DP139" s="17">
        <v>0.39782158000000001</v>
      </c>
      <c r="DQ139" s="17">
        <v>0.33094849999999998</v>
      </c>
      <c r="DR139" s="17">
        <v>0.32611957000000003</v>
      </c>
      <c r="DS139" s="17">
        <v>0.39756661999999998</v>
      </c>
      <c r="DT139" s="17">
        <v>0.38321480000000002</v>
      </c>
      <c r="DU139" s="17">
        <v>0.41581699999999999</v>
      </c>
      <c r="DV139" s="17">
        <v>0.36762060000000002</v>
      </c>
      <c r="DW139" s="17">
        <v>0.40540656000000003</v>
      </c>
      <c r="DX139" s="17">
        <v>0.35686746000000003</v>
      </c>
      <c r="DY139" s="17">
        <v>0.37717420000000002</v>
      </c>
      <c r="DZ139" s="17">
        <v>0.35421130000000001</v>
      </c>
      <c r="EA139" s="17">
        <v>0.35950077000000003</v>
      </c>
      <c r="EB139" s="17">
        <v>0.36391318</v>
      </c>
      <c r="EC139" s="17">
        <v>0.34161596999999999</v>
      </c>
      <c r="ED139" s="17">
        <v>0.36714934999999999</v>
      </c>
      <c r="EE139" s="17">
        <v>0.27298433</v>
      </c>
      <c r="EF139" s="17">
        <v>0.26925713000000001</v>
      </c>
      <c r="EG139" s="17">
        <v>6.6832320000000001E-2</v>
      </c>
      <c r="EH139" s="17">
        <v>0.42817965000000002</v>
      </c>
      <c r="EI139" s="17">
        <v>0.37524635000000001</v>
      </c>
      <c r="EJ139" s="17"/>
      <c r="EK139" s="17"/>
      <c r="EL139" s="17"/>
      <c r="EM139" s="17"/>
      <c r="EN139" s="17"/>
      <c r="EO139" s="17"/>
      <c r="EP139" s="17"/>
      <c r="EQ139" s="17"/>
      <c r="ER139" s="17"/>
      <c r="ES139" s="17"/>
      <c r="ET139" s="17"/>
      <c r="EU139" s="17"/>
      <c r="EV139" s="17"/>
      <c r="EW139" s="17"/>
      <c r="EX139" s="17"/>
      <c r="EY139" s="17"/>
      <c r="EZ139" s="17"/>
      <c r="FA139" s="17"/>
      <c r="FB139" s="17"/>
      <c r="FC139" s="17"/>
      <c r="FD139" s="17"/>
      <c r="FE139" s="17"/>
      <c r="FF139" s="17"/>
      <c r="FG139" s="17"/>
      <c r="FH139" s="17"/>
      <c r="FI139" s="17"/>
      <c r="FJ139" s="17"/>
      <c r="FK139" s="17"/>
      <c r="FL139" s="17"/>
      <c r="FM139" s="17"/>
      <c r="FN139" s="17"/>
      <c r="FO139" s="17"/>
      <c r="FP139" s="17"/>
      <c r="FQ139" s="17"/>
      <c r="FR139" s="17"/>
      <c r="FS139" s="17"/>
      <c r="FT139" s="17"/>
      <c r="FU139" s="17"/>
      <c r="FV139" s="17"/>
      <c r="FW139" s="17"/>
      <c r="FX139" s="17"/>
      <c r="FY139" s="17"/>
      <c r="FZ139" s="17"/>
      <c r="GA139" s="17"/>
      <c r="GB139" s="17"/>
      <c r="GC139" s="17"/>
      <c r="GD139" s="17"/>
      <c r="GE139" s="17"/>
      <c r="GF139" s="17"/>
      <c r="GG139" s="17"/>
      <c r="GH139" s="17"/>
      <c r="GI139" s="17"/>
      <c r="GJ139" s="17"/>
      <c r="GK139" s="17"/>
      <c r="GL139" s="17"/>
      <c r="GM139" s="17"/>
      <c r="GN139" s="17"/>
      <c r="GO139" s="17"/>
      <c r="GP139" s="17"/>
      <c r="GQ139" s="17"/>
      <c r="GR139" s="16"/>
    </row>
    <row r="140" spans="1:200" x14ac:dyDescent="0.25">
      <c r="A140" s="16" t="s">
        <v>358</v>
      </c>
      <c r="B140" s="16" t="s">
        <v>57</v>
      </c>
      <c r="C140" s="16" t="s">
        <v>203</v>
      </c>
      <c r="D140" s="16">
        <v>2003</v>
      </c>
      <c r="E140" s="17">
        <v>0.33270499999999997</v>
      </c>
      <c r="F140" s="17">
        <v>0.31029904000000003</v>
      </c>
      <c r="G140" s="17">
        <v>0.41483705999999998</v>
      </c>
      <c r="H140" s="17">
        <v>0.38098704999999999</v>
      </c>
      <c r="I140" s="17">
        <v>0.38180103999999998</v>
      </c>
      <c r="J140" s="17">
        <v>0.17847657</v>
      </c>
      <c r="K140" s="17">
        <v>0.34928456000000002</v>
      </c>
      <c r="L140" s="17">
        <v>0.45013281999999999</v>
      </c>
      <c r="M140" s="17">
        <v>0.31226971999999997</v>
      </c>
      <c r="N140" s="17">
        <v>0.37730269999999999</v>
      </c>
      <c r="O140" s="17">
        <v>0.34581440000000002</v>
      </c>
      <c r="P140" s="17">
        <v>0.38145829999999997</v>
      </c>
      <c r="Q140" s="17">
        <v>0.38411446999999999</v>
      </c>
      <c r="R140" s="17">
        <v>0.38201526000000002</v>
      </c>
      <c r="S140" s="17">
        <v>0.44598075999999998</v>
      </c>
      <c r="T140" s="17">
        <v>0.396924</v>
      </c>
      <c r="U140" s="17">
        <v>0.42831287000000001</v>
      </c>
      <c r="V140" s="17">
        <v>0.34260132999999998</v>
      </c>
      <c r="W140" s="17">
        <v>0.39229714999999998</v>
      </c>
      <c r="X140" s="17">
        <v>0.38801303999999998</v>
      </c>
      <c r="Y140" s="17">
        <v>0.38745610000000003</v>
      </c>
      <c r="Z140" s="17">
        <v>0.33581132000000002</v>
      </c>
      <c r="AA140" s="17">
        <v>0.30091679999999998</v>
      </c>
      <c r="AB140" s="17">
        <v>0.45133235999999999</v>
      </c>
      <c r="AC140" s="17">
        <v>0.28030303000000001</v>
      </c>
      <c r="AD140" s="17">
        <v>0.32345128000000001</v>
      </c>
      <c r="AE140" s="17">
        <v>0.26379471999999998</v>
      </c>
      <c r="AF140" s="17">
        <v>0.3840288</v>
      </c>
      <c r="AG140" s="17">
        <v>0.43059722</v>
      </c>
      <c r="AH140" s="17">
        <v>0.36205124999999999</v>
      </c>
      <c r="AI140" s="17">
        <v>0.25486249999999999</v>
      </c>
      <c r="AJ140" s="17">
        <v>0.32093041999999999</v>
      </c>
      <c r="AK140" s="17">
        <v>0.44619140000000002</v>
      </c>
      <c r="AL140" s="17">
        <v>0.33570388000000001</v>
      </c>
      <c r="AM140" s="17">
        <v>0.41705940000000002</v>
      </c>
      <c r="AN140" s="17">
        <v>0.25533371999999999</v>
      </c>
      <c r="AO140" s="17">
        <v>0.42744877999999997</v>
      </c>
      <c r="AP140" s="17">
        <v>0.26403051999999999</v>
      </c>
      <c r="AQ140" s="17">
        <v>0.26394483000000002</v>
      </c>
      <c r="AR140" s="17">
        <v>0.39940880000000001</v>
      </c>
      <c r="AS140" s="17">
        <v>0.45478895000000003</v>
      </c>
      <c r="AT140" s="17">
        <v>0.45403135</v>
      </c>
      <c r="AU140" s="17">
        <v>0.26587270000000002</v>
      </c>
      <c r="AV140" s="17">
        <v>0.42485647999999998</v>
      </c>
      <c r="AW140" s="17">
        <v>0.4049353</v>
      </c>
      <c r="AX140" s="17">
        <v>0.41436036999999998</v>
      </c>
      <c r="AY140" s="17">
        <v>0.28476565999999998</v>
      </c>
      <c r="AZ140" s="17">
        <v>0.29706110000000002</v>
      </c>
      <c r="BA140" s="17">
        <v>0.38394309999999998</v>
      </c>
      <c r="BB140" s="17">
        <v>0.26257390000000003</v>
      </c>
      <c r="BC140" s="17">
        <v>0.45338875000000001</v>
      </c>
      <c r="BD140" s="17">
        <v>0.45021850000000002</v>
      </c>
      <c r="BE140" s="17">
        <v>0.4031788</v>
      </c>
      <c r="BF140" s="17">
        <v>0.37164770000000003</v>
      </c>
      <c r="BG140" s="17">
        <v>0.36637819999999999</v>
      </c>
      <c r="BH140" s="17">
        <v>0.38214376999999999</v>
      </c>
      <c r="BI140" s="17">
        <v>0.34868480000000002</v>
      </c>
      <c r="BJ140" s="17">
        <v>0.34063062</v>
      </c>
      <c r="BK140" s="17">
        <v>0.30802846</v>
      </c>
      <c r="BL140" s="17">
        <v>0.21960415</v>
      </c>
      <c r="BM140" s="17">
        <v>0.37070515999999998</v>
      </c>
      <c r="BN140" s="17">
        <v>0.35168365000000001</v>
      </c>
      <c r="BO140" s="17">
        <v>0.32109502000000001</v>
      </c>
      <c r="BP140" s="17">
        <v>0.31993830000000001</v>
      </c>
      <c r="BQ140" s="17">
        <v>0.35044128000000002</v>
      </c>
      <c r="BR140" s="17">
        <v>0.35729587000000002</v>
      </c>
      <c r="BS140" s="17">
        <v>0.38886985000000002</v>
      </c>
      <c r="BT140" s="17">
        <v>0.36873447999999998</v>
      </c>
      <c r="BU140" s="17">
        <v>0.25584783999999999</v>
      </c>
      <c r="BV140" s="17">
        <v>0.34744239999999998</v>
      </c>
      <c r="BW140" s="17">
        <v>0.36714934999999999</v>
      </c>
      <c r="BX140" s="17">
        <v>0.33917403000000002</v>
      </c>
      <c r="BY140" s="17">
        <v>0.39735239999999999</v>
      </c>
      <c r="BZ140" s="17">
        <v>0.29012080000000001</v>
      </c>
      <c r="CA140" s="17">
        <v>0.29868907</v>
      </c>
      <c r="CB140" s="17">
        <v>0.30845686999999999</v>
      </c>
      <c r="CC140" s="17">
        <v>0.40296462</v>
      </c>
      <c r="CD140" s="17">
        <v>0.32285150000000001</v>
      </c>
      <c r="CE140" s="17">
        <v>0.30571502</v>
      </c>
      <c r="CF140" s="17">
        <v>0.32774945999999999</v>
      </c>
      <c r="CG140" s="17">
        <v>0.40964784999999998</v>
      </c>
      <c r="CH140" s="17">
        <v>0.27848154000000003</v>
      </c>
      <c r="CI140" s="17">
        <v>0.30331590000000003</v>
      </c>
      <c r="CJ140" s="17">
        <v>0.35585450000000002</v>
      </c>
      <c r="CK140" s="17">
        <v>0.37815955000000001</v>
      </c>
      <c r="CL140" s="17">
        <v>0.33261930000000001</v>
      </c>
      <c r="CM140" s="17">
        <v>0.30963135000000003</v>
      </c>
      <c r="CN140" s="17">
        <v>0.30377520000000002</v>
      </c>
      <c r="CO140" s="17">
        <v>0.30464400000000003</v>
      </c>
      <c r="CP140" s="17">
        <v>0.32627879999999998</v>
      </c>
      <c r="CQ140" s="17">
        <v>0.35978063999999998</v>
      </c>
      <c r="CR140" s="17">
        <v>0.37340417999999997</v>
      </c>
      <c r="CS140" s="17">
        <v>0.34709965999999998</v>
      </c>
      <c r="CT140" s="17">
        <v>0.4047211</v>
      </c>
      <c r="CU140" s="17">
        <v>0.30867470000000002</v>
      </c>
      <c r="CV140" s="17">
        <v>0.24980721</v>
      </c>
      <c r="CW140" s="17">
        <v>0.39816639999999998</v>
      </c>
      <c r="CX140" s="17">
        <v>0.26750064000000001</v>
      </c>
      <c r="CY140" s="17">
        <v>0.43608087000000001</v>
      </c>
      <c r="CZ140" s="17">
        <v>0.35245480000000001</v>
      </c>
      <c r="DA140" s="17">
        <v>0.39722390000000002</v>
      </c>
      <c r="DB140" s="17">
        <v>0.37987320000000002</v>
      </c>
      <c r="DC140" s="17">
        <v>0.42742696000000002</v>
      </c>
      <c r="DD140" s="17">
        <v>0.29465014</v>
      </c>
      <c r="DE140" s="17">
        <v>0.37837374000000001</v>
      </c>
      <c r="DF140" s="17">
        <v>0.40377858</v>
      </c>
      <c r="DG140" s="17">
        <v>0.38882699999999998</v>
      </c>
      <c r="DH140" s="17">
        <v>0.38938393999999998</v>
      </c>
      <c r="DI140" s="17">
        <v>0.37293290000000001</v>
      </c>
      <c r="DJ140" s="17">
        <v>0.33840287000000002</v>
      </c>
      <c r="DK140" s="17">
        <v>0.29459225999999999</v>
      </c>
      <c r="DL140" s="17">
        <v>0.38467141999999999</v>
      </c>
      <c r="DM140" s="17">
        <v>0.37091938000000002</v>
      </c>
      <c r="DN140" s="17">
        <v>0.44156455999999999</v>
      </c>
      <c r="DO140" s="17">
        <v>0.41003339999999999</v>
      </c>
      <c r="DP140" s="17">
        <v>0.37966805999999997</v>
      </c>
      <c r="DQ140" s="17">
        <v>0.32482221999999999</v>
      </c>
      <c r="DR140" s="17">
        <v>0.28810799999999998</v>
      </c>
      <c r="DS140" s="17">
        <v>0.34131607000000003</v>
      </c>
      <c r="DT140" s="17">
        <v>0.34898466</v>
      </c>
      <c r="DU140" s="17">
        <v>0.38227230000000001</v>
      </c>
      <c r="DV140" s="17">
        <v>0.41127580000000002</v>
      </c>
      <c r="DW140" s="17">
        <v>0.45420270000000001</v>
      </c>
      <c r="DX140" s="17">
        <v>0.40857682000000001</v>
      </c>
      <c r="DY140" s="17">
        <v>0.36059463000000003</v>
      </c>
      <c r="DZ140" s="17">
        <v>0.33814581999999999</v>
      </c>
      <c r="EA140" s="17">
        <v>0.31861415999999998</v>
      </c>
      <c r="EB140" s="17">
        <v>0.34474181999999998</v>
      </c>
      <c r="EC140" s="17">
        <v>0.30490103000000002</v>
      </c>
      <c r="ED140" s="17">
        <v>0.34251565</v>
      </c>
      <c r="EE140" s="17">
        <v>0.26840029999999998</v>
      </c>
      <c r="EF140" s="17">
        <v>0.26612973000000001</v>
      </c>
      <c r="EG140" s="17">
        <v>0.27131351999999997</v>
      </c>
      <c r="EH140" s="17">
        <v>0.39599760000000001</v>
      </c>
      <c r="EI140" s="17">
        <v>0.34161596999999999</v>
      </c>
      <c r="EJ140" s="17">
        <v>0.2308714</v>
      </c>
      <c r="EK140" s="17"/>
      <c r="EL140" s="17"/>
      <c r="EM140" s="17"/>
      <c r="EN140" s="17"/>
      <c r="EO140" s="17"/>
      <c r="EP140" s="17"/>
      <c r="EQ140" s="17"/>
      <c r="ER140" s="17"/>
      <c r="ES140" s="17"/>
      <c r="ET140" s="17"/>
      <c r="EU140" s="17"/>
      <c r="EV140" s="17"/>
      <c r="EW140" s="17"/>
      <c r="EX140" s="17"/>
      <c r="EY140" s="17"/>
      <c r="EZ140" s="17"/>
      <c r="FA140" s="17"/>
      <c r="FB140" s="17"/>
      <c r="FC140" s="17"/>
      <c r="FD140" s="17"/>
      <c r="FE140" s="17"/>
      <c r="FF140" s="17"/>
      <c r="FG140" s="17"/>
      <c r="FH140" s="17"/>
      <c r="FI140" s="17"/>
      <c r="FJ140" s="17"/>
      <c r="FK140" s="17"/>
      <c r="FL140" s="17"/>
      <c r="FM140" s="17"/>
      <c r="FN140" s="17"/>
      <c r="FO140" s="17"/>
      <c r="FP140" s="17"/>
      <c r="FQ140" s="17"/>
      <c r="FR140" s="17"/>
      <c r="FS140" s="17"/>
      <c r="FT140" s="17"/>
      <c r="FU140" s="17"/>
      <c r="FV140" s="17"/>
      <c r="FW140" s="17"/>
      <c r="FX140" s="17"/>
      <c r="FY140" s="17"/>
      <c r="FZ140" s="17"/>
      <c r="GA140" s="17"/>
      <c r="GB140" s="17"/>
      <c r="GC140" s="17"/>
      <c r="GD140" s="17"/>
      <c r="GE140" s="17"/>
      <c r="GF140" s="17"/>
      <c r="GG140" s="17"/>
      <c r="GH140" s="17"/>
      <c r="GI140" s="17"/>
      <c r="GJ140" s="17"/>
      <c r="GK140" s="17"/>
      <c r="GL140" s="17"/>
      <c r="GM140" s="17"/>
      <c r="GN140" s="17"/>
      <c r="GO140" s="17"/>
      <c r="GP140" s="17"/>
      <c r="GQ140" s="17"/>
      <c r="GR140" s="16"/>
    </row>
    <row r="141" spans="1:200" x14ac:dyDescent="0.25">
      <c r="A141" s="16" t="s">
        <v>359</v>
      </c>
      <c r="B141" s="16" t="s">
        <v>58</v>
      </c>
      <c r="C141" s="16" t="s">
        <v>202</v>
      </c>
      <c r="D141" s="16">
        <v>2002</v>
      </c>
      <c r="E141" s="17">
        <v>0.26245874000000002</v>
      </c>
      <c r="F141" s="17">
        <v>0.24549000000000001</v>
      </c>
      <c r="G141" s="17">
        <v>0.39558222999999998</v>
      </c>
      <c r="H141" s="17">
        <v>0.34944507000000002</v>
      </c>
      <c r="I141" s="17">
        <v>0.36945623</v>
      </c>
      <c r="J141" s="17">
        <v>0.28902601999999999</v>
      </c>
      <c r="K141" s="17">
        <v>0.30286669999999999</v>
      </c>
      <c r="L141" s="17">
        <v>0.42327633999999997</v>
      </c>
      <c r="M141" s="17">
        <v>0.23884817999999999</v>
      </c>
      <c r="N141" s="17">
        <v>0.34156059999999999</v>
      </c>
      <c r="O141" s="17">
        <v>0.30248102999999998</v>
      </c>
      <c r="P141" s="17">
        <v>0.34631699999999999</v>
      </c>
      <c r="Q141" s="17">
        <v>0.33046237000000001</v>
      </c>
      <c r="R141" s="17">
        <v>0.32622014999999999</v>
      </c>
      <c r="S141" s="17">
        <v>0.44027832</v>
      </c>
      <c r="T141" s="17">
        <v>0.41050692999999999</v>
      </c>
      <c r="U141" s="17">
        <v>0.41004309999999999</v>
      </c>
      <c r="V141" s="17">
        <v>0.28285554000000002</v>
      </c>
      <c r="W141" s="17">
        <v>0.37648369999999998</v>
      </c>
      <c r="X141" s="17">
        <v>0.34708830000000002</v>
      </c>
      <c r="Y141" s="17">
        <v>0.35214466</v>
      </c>
      <c r="Z141" s="17">
        <v>0.30965543000000001</v>
      </c>
      <c r="AA141" s="17">
        <v>0.31199384000000002</v>
      </c>
      <c r="AB141" s="17">
        <v>0.43056092000000001</v>
      </c>
      <c r="AC141" s="17">
        <v>0.16196668</v>
      </c>
      <c r="AD141" s="17">
        <v>0.14410592999999999</v>
      </c>
      <c r="AE141" s="17">
        <v>0.11368611000000001</v>
      </c>
      <c r="AF141" s="17">
        <v>0.37914039999999999</v>
      </c>
      <c r="AG141" s="17">
        <v>0.38162573999999999</v>
      </c>
      <c r="AH141" s="17">
        <v>0.31824999999999998</v>
      </c>
      <c r="AI141" s="17">
        <v>0.28529801999999999</v>
      </c>
      <c r="AJ141" s="17">
        <v>0.26300654000000001</v>
      </c>
      <c r="AK141" s="17">
        <v>0.40545058</v>
      </c>
      <c r="AL141" s="17">
        <v>0.23177786</v>
      </c>
      <c r="AM141" s="17">
        <v>0.39071002999999999</v>
      </c>
      <c r="AN141" s="17">
        <v>0.1879419</v>
      </c>
      <c r="AO141" s="17">
        <v>0.40043810000000002</v>
      </c>
      <c r="AP141" s="17">
        <v>0.11638171</v>
      </c>
      <c r="AQ141" s="17">
        <v>0.12752280999999999</v>
      </c>
      <c r="AR141" s="17">
        <v>0.44564426000000001</v>
      </c>
      <c r="AS141" s="17">
        <v>0.41202316</v>
      </c>
      <c r="AT141" s="17">
        <v>0.41406349999999997</v>
      </c>
      <c r="AU141" s="17">
        <v>0.20388224999999999</v>
      </c>
      <c r="AV141" s="17">
        <v>0.36491410000000002</v>
      </c>
      <c r="AW141" s="17">
        <v>0.36932766</v>
      </c>
      <c r="AX141" s="17">
        <v>0.42837554</v>
      </c>
      <c r="AY141" s="17">
        <v>0.13420749000000001</v>
      </c>
      <c r="AZ141" s="17">
        <v>0.17204439999999999</v>
      </c>
      <c r="BA141" s="17">
        <v>0.39328104000000003</v>
      </c>
      <c r="BB141" s="17">
        <v>0.12855122999999999</v>
      </c>
      <c r="BC141" s="17">
        <v>0.41864849999999998</v>
      </c>
      <c r="BD141" s="17">
        <v>0.4178772</v>
      </c>
      <c r="BE141" s="17">
        <v>0.40039423000000002</v>
      </c>
      <c r="BF141" s="17">
        <v>0.36872777000000001</v>
      </c>
      <c r="BG141" s="17">
        <v>0.3242062</v>
      </c>
      <c r="BH141" s="17">
        <v>0.35218749999999999</v>
      </c>
      <c r="BI141" s="17">
        <v>0.22372197999999999</v>
      </c>
      <c r="BJ141" s="17">
        <v>0.30676609999999999</v>
      </c>
      <c r="BK141" s="17">
        <v>0.29498222000000002</v>
      </c>
      <c r="BL141" s="17">
        <v>0.32493465999999999</v>
      </c>
      <c r="BM141" s="17">
        <v>0.35355871999999999</v>
      </c>
      <c r="BN141" s="17">
        <v>0.22573596000000001</v>
      </c>
      <c r="BO141" s="17">
        <v>0.32022109999999998</v>
      </c>
      <c r="BP141" s="17">
        <v>0.29155418</v>
      </c>
      <c r="BQ141" s="17">
        <v>0.24086215</v>
      </c>
      <c r="BR141" s="17">
        <v>0.22153661999999999</v>
      </c>
      <c r="BS141" s="17">
        <v>0.3046664</v>
      </c>
      <c r="BT141" s="17">
        <v>0.23743412</v>
      </c>
      <c r="BU141" s="17">
        <v>0.20328234000000001</v>
      </c>
      <c r="BV141" s="17">
        <v>0.32943394999999998</v>
      </c>
      <c r="BW141" s="17">
        <v>0.32729142999999999</v>
      </c>
      <c r="BX141" s="17">
        <v>0.33590436000000001</v>
      </c>
      <c r="BY141" s="17">
        <v>0.32664868000000002</v>
      </c>
      <c r="BZ141" s="17">
        <v>0.17337275999999999</v>
      </c>
      <c r="CA141" s="17">
        <v>0.13686419999999999</v>
      </c>
      <c r="CB141" s="17">
        <v>0.25178899999999999</v>
      </c>
      <c r="CC141" s="17">
        <v>0.37335562999999999</v>
      </c>
      <c r="CD141" s="17">
        <v>0.23083514999999999</v>
      </c>
      <c r="CE141" s="17">
        <v>0.19312679999999999</v>
      </c>
      <c r="CF141" s="17">
        <v>0.24592902999999999</v>
      </c>
      <c r="CG141" s="17">
        <v>0.37618374999999998</v>
      </c>
      <c r="CH141" s="17">
        <v>0.16837041</v>
      </c>
      <c r="CI141" s="17">
        <v>0.22804986999999999</v>
      </c>
      <c r="CJ141" s="17">
        <v>0.37808536999999998</v>
      </c>
      <c r="CK141" s="17">
        <v>0.36889917</v>
      </c>
      <c r="CL141" s="17">
        <v>0.20161118</v>
      </c>
      <c r="CM141" s="17">
        <v>0.20772739000000001</v>
      </c>
      <c r="CN141" s="17">
        <v>0.19407852</v>
      </c>
      <c r="CO141" s="17">
        <v>0.25800230000000002</v>
      </c>
      <c r="CP141" s="17">
        <v>0.25294596000000003</v>
      </c>
      <c r="CQ141" s="17">
        <v>0.21600891999999999</v>
      </c>
      <c r="CR141" s="17">
        <v>0.36568539999999999</v>
      </c>
      <c r="CS141" s="17">
        <v>0.32274930000000002</v>
      </c>
      <c r="CT141" s="17">
        <v>0.40626472000000002</v>
      </c>
      <c r="CU141" s="17">
        <v>0.25263920000000001</v>
      </c>
      <c r="CV141" s="17">
        <v>0.16715944999999999</v>
      </c>
      <c r="CW141" s="17">
        <v>0.37198439999999999</v>
      </c>
      <c r="CX141" s="17">
        <v>0.120709606</v>
      </c>
      <c r="CY141" s="17">
        <v>0.43968805999999999</v>
      </c>
      <c r="CZ141" s="17">
        <v>0.38205423999999999</v>
      </c>
      <c r="DA141" s="17">
        <v>0.35827228</v>
      </c>
      <c r="DB141" s="17">
        <v>0.35347304000000002</v>
      </c>
      <c r="DC141" s="17">
        <v>0.44470155</v>
      </c>
      <c r="DD141" s="17">
        <v>0.26888086999999999</v>
      </c>
      <c r="DE141" s="17">
        <v>0.36225735999999997</v>
      </c>
      <c r="DF141" s="17">
        <v>0.40317950000000002</v>
      </c>
      <c r="DG141" s="17">
        <v>0.36517119999999997</v>
      </c>
      <c r="DH141" s="17">
        <v>0.37652653000000003</v>
      </c>
      <c r="DI141" s="17">
        <v>0.36538544000000001</v>
      </c>
      <c r="DJ141" s="17">
        <v>0.30046707</v>
      </c>
      <c r="DK141" s="17">
        <v>0.25403516999999998</v>
      </c>
      <c r="DL141" s="17">
        <v>0.38676779999999999</v>
      </c>
      <c r="DM141" s="17">
        <v>0.35852936000000002</v>
      </c>
      <c r="DN141" s="17">
        <v>0.42841839999999998</v>
      </c>
      <c r="DO141" s="17">
        <v>0.41170675000000001</v>
      </c>
      <c r="DP141" s="17">
        <v>0.34559682000000003</v>
      </c>
      <c r="DQ141" s="17">
        <v>0.27544242000000002</v>
      </c>
      <c r="DR141" s="17">
        <v>0.16159451</v>
      </c>
      <c r="DS141" s="17">
        <v>0.32437759999999999</v>
      </c>
      <c r="DT141" s="17">
        <v>0.32801989999999998</v>
      </c>
      <c r="DU141" s="17">
        <v>0.35690105</v>
      </c>
      <c r="DV141" s="17">
        <v>0.38269702</v>
      </c>
      <c r="DW141" s="17">
        <v>0.42246220000000001</v>
      </c>
      <c r="DX141" s="17">
        <v>0.4011227</v>
      </c>
      <c r="DY141" s="17">
        <v>0.36538544000000001</v>
      </c>
      <c r="DZ141" s="17">
        <v>0.20525346999999999</v>
      </c>
      <c r="EA141" s="17">
        <v>0.3093844</v>
      </c>
      <c r="EB141" s="17">
        <v>0.29561150000000003</v>
      </c>
      <c r="EC141" s="17">
        <v>0.28456956</v>
      </c>
      <c r="ED141" s="17">
        <v>0.28568369999999998</v>
      </c>
      <c r="EE141" s="17">
        <v>0.11175386599999999</v>
      </c>
      <c r="EF141" s="17">
        <v>0.12902258</v>
      </c>
      <c r="EG141" s="17">
        <v>0.29763895000000001</v>
      </c>
      <c r="EH141" s="17">
        <v>0.38956752</v>
      </c>
      <c r="EI141" s="17">
        <v>0.32677721999999998</v>
      </c>
      <c r="EJ141" s="17">
        <v>0.30320947999999998</v>
      </c>
      <c r="EK141" s="17">
        <v>0.30119552999999999</v>
      </c>
      <c r="EL141" s="17"/>
      <c r="EM141" s="17"/>
      <c r="EN141" s="17"/>
      <c r="EO141" s="17"/>
      <c r="EP141" s="17"/>
      <c r="EQ141" s="17"/>
      <c r="ER141" s="17"/>
      <c r="ES141" s="17"/>
      <c r="ET141" s="17"/>
      <c r="EU141" s="17"/>
      <c r="EV141" s="17"/>
      <c r="EW141" s="17"/>
      <c r="EX141" s="17"/>
      <c r="EY141" s="17"/>
      <c r="EZ141" s="17"/>
      <c r="FA141" s="17"/>
      <c r="FB141" s="17"/>
      <c r="FC141" s="17"/>
      <c r="FD141" s="17"/>
      <c r="FE141" s="17"/>
      <c r="FF141" s="17"/>
      <c r="FG141" s="17"/>
      <c r="FH141" s="17"/>
      <c r="FI141" s="17"/>
      <c r="FJ141" s="17"/>
      <c r="FK141" s="17"/>
      <c r="FL141" s="17"/>
      <c r="FM141" s="17"/>
      <c r="FN141" s="17"/>
      <c r="FO141" s="17"/>
      <c r="FP141" s="17"/>
      <c r="FQ141" s="17"/>
      <c r="FR141" s="17"/>
      <c r="FS141" s="17"/>
      <c r="FT141" s="17"/>
      <c r="FU141" s="17"/>
      <c r="FV141" s="17"/>
      <c r="FW141" s="17"/>
      <c r="FX141" s="17"/>
      <c r="FY141" s="17"/>
      <c r="FZ141" s="17"/>
      <c r="GA141" s="17"/>
      <c r="GB141" s="17"/>
      <c r="GC141" s="17"/>
      <c r="GD141" s="17"/>
      <c r="GE141" s="17"/>
      <c r="GF141" s="17"/>
      <c r="GG141" s="17"/>
      <c r="GH141" s="17"/>
      <c r="GI141" s="17"/>
      <c r="GJ141" s="17"/>
      <c r="GK141" s="17"/>
      <c r="GL141" s="17"/>
      <c r="GM141" s="17"/>
      <c r="GN141" s="17"/>
      <c r="GO141" s="17"/>
      <c r="GP141" s="17"/>
      <c r="GQ141" s="17"/>
      <c r="GR141" s="16"/>
    </row>
    <row r="142" spans="1:200" x14ac:dyDescent="0.25">
      <c r="A142" s="16" t="s">
        <v>360</v>
      </c>
      <c r="B142" s="16" t="s">
        <v>59</v>
      </c>
      <c r="C142" s="16" t="s">
        <v>202</v>
      </c>
      <c r="D142" s="16">
        <v>1965</v>
      </c>
      <c r="E142" s="17">
        <v>0.25647512</v>
      </c>
      <c r="F142" s="17">
        <v>0.24901371999999999</v>
      </c>
      <c r="G142" s="17">
        <v>0.43136750000000001</v>
      </c>
      <c r="H142" s="17">
        <v>0.34858492000000002</v>
      </c>
      <c r="I142" s="17">
        <v>0.36723843</v>
      </c>
      <c r="J142" s="17">
        <v>0.25300171999999999</v>
      </c>
      <c r="K142" s="17">
        <v>0.29498285000000002</v>
      </c>
      <c r="L142" s="17">
        <v>0.4340909</v>
      </c>
      <c r="M142" s="17">
        <v>0.22740137999999999</v>
      </c>
      <c r="N142" s="17">
        <v>0.34472554999999999</v>
      </c>
      <c r="O142" s="17">
        <v>0.29219552999999998</v>
      </c>
      <c r="P142" s="17">
        <v>0.34759864000000001</v>
      </c>
      <c r="Q142" s="17">
        <v>0.35475986999999998</v>
      </c>
      <c r="R142" s="17">
        <v>0.30733274999999999</v>
      </c>
      <c r="S142" s="17">
        <v>0.45856616</v>
      </c>
      <c r="T142" s="17">
        <v>0.4123928</v>
      </c>
      <c r="U142" s="17">
        <v>0.41099079999999999</v>
      </c>
      <c r="V142" s="17">
        <v>0.29695539999999998</v>
      </c>
      <c r="W142" s="17">
        <v>0.36393653999999998</v>
      </c>
      <c r="X142" s="17">
        <v>0.35930531999999998</v>
      </c>
      <c r="Y142" s="17">
        <v>0.35638936999999998</v>
      </c>
      <c r="Z142" s="17">
        <v>0.28341981999999999</v>
      </c>
      <c r="AA142" s="17">
        <v>0.29536879999999999</v>
      </c>
      <c r="AB142" s="17">
        <v>0.43782163000000002</v>
      </c>
      <c r="AC142" s="17">
        <v>0.24278327999999999</v>
      </c>
      <c r="AD142" s="17">
        <v>0.23906519000000001</v>
      </c>
      <c r="AE142" s="17">
        <v>0.10964611</v>
      </c>
      <c r="AF142" s="17">
        <v>0.39163807</v>
      </c>
      <c r="AG142" s="17">
        <v>0.43769297000000001</v>
      </c>
      <c r="AH142" s="17">
        <v>0.31273585999999998</v>
      </c>
      <c r="AI142" s="17">
        <v>0.25527443999999999</v>
      </c>
      <c r="AJ142" s="17">
        <v>0.2524593</v>
      </c>
      <c r="AK142" s="17">
        <v>0.46453687999999999</v>
      </c>
      <c r="AL142" s="17">
        <v>0.22881646</v>
      </c>
      <c r="AM142" s="17">
        <v>0.42182674999999997</v>
      </c>
      <c r="AN142" s="17">
        <v>0.19468267</v>
      </c>
      <c r="AO142" s="17">
        <v>0.40631852000000002</v>
      </c>
      <c r="AP142" s="17">
        <v>0.10857633</v>
      </c>
      <c r="AQ142" s="17">
        <v>0.12847342</v>
      </c>
      <c r="AR142" s="17">
        <v>0.44009435000000002</v>
      </c>
      <c r="AS142" s="17">
        <v>0.43089694000000001</v>
      </c>
      <c r="AT142" s="17">
        <v>0.43486279999999999</v>
      </c>
      <c r="AU142" s="17">
        <v>0.17084049000000001</v>
      </c>
      <c r="AV142" s="17">
        <v>0.42036879999999999</v>
      </c>
      <c r="AW142" s="17">
        <v>0.39579760000000003</v>
      </c>
      <c r="AX142" s="17">
        <v>0.39867067</v>
      </c>
      <c r="AY142" s="17">
        <v>0.14682676</v>
      </c>
      <c r="AZ142" s="17">
        <v>0.24519725000000001</v>
      </c>
      <c r="BA142" s="17">
        <v>0.40896225000000003</v>
      </c>
      <c r="BB142" s="17">
        <v>8.7821609999999994E-2</v>
      </c>
      <c r="BC142" s="17">
        <v>0.43250430000000001</v>
      </c>
      <c r="BD142" s="17">
        <v>0.46805316000000002</v>
      </c>
      <c r="BE142" s="17">
        <v>0.42765864999999997</v>
      </c>
      <c r="BF142" s="17">
        <v>0.39751284999999997</v>
      </c>
      <c r="BG142" s="17">
        <v>0.30085762999999999</v>
      </c>
      <c r="BH142" s="17">
        <v>0.35660376999999999</v>
      </c>
      <c r="BI142" s="17">
        <v>0.28756433999999997</v>
      </c>
      <c r="BJ142" s="17">
        <v>0.26843909999999999</v>
      </c>
      <c r="BK142" s="17">
        <v>0.27954546000000002</v>
      </c>
      <c r="BL142" s="17">
        <v>0.29326758000000003</v>
      </c>
      <c r="BM142" s="17">
        <v>0.31998285999999998</v>
      </c>
      <c r="BN142" s="17">
        <v>0.28224700000000003</v>
      </c>
      <c r="BO142" s="17">
        <v>0.3046741</v>
      </c>
      <c r="BP142" s="17">
        <v>0.28803602</v>
      </c>
      <c r="BQ142" s="17">
        <v>0.28237562999999999</v>
      </c>
      <c r="BR142" s="17">
        <v>0.27144083000000002</v>
      </c>
      <c r="BS142" s="17">
        <v>0.31822470000000003</v>
      </c>
      <c r="BT142" s="17">
        <v>0.26938250000000002</v>
      </c>
      <c r="BU142" s="17">
        <v>5.3001716999999997E-2</v>
      </c>
      <c r="BV142" s="17">
        <v>0.2988422</v>
      </c>
      <c r="BW142" s="17">
        <v>0.31389365000000002</v>
      </c>
      <c r="BX142" s="17">
        <v>0.28987992000000001</v>
      </c>
      <c r="BY142" s="17">
        <v>0.32439964999999998</v>
      </c>
      <c r="BZ142" s="17">
        <v>0.18018869000000001</v>
      </c>
      <c r="CA142" s="17">
        <v>0.19493996999999999</v>
      </c>
      <c r="CB142" s="17">
        <v>0.24554029999999999</v>
      </c>
      <c r="CC142" s="17">
        <v>0.32744425999999999</v>
      </c>
      <c r="CD142" s="17">
        <v>0.22881646</v>
      </c>
      <c r="CE142" s="17">
        <v>0.21003431</v>
      </c>
      <c r="CF142" s="17">
        <v>0.23796046000000001</v>
      </c>
      <c r="CG142" s="17">
        <v>0.40060034</v>
      </c>
      <c r="CH142" s="17">
        <v>0.13939393999999999</v>
      </c>
      <c r="CI142" s="17">
        <v>0.25081477000000002</v>
      </c>
      <c r="CJ142" s="17">
        <v>0.35777690000000001</v>
      </c>
      <c r="CK142" s="17">
        <v>0.34965694000000003</v>
      </c>
      <c r="CL142" s="17">
        <v>0.23263294000000001</v>
      </c>
      <c r="CM142" s="17">
        <v>0.20925726</v>
      </c>
      <c r="CN142" s="17">
        <v>0.20212126</v>
      </c>
      <c r="CO142" s="17">
        <v>0.26981133000000002</v>
      </c>
      <c r="CP142" s="17">
        <v>0.21295026</v>
      </c>
      <c r="CQ142" s="17">
        <v>0.26179245000000001</v>
      </c>
      <c r="CR142" s="17">
        <v>0.39365349999999999</v>
      </c>
      <c r="CS142" s="17">
        <v>0.30244425000000003</v>
      </c>
      <c r="CT142" s="17">
        <v>0.41758147000000001</v>
      </c>
      <c r="CU142" s="17">
        <v>0.23504438999999999</v>
      </c>
      <c r="CV142" s="17">
        <v>0.18975127999999999</v>
      </c>
      <c r="CW142" s="17">
        <v>0.40480273999999999</v>
      </c>
      <c r="CX142" s="17">
        <v>0.107246995</v>
      </c>
      <c r="CY142" s="17">
        <v>0.43683535000000001</v>
      </c>
      <c r="CZ142" s="17">
        <v>0.38361921999999998</v>
      </c>
      <c r="DA142" s="17">
        <v>0.38323328000000001</v>
      </c>
      <c r="DB142" s="17">
        <v>0.33263292999999999</v>
      </c>
      <c r="DC142" s="17">
        <v>0.44013720000000001</v>
      </c>
      <c r="DD142" s="17">
        <v>0.27444497000000001</v>
      </c>
      <c r="DE142" s="17">
        <v>0.36127788</v>
      </c>
      <c r="DF142" s="17">
        <v>0.39716980000000002</v>
      </c>
      <c r="DG142" s="17">
        <v>0.39635505999999998</v>
      </c>
      <c r="DH142" s="17">
        <v>0.3993139</v>
      </c>
      <c r="DI142" s="17">
        <v>0.34699827</v>
      </c>
      <c r="DJ142" s="17">
        <v>0.25368783</v>
      </c>
      <c r="DK142" s="17">
        <v>0.22912885</v>
      </c>
      <c r="DL142" s="17">
        <v>0.40518868000000002</v>
      </c>
      <c r="DM142" s="17">
        <v>0.35403087999999999</v>
      </c>
      <c r="DN142" s="17">
        <v>0.43580618999999998</v>
      </c>
      <c r="DO142" s="17">
        <v>0.41204974</v>
      </c>
      <c r="DP142" s="17">
        <v>0.30539933000000002</v>
      </c>
      <c r="DQ142" s="17">
        <v>0.29549742000000001</v>
      </c>
      <c r="DR142" s="17">
        <v>0.25007507000000001</v>
      </c>
      <c r="DS142" s="17">
        <v>0.31582332000000002</v>
      </c>
      <c r="DT142" s="17">
        <v>0.30518869999999998</v>
      </c>
      <c r="DU142" s="17">
        <v>0.33606346999999998</v>
      </c>
      <c r="DV142" s="17">
        <v>0.40458833999999999</v>
      </c>
      <c r="DW142" s="17">
        <v>0.46998283000000002</v>
      </c>
      <c r="DX142" s="17">
        <v>0.4182247</v>
      </c>
      <c r="DY142" s="17">
        <v>0.36084905</v>
      </c>
      <c r="DZ142" s="17">
        <v>0.27997428000000002</v>
      </c>
      <c r="EA142" s="17">
        <v>0.23323137999999999</v>
      </c>
      <c r="EB142" s="17">
        <v>0.27874130000000003</v>
      </c>
      <c r="EC142" s="17">
        <v>0.26385078000000001</v>
      </c>
      <c r="ED142" s="17">
        <v>0.30102915000000002</v>
      </c>
      <c r="EE142" s="17">
        <v>0.11981132</v>
      </c>
      <c r="EF142" s="17">
        <v>0.12735850000000001</v>
      </c>
      <c r="EG142" s="17">
        <v>0.26856774</v>
      </c>
      <c r="EH142" s="17">
        <v>0.38950846</v>
      </c>
      <c r="EI142" s="17">
        <v>0.2628645</v>
      </c>
      <c r="EJ142" s="17">
        <v>0.26865349999999999</v>
      </c>
      <c r="EK142" s="17">
        <v>0.23906519000000001</v>
      </c>
      <c r="EL142" s="17">
        <v>0.17615269</v>
      </c>
      <c r="EM142" s="17"/>
      <c r="EN142" s="17"/>
      <c r="EO142" s="17"/>
      <c r="EP142" s="17"/>
      <c r="EQ142" s="17"/>
      <c r="ER142" s="17"/>
      <c r="ES142" s="17"/>
      <c r="ET142" s="17"/>
      <c r="EU142" s="17"/>
      <c r="EV142" s="17"/>
      <c r="EW142" s="17"/>
      <c r="EX142" s="17"/>
      <c r="EY142" s="17"/>
      <c r="EZ142" s="17"/>
      <c r="FA142" s="17"/>
      <c r="FB142" s="17"/>
      <c r="FC142" s="17"/>
      <c r="FD142" s="17"/>
      <c r="FE142" s="17"/>
      <c r="FF142" s="17"/>
      <c r="FG142" s="17"/>
      <c r="FH142" s="17"/>
      <c r="FI142" s="17"/>
      <c r="FJ142" s="17"/>
      <c r="FK142" s="17"/>
      <c r="FL142" s="17"/>
      <c r="FM142" s="17"/>
      <c r="FN142" s="17"/>
      <c r="FO142" s="17"/>
      <c r="FP142" s="17"/>
      <c r="FQ142" s="17"/>
      <c r="FR142" s="17"/>
      <c r="FS142" s="17"/>
      <c r="FT142" s="17"/>
      <c r="FU142" s="17"/>
      <c r="FV142" s="17"/>
      <c r="FW142" s="17"/>
      <c r="FX142" s="17"/>
      <c r="FY142" s="17"/>
      <c r="FZ142" s="17"/>
      <c r="GA142" s="17"/>
      <c r="GB142" s="17"/>
      <c r="GC142" s="17"/>
      <c r="GD142" s="17"/>
      <c r="GE142" s="17"/>
      <c r="GF142" s="17"/>
      <c r="GG142" s="17"/>
      <c r="GH142" s="17"/>
      <c r="GI142" s="17"/>
      <c r="GJ142" s="17"/>
      <c r="GK142" s="17"/>
      <c r="GL142" s="17"/>
      <c r="GM142" s="17"/>
      <c r="GN142" s="17"/>
      <c r="GO142" s="17"/>
      <c r="GP142" s="17"/>
      <c r="GQ142" s="17"/>
      <c r="GR142" s="16"/>
    </row>
    <row r="143" spans="1:200" x14ac:dyDescent="0.25">
      <c r="A143" s="16" t="s">
        <v>361</v>
      </c>
      <c r="B143" s="16" t="s">
        <v>60</v>
      </c>
      <c r="C143" s="16" t="s">
        <v>202</v>
      </c>
      <c r="D143" s="16">
        <v>1923</v>
      </c>
      <c r="E143" s="17">
        <v>0.32550767000000003</v>
      </c>
      <c r="F143" s="17">
        <v>0.32366549999999999</v>
      </c>
      <c r="G143" s="17">
        <v>0.41037734999999997</v>
      </c>
      <c r="H143" s="17">
        <v>0.41029044999999997</v>
      </c>
      <c r="I143" s="17">
        <v>0.38214376999999999</v>
      </c>
      <c r="J143" s="17">
        <v>0.34358664999999999</v>
      </c>
      <c r="K143" s="17">
        <v>0.35108387000000002</v>
      </c>
      <c r="L143" s="17">
        <v>0.37636019999999998</v>
      </c>
      <c r="M143" s="17">
        <v>0.3388313</v>
      </c>
      <c r="N143" s="17">
        <v>0.39743810000000002</v>
      </c>
      <c r="O143" s="17">
        <v>0.34564304000000001</v>
      </c>
      <c r="P143" s="17">
        <v>0.40210778000000003</v>
      </c>
      <c r="Q143" s="17">
        <v>0.37777397000000001</v>
      </c>
      <c r="R143" s="17">
        <v>0.35168365000000001</v>
      </c>
      <c r="S143" s="17">
        <v>0.40419959999999999</v>
      </c>
      <c r="T143" s="17">
        <v>0.42716991999999998</v>
      </c>
      <c r="U143" s="17">
        <v>0.38271925000000001</v>
      </c>
      <c r="V143" s="17">
        <v>0.35751006000000002</v>
      </c>
      <c r="W143" s="17">
        <v>0.38604232999999999</v>
      </c>
      <c r="X143" s="17">
        <v>0.35956644999999998</v>
      </c>
      <c r="Y143" s="17">
        <v>0.37717420000000002</v>
      </c>
      <c r="Z143" s="17">
        <v>0.35303570000000001</v>
      </c>
      <c r="AA143" s="17">
        <v>0.31711077999999998</v>
      </c>
      <c r="AB143" s="17">
        <v>0.39229714999999998</v>
      </c>
      <c r="AC143" s="17">
        <v>0.32769457000000002</v>
      </c>
      <c r="AD143" s="17">
        <v>0.30245909999999998</v>
      </c>
      <c r="AE143" s="17">
        <v>0.26040502999999998</v>
      </c>
      <c r="AF143" s="17">
        <v>0.38634223000000001</v>
      </c>
      <c r="AG143" s="17">
        <v>0.39803788000000001</v>
      </c>
      <c r="AH143" s="17">
        <v>0.36676376999999999</v>
      </c>
      <c r="AI143" s="17">
        <v>0.3314626</v>
      </c>
      <c r="AJ143" s="17">
        <v>0.34226000000000001</v>
      </c>
      <c r="AK143" s="17">
        <v>0.41877302999999999</v>
      </c>
      <c r="AL143" s="17">
        <v>0.29243425000000001</v>
      </c>
      <c r="AM143" s="17">
        <v>0.39092623999999998</v>
      </c>
      <c r="AN143" s="17">
        <v>0.30434410000000001</v>
      </c>
      <c r="AO143" s="17">
        <v>0.39197834999999998</v>
      </c>
      <c r="AP143" s="17">
        <v>0.26617256</v>
      </c>
      <c r="AQ143" s="17">
        <v>0.27396967999999999</v>
      </c>
      <c r="AR143" s="17">
        <v>0.41440323000000001</v>
      </c>
      <c r="AS143" s="17">
        <v>0.40400687000000002</v>
      </c>
      <c r="AT143" s="17">
        <v>0.39970869999999997</v>
      </c>
      <c r="AU143" s="17">
        <v>0.32576472000000001</v>
      </c>
      <c r="AV143" s="17">
        <v>0.38347185</v>
      </c>
      <c r="AW143" s="17">
        <v>0.36603545999999998</v>
      </c>
      <c r="AX143" s="17">
        <v>0.41016194</v>
      </c>
      <c r="AY143" s="17">
        <v>0.28099563999999999</v>
      </c>
      <c r="AZ143" s="17">
        <v>0.33990229999999999</v>
      </c>
      <c r="BA143" s="17">
        <v>0.40322166999999998</v>
      </c>
      <c r="BB143" s="17">
        <v>0.25400563999999998</v>
      </c>
      <c r="BC143" s="17">
        <v>0.38732755000000002</v>
      </c>
      <c r="BD143" s="17">
        <v>0.41997256999999999</v>
      </c>
      <c r="BE143" s="17">
        <v>0.38347185</v>
      </c>
      <c r="BF143" s="17">
        <v>0.39795219999999998</v>
      </c>
      <c r="BG143" s="17">
        <v>0.38582810000000001</v>
      </c>
      <c r="BH143" s="17">
        <v>0.37528917000000001</v>
      </c>
      <c r="BI143" s="17">
        <v>0.34114470000000002</v>
      </c>
      <c r="BJ143" s="17">
        <v>0.35374003999999998</v>
      </c>
      <c r="BK143" s="17">
        <v>0.35866678000000002</v>
      </c>
      <c r="BL143" s="17">
        <v>0.37117642000000001</v>
      </c>
      <c r="BM143" s="17">
        <v>0.3682204</v>
      </c>
      <c r="BN143" s="17">
        <v>0.33214804999999997</v>
      </c>
      <c r="BO143" s="17">
        <v>0.35476822000000002</v>
      </c>
      <c r="BP143" s="17">
        <v>0.34110188000000002</v>
      </c>
      <c r="BQ143" s="17">
        <v>0.31488305</v>
      </c>
      <c r="BR143" s="17">
        <v>0.33596092</v>
      </c>
      <c r="BS143" s="17">
        <v>0.37336132</v>
      </c>
      <c r="BT143" s="17">
        <v>0.33737470000000003</v>
      </c>
      <c r="BU143" s="17">
        <v>0.27135633999999997</v>
      </c>
      <c r="BV143" s="17">
        <v>0.28660783000000001</v>
      </c>
      <c r="BW143" s="17">
        <v>0.37151915000000002</v>
      </c>
      <c r="BX143" s="17">
        <v>0.36265101999999999</v>
      </c>
      <c r="BY143" s="17">
        <v>0.35493957999999998</v>
      </c>
      <c r="BZ143" s="17">
        <v>0.30477252999999999</v>
      </c>
      <c r="CA143" s="17">
        <v>0.30134523000000002</v>
      </c>
      <c r="CB143" s="17">
        <v>0.36466454999999998</v>
      </c>
      <c r="CC143" s="17">
        <v>0.37117642000000001</v>
      </c>
      <c r="CD143" s="17">
        <v>0.30065975</v>
      </c>
      <c r="CE143" s="17">
        <v>0.30271614000000002</v>
      </c>
      <c r="CF143" s="17">
        <v>0.34197336</v>
      </c>
      <c r="CG143" s="17">
        <v>0.3635507</v>
      </c>
      <c r="CH143" s="17">
        <v>0.28088632000000002</v>
      </c>
      <c r="CI143" s="17">
        <v>0.34701398</v>
      </c>
      <c r="CJ143" s="17">
        <v>0.36836469999999999</v>
      </c>
      <c r="CK143" s="17">
        <v>0.4002656</v>
      </c>
      <c r="CL143" s="17">
        <v>0.32096649999999999</v>
      </c>
      <c r="CM143" s="17">
        <v>0.28494000000000003</v>
      </c>
      <c r="CN143" s="17">
        <v>0.31154009999999999</v>
      </c>
      <c r="CO143" s="17">
        <v>0.34268700000000002</v>
      </c>
      <c r="CP143" s="17">
        <v>0.31805329999999998</v>
      </c>
      <c r="CQ143" s="17">
        <v>0.33647500000000002</v>
      </c>
      <c r="CR143" s="17">
        <v>0.35686746000000003</v>
      </c>
      <c r="CS143" s="17">
        <v>0.34341529999999998</v>
      </c>
      <c r="CT143" s="17">
        <v>0.40540656000000003</v>
      </c>
      <c r="CU143" s="17">
        <v>0.31759036000000002</v>
      </c>
      <c r="CV143" s="17">
        <v>0.28870705000000002</v>
      </c>
      <c r="CW143" s="17">
        <v>0.38274356999999998</v>
      </c>
      <c r="CX143" s="17">
        <v>0.26098876999999998</v>
      </c>
      <c r="CY143" s="17">
        <v>0.43359609999999998</v>
      </c>
      <c r="CZ143" s="17">
        <v>0.36059463000000003</v>
      </c>
      <c r="DA143" s="17">
        <v>0.37203323999999999</v>
      </c>
      <c r="DB143" s="17">
        <v>0.40686315000000001</v>
      </c>
      <c r="DC143" s="17">
        <v>0.42391400000000001</v>
      </c>
      <c r="DD143" s="17">
        <v>0.32403794000000002</v>
      </c>
      <c r="DE143" s="17">
        <v>0.39371089999999997</v>
      </c>
      <c r="DF143" s="17">
        <v>0.32623597999999998</v>
      </c>
      <c r="DG143" s="17">
        <v>0.37400394999999997</v>
      </c>
      <c r="DH143" s="17">
        <v>0.39152599999999999</v>
      </c>
      <c r="DI143" s="17">
        <v>0.37850228000000002</v>
      </c>
      <c r="DJ143" s="17">
        <v>0.33823150000000002</v>
      </c>
      <c r="DK143" s="17">
        <v>0.32650378000000002</v>
      </c>
      <c r="DL143" s="17">
        <v>0.40394997999999999</v>
      </c>
      <c r="DM143" s="17">
        <v>0.3971382</v>
      </c>
      <c r="DN143" s="17">
        <v>0.38844144000000003</v>
      </c>
      <c r="DO143" s="17">
        <v>0.41860165999999999</v>
      </c>
      <c r="DP143" s="17">
        <v>0.36501557000000001</v>
      </c>
      <c r="DQ143" s="17">
        <v>0.34752807000000002</v>
      </c>
      <c r="DR143" s="17">
        <v>0.32303408</v>
      </c>
      <c r="DS143" s="17">
        <v>0.37207610000000002</v>
      </c>
      <c r="DT143" s="17">
        <v>0.36989119999999998</v>
      </c>
      <c r="DU143" s="17">
        <v>0.409605</v>
      </c>
      <c r="DV143" s="17">
        <v>0.39422499999999999</v>
      </c>
      <c r="DW143" s="17">
        <v>0.42258590000000001</v>
      </c>
      <c r="DX143" s="17">
        <v>0.41320365999999997</v>
      </c>
      <c r="DY143" s="17">
        <v>0.40780568</v>
      </c>
      <c r="DZ143" s="17">
        <v>0.33377603</v>
      </c>
      <c r="EA143" s="17">
        <v>0.36518182999999999</v>
      </c>
      <c r="EB143" s="17">
        <v>0.36412763999999997</v>
      </c>
      <c r="EC143" s="17">
        <v>0.34422928000000003</v>
      </c>
      <c r="ED143" s="17">
        <v>0.36239398</v>
      </c>
      <c r="EE143" s="17">
        <v>0.26857166999999998</v>
      </c>
      <c r="EF143" s="17">
        <v>0.27881074</v>
      </c>
      <c r="EG143" s="17">
        <v>0.32983464000000001</v>
      </c>
      <c r="EH143" s="17">
        <v>0.39908295999999999</v>
      </c>
      <c r="EI143" s="17">
        <v>0.35352584999999997</v>
      </c>
      <c r="EJ143" s="17">
        <v>0.34088766999999998</v>
      </c>
      <c r="EK143" s="17">
        <v>0.35549652999999998</v>
      </c>
      <c r="EL143" s="17">
        <v>0.29022583000000002</v>
      </c>
      <c r="EM143" s="17">
        <v>0.26192110000000002</v>
      </c>
      <c r="EN143" s="17"/>
      <c r="EO143" s="17"/>
      <c r="EP143" s="17"/>
      <c r="EQ143" s="17"/>
      <c r="ER143" s="17"/>
      <c r="ES143" s="17"/>
      <c r="ET143" s="17"/>
      <c r="EU143" s="17"/>
      <c r="EV143" s="17"/>
      <c r="EW143" s="17"/>
      <c r="EX143" s="17"/>
      <c r="EY143" s="17"/>
      <c r="EZ143" s="17"/>
      <c r="FA143" s="17"/>
      <c r="FB143" s="17"/>
      <c r="FC143" s="17"/>
      <c r="FD143" s="17"/>
      <c r="FE143" s="17"/>
      <c r="FF143" s="17"/>
      <c r="FG143" s="17"/>
      <c r="FH143" s="17"/>
      <c r="FI143" s="17"/>
      <c r="FJ143" s="17"/>
      <c r="FK143" s="17"/>
      <c r="FL143" s="17"/>
      <c r="FM143" s="17"/>
      <c r="FN143" s="17"/>
      <c r="FO143" s="17"/>
      <c r="FP143" s="17"/>
      <c r="FQ143" s="17"/>
      <c r="FR143" s="17"/>
      <c r="FS143" s="17"/>
      <c r="FT143" s="17"/>
      <c r="FU143" s="17"/>
      <c r="FV143" s="17"/>
      <c r="FW143" s="17"/>
      <c r="FX143" s="17"/>
      <c r="FY143" s="17"/>
      <c r="FZ143" s="17"/>
      <c r="GA143" s="17"/>
      <c r="GB143" s="17"/>
      <c r="GC143" s="17"/>
      <c r="GD143" s="17"/>
      <c r="GE143" s="17"/>
      <c r="GF143" s="17"/>
      <c r="GG143" s="17"/>
      <c r="GH143" s="17"/>
      <c r="GI143" s="17"/>
      <c r="GJ143" s="17"/>
      <c r="GK143" s="17"/>
      <c r="GL143" s="17"/>
      <c r="GM143" s="17"/>
      <c r="GN143" s="17"/>
      <c r="GO143" s="17"/>
      <c r="GP143" s="17"/>
      <c r="GQ143" s="17"/>
      <c r="GR143" s="16"/>
    </row>
    <row r="144" spans="1:200" x14ac:dyDescent="0.25">
      <c r="A144" s="16" t="s">
        <v>362</v>
      </c>
      <c r="B144" s="16" t="s">
        <v>61</v>
      </c>
      <c r="C144" s="16" t="s">
        <v>203</v>
      </c>
      <c r="D144" s="16">
        <v>1997</v>
      </c>
      <c r="E144" s="17">
        <v>0.24680833999999999</v>
      </c>
      <c r="F144" s="17">
        <v>0.29286265</v>
      </c>
      <c r="G144" s="17">
        <v>0.38949400000000001</v>
      </c>
      <c r="H144" s="17">
        <v>0.34992716000000001</v>
      </c>
      <c r="I144" s="17">
        <v>0.34722817</v>
      </c>
      <c r="J144" s="17">
        <v>0.31346930000000001</v>
      </c>
      <c r="K144" s="17">
        <v>0.30665752000000002</v>
      </c>
      <c r="L144" s="17">
        <v>0.40519234999999998</v>
      </c>
      <c r="M144" s="17">
        <v>0.2854083</v>
      </c>
      <c r="N144" s="17">
        <v>0.36038044000000002</v>
      </c>
      <c r="O144" s="17">
        <v>0.30215920000000002</v>
      </c>
      <c r="P144" s="17">
        <v>0.36445033999999998</v>
      </c>
      <c r="Q144" s="17">
        <v>0.36959130000000001</v>
      </c>
      <c r="R144" s="17">
        <v>0.32842088000000003</v>
      </c>
      <c r="S144" s="17">
        <v>0.43262624999999999</v>
      </c>
      <c r="T144" s="17">
        <v>0.40065119999999999</v>
      </c>
      <c r="U144" s="17">
        <v>0.39672485000000002</v>
      </c>
      <c r="V144" s="17">
        <v>0.26313083999999998</v>
      </c>
      <c r="W144" s="17">
        <v>0.38162968000000003</v>
      </c>
      <c r="X144" s="17">
        <v>0.36363636999999999</v>
      </c>
      <c r="Y144" s="17">
        <v>0.32897779999999999</v>
      </c>
      <c r="Z144" s="17">
        <v>0.23662111</v>
      </c>
      <c r="AA144" s="17">
        <v>0.33780310000000002</v>
      </c>
      <c r="AB144" s="17">
        <v>0.41136149999999999</v>
      </c>
      <c r="AC144" s="17">
        <v>0.32334711999999999</v>
      </c>
      <c r="AD144" s="17">
        <v>0.33797445999999998</v>
      </c>
      <c r="AE144" s="17">
        <v>0.24856259999999999</v>
      </c>
      <c r="AF144" s="17">
        <v>0.38801303999999998</v>
      </c>
      <c r="AG144" s="17">
        <v>0.42361408</v>
      </c>
      <c r="AH144" s="17">
        <v>0.31985261999999998</v>
      </c>
      <c r="AI144" s="17">
        <v>0.32413676000000002</v>
      </c>
      <c r="AJ144" s="17">
        <v>0.37401827999999998</v>
      </c>
      <c r="AK144" s="17">
        <v>0.44186446000000001</v>
      </c>
      <c r="AL144" s="17">
        <v>0.32066660000000002</v>
      </c>
      <c r="AM144" s="17">
        <v>0.42250021999999998</v>
      </c>
      <c r="AN144" s="17">
        <v>0.24629423</v>
      </c>
      <c r="AO144" s="17">
        <v>0.39781854</v>
      </c>
      <c r="AP144" s="17">
        <v>0.24762231000000001</v>
      </c>
      <c r="AQ144" s="17">
        <v>0.24753663000000001</v>
      </c>
      <c r="AR144" s="17">
        <v>0.46020050000000001</v>
      </c>
      <c r="AS144" s="17">
        <v>0.40820655</v>
      </c>
      <c r="AT144" s="17">
        <v>0.40617769999999997</v>
      </c>
      <c r="AU144" s="17">
        <v>0.28716478000000001</v>
      </c>
      <c r="AV144" s="17">
        <v>0.40536369999999999</v>
      </c>
      <c r="AW144" s="17">
        <v>0.39221147000000001</v>
      </c>
      <c r="AX144" s="17">
        <v>0.42468512000000003</v>
      </c>
      <c r="AY144" s="17">
        <v>0.27632593999999999</v>
      </c>
      <c r="AZ144" s="17">
        <v>0.32529344999999998</v>
      </c>
      <c r="BA144" s="17">
        <v>0.41457460000000002</v>
      </c>
      <c r="BB144" s="17">
        <v>0.25370577</v>
      </c>
      <c r="BC144" s="17">
        <v>0.40382143999999998</v>
      </c>
      <c r="BD144" s="17">
        <v>0.44580585</v>
      </c>
      <c r="BE144" s="17">
        <v>0.41744493999999999</v>
      </c>
      <c r="BF144" s="17">
        <v>0.38745610000000003</v>
      </c>
      <c r="BG144" s="17">
        <v>0.34722817</v>
      </c>
      <c r="BH144" s="17">
        <v>0.33360466</v>
      </c>
      <c r="BI144" s="17">
        <v>0.32799246999999998</v>
      </c>
      <c r="BJ144" s="17">
        <v>0.31685373</v>
      </c>
      <c r="BK144" s="17">
        <v>0.23789735000000001</v>
      </c>
      <c r="BL144" s="17">
        <v>0.33351898000000002</v>
      </c>
      <c r="BM144" s="17">
        <v>0.30948504999999998</v>
      </c>
      <c r="BN144" s="17">
        <v>0.34401510000000002</v>
      </c>
      <c r="BO144" s="17">
        <v>0.15945506000000001</v>
      </c>
      <c r="BP144" s="17">
        <v>0.18477421999999999</v>
      </c>
      <c r="BQ144" s="17">
        <v>0.34714250000000002</v>
      </c>
      <c r="BR144" s="17">
        <v>0.31998115999999999</v>
      </c>
      <c r="BS144" s="17">
        <v>0.33030587</v>
      </c>
      <c r="BT144" s="17">
        <v>0.33733185999999998</v>
      </c>
      <c r="BU144" s="17">
        <v>0.28853568000000002</v>
      </c>
      <c r="BV144" s="17">
        <v>0.35853826999999999</v>
      </c>
      <c r="BW144" s="17">
        <v>0.29718961999999999</v>
      </c>
      <c r="BX144" s="17">
        <v>0.17582041000000001</v>
      </c>
      <c r="BY144" s="17">
        <v>0.32619312</v>
      </c>
      <c r="BZ144" s="17">
        <v>0.31192700000000001</v>
      </c>
      <c r="CA144" s="17">
        <v>0.30927083</v>
      </c>
      <c r="CB144" s="17">
        <v>0.30909946999999999</v>
      </c>
      <c r="CC144" s="17">
        <v>0.35416843999999997</v>
      </c>
      <c r="CD144" s="17">
        <v>0.32272299999999998</v>
      </c>
      <c r="CE144" s="17">
        <v>0.32255163999999997</v>
      </c>
      <c r="CF144" s="17">
        <v>0.30945545000000002</v>
      </c>
      <c r="CG144" s="17">
        <v>0.39006940000000001</v>
      </c>
      <c r="CH144" s="17">
        <v>0.25503500000000001</v>
      </c>
      <c r="CI144" s="17">
        <v>0.33214804999999997</v>
      </c>
      <c r="CJ144" s="17">
        <v>0.34090227000000001</v>
      </c>
      <c r="CK144" s="17">
        <v>0.3971382</v>
      </c>
      <c r="CL144" s="17">
        <v>0.32238023999999998</v>
      </c>
      <c r="CM144" s="17">
        <v>0.30120015</v>
      </c>
      <c r="CN144" s="17">
        <v>0.32423854000000002</v>
      </c>
      <c r="CO144" s="17">
        <v>0.31051322999999997</v>
      </c>
      <c r="CP144" s="17">
        <v>0.3359181</v>
      </c>
      <c r="CQ144" s="17">
        <v>0.34568589999999999</v>
      </c>
      <c r="CR144" s="17">
        <v>0.38587095999999999</v>
      </c>
      <c r="CS144" s="17">
        <v>0.32469367999999998</v>
      </c>
      <c r="CT144" s="17">
        <v>0.38925543000000001</v>
      </c>
      <c r="CU144" s="17">
        <v>0.25093976000000001</v>
      </c>
      <c r="CV144" s="17">
        <v>0.23759747000000001</v>
      </c>
      <c r="CW144" s="17">
        <v>0.39212580000000002</v>
      </c>
      <c r="CX144" s="17">
        <v>0.25040698</v>
      </c>
      <c r="CY144" s="17">
        <v>0.43612372999999999</v>
      </c>
      <c r="CZ144" s="17">
        <v>0.38985520000000001</v>
      </c>
      <c r="DA144" s="17">
        <v>0.41123298000000003</v>
      </c>
      <c r="DB144" s="17">
        <v>0.34272984000000001</v>
      </c>
      <c r="DC144" s="17">
        <v>0.4410076</v>
      </c>
      <c r="DD144" s="17">
        <v>5.5472135999999998E-2</v>
      </c>
      <c r="DE144" s="17">
        <v>0.33917403000000002</v>
      </c>
      <c r="DF144" s="17">
        <v>0.39054065999999998</v>
      </c>
      <c r="DG144" s="17">
        <v>0.38141550000000002</v>
      </c>
      <c r="DH144" s="17">
        <v>0.39876615999999998</v>
      </c>
      <c r="DI144" s="17">
        <v>0.30485820000000002</v>
      </c>
      <c r="DJ144" s="17">
        <v>0.31445464000000001</v>
      </c>
      <c r="DK144" s="17">
        <v>0.3163048</v>
      </c>
      <c r="DL144" s="17">
        <v>0.38274356999999998</v>
      </c>
      <c r="DM144" s="17">
        <v>0.37139063999999999</v>
      </c>
      <c r="DN144" s="17">
        <v>0.41633108000000002</v>
      </c>
      <c r="DO144" s="17">
        <v>0.40022278</v>
      </c>
      <c r="DP144" s="17">
        <v>0.33307399999999998</v>
      </c>
      <c r="DQ144" s="17">
        <v>0.29856052999999999</v>
      </c>
      <c r="DR144" s="17">
        <v>0.32311980000000001</v>
      </c>
      <c r="DS144" s="17">
        <v>0.25773284000000002</v>
      </c>
      <c r="DT144" s="17">
        <v>0.33394740000000001</v>
      </c>
      <c r="DU144" s="17">
        <v>0.34427214</v>
      </c>
      <c r="DV144" s="17">
        <v>0.36153712999999998</v>
      </c>
      <c r="DW144" s="17">
        <v>0.44996144999999999</v>
      </c>
      <c r="DX144" s="17">
        <v>0.42429953999999998</v>
      </c>
      <c r="DY144" s="17">
        <v>0.3610659</v>
      </c>
      <c r="DZ144" s="17">
        <v>0.33878845000000002</v>
      </c>
      <c r="EA144" s="17">
        <v>0.29149987999999999</v>
      </c>
      <c r="EB144" s="17">
        <v>0.29709214</v>
      </c>
      <c r="EC144" s="17">
        <v>0.26989975999999999</v>
      </c>
      <c r="ED144" s="17">
        <v>0.18618798</v>
      </c>
      <c r="EE144" s="17">
        <v>0.25259189999999998</v>
      </c>
      <c r="EF144" s="17">
        <v>0.25537658000000002</v>
      </c>
      <c r="EG144" s="17">
        <v>0.32773542</v>
      </c>
      <c r="EH144" s="17">
        <v>0.4165238</v>
      </c>
      <c r="EI144" s="17">
        <v>0.39495330000000001</v>
      </c>
      <c r="EJ144" s="17">
        <v>0.3390455</v>
      </c>
      <c r="EK144" s="17">
        <v>0.30464400000000003</v>
      </c>
      <c r="EL144" s="17">
        <v>0.27137162999999997</v>
      </c>
      <c r="EM144" s="17">
        <v>0.27461406999999999</v>
      </c>
      <c r="EN144" s="17">
        <v>0.32417960000000001</v>
      </c>
      <c r="EO144" s="17"/>
      <c r="EP144" s="17"/>
      <c r="EQ144" s="17"/>
      <c r="ER144" s="17"/>
      <c r="ES144" s="17"/>
      <c r="ET144" s="17"/>
      <c r="EU144" s="17"/>
      <c r="EV144" s="17"/>
      <c r="EW144" s="17"/>
      <c r="EX144" s="17"/>
      <c r="EY144" s="17"/>
      <c r="EZ144" s="17"/>
      <c r="FA144" s="17"/>
      <c r="FB144" s="17"/>
      <c r="FC144" s="17"/>
      <c r="FD144" s="17"/>
      <c r="FE144" s="17"/>
      <c r="FF144" s="17"/>
      <c r="FG144" s="17"/>
      <c r="FH144" s="17"/>
      <c r="FI144" s="17"/>
      <c r="FJ144" s="17"/>
      <c r="FK144" s="17"/>
      <c r="FL144" s="17"/>
      <c r="FM144" s="17"/>
      <c r="FN144" s="17"/>
      <c r="FO144" s="17"/>
      <c r="FP144" s="17"/>
      <c r="FQ144" s="17"/>
      <c r="FR144" s="17"/>
      <c r="FS144" s="17"/>
      <c r="FT144" s="17"/>
      <c r="FU144" s="17"/>
      <c r="FV144" s="17"/>
      <c r="FW144" s="17"/>
      <c r="FX144" s="17"/>
      <c r="FY144" s="17"/>
      <c r="FZ144" s="17"/>
      <c r="GA144" s="17"/>
      <c r="GB144" s="17"/>
      <c r="GC144" s="17"/>
      <c r="GD144" s="17"/>
      <c r="GE144" s="17"/>
      <c r="GF144" s="17"/>
      <c r="GG144" s="17"/>
      <c r="GH144" s="17"/>
      <c r="GI144" s="17"/>
      <c r="GJ144" s="17"/>
      <c r="GK144" s="17"/>
      <c r="GL144" s="17"/>
      <c r="GM144" s="17"/>
      <c r="GN144" s="17"/>
      <c r="GO144" s="17"/>
      <c r="GP144" s="17"/>
      <c r="GQ144" s="17"/>
      <c r="GR144" s="16"/>
    </row>
    <row r="145" spans="1:200" x14ac:dyDescent="0.25">
      <c r="A145" s="16" t="s">
        <v>363</v>
      </c>
      <c r="B145" s="16" t="s">
        <v>62</v>
      </c>
      <c r="C145" s="16" t="s">
        <v>207</v>
      </c>
      <c r="D145" s="16">
        <v>2009</v>
      </c>
      <c r="E145" s="17">
        <v>0.37894693000000002</v>
      </c>
      <c r="F145" s="17">
        <v>0.32629278</v>
      </c>
      <c r="G145" s="17">
        <v>0.32608599999999999</v>
      </c>
      <c r="H145" s="17">
        <v>0.37483397000000002</v>
      </c>
      <c r="I145" s="17">
        <v>0.35499763000000001</v>
      </c>
      <c r="J145" s="17">
        <v>0.37581938999999998</v>
      </c>
      <c r="K145" s="17">
        <v>0.40760892999999998</v>
      </c>
      <c r="L145" s="17">
        <v>0.36737927999999997</v>
      </c>
      <c r="M145" s="17">
        <v>0.41900520000000002</v>
      </c>
      <c r="N145" s="17">
        <v>0.37461978000000001</v>
      </c>
      <c r="O145" s="17">
        <v>0.40679490000000001</v>
      </c>
      <c r="P145" s="17">
        <v>0.37774730000000001</v>
      </c>
      <c r="Q145" s="17">
        <v>0.25637290000000001</v>
      </c>
      <c r="R145" s="17">
        <v>0.37359154</v>
      </c>
      <c r="S145" s="17">
        <v>0.3669</v>
      </c>
      <c r="T145" s="17">
        <v>0.34398699999999999</v>
      </c>
      <c r="U145" s="17">
        <v>0.39971557000000002</v>
      </c>
      <c r="V145" s="17">
        <v>0.39467034000000001</v>
      </c>
      <c r="W145" s="17">
        <v>0.20963112</v>
      </c>
      <c r="X145" s="17">
        <v>0.35015636999999999</v>
      </c>
      <c r="Y145" s="17">
        <v>0.41146480000000002</v>
      </c>
      <c r="Z145" s="17">
        <v>0.37164710000000001</v>
      </c>
      <c r="AA145" s="17">
        <v>0.35251274999999999</v>
      </c>
      <c r="AB145" s="17">
        <v>0.38477358</v>
      </c>
      <c r="AC145" s="17">
        <v>0.35792689999999999</v>
      </c>
      <c r="AD145" s="17">
        <v>0.35474060000000002</v>
      </c>
      <c r="AE145" s="17">
        <v>0.35430166000000002</v>
      </c>
      <c r="AF145" s="17">
        <v>0.39728375999999999</v>
      </c>
      <c r="AG145" s="17">
        <v>0.27993657999999999</v>
      </c>
      <c r="AH145" s="17">
        <v>0.37736170000000002</v>
      </c>
      <c r="AI145" s="17">
        <v>0.37243477000000003</v>
      </c>
      <c r="AJ145" s="17">
        <v>0.38150214999999998</v>
      </c>
      <c r="AK145" s="17">
        <v>0.26622679999999999</v>
      </c>
      <c r="AL145" s="17">
        <v>0.3672936</v>
      </c>
      <c r="AM145" s="17">
        <v>0.23645088</v>
      </c>
      <c r="AN145" s="17">
        <v>0.34223039999999999</v>
      </c>
      <c r="AO145" s="17">
        <v>0.33767069999999999</v>
      </c>
      <c r="AP145" s="17">
        <v>0.36099567999999999</v>
      </c>
      <c r="AQ145" s="17">
        <v>0.34347286999999999</v>
      </c>
      <c r="AR145" s="17">
        <v>0.37410566000000001</v>
      </c>
      <c r="AS145" s="17">
        <v>0.37753922000000001</v>
      </c>
      <c r="AT145" s="17">
        <v>0.37624780000000002</v>
      </c>
      <c r="AU145" s="17">
        <v>0.36935008000000003</v>
      </c>
      <c r="AV145" s="17">
        <v>0.28327835000000001</v>
      </c>
      <c r="AW145" s="17">
        <v>5.1068936000000002E-2</v>
      </c>
      <c r="AX145" s="17">
        <v>0.30915555</v>
      </c>
      <c r="AY145" s="17">
        <v>0.34797138</v>
      </c>
      <c r="AZ145" s="17">
        <v>0.36386615</v>
      </c>
      <c r="BA145" s="17">
        <v>0.39402767999999999</v>
      </c>
      <c r="BB145" s="17">
        <v>0.34754294000000002</v>
      </c>
      <c r="BC145" s="17">
        <v>0.36369479999999998</v>
      </c>
      <c r="BD145" s="17">
        <v>0.26682660000000002</v>
      </c>
      <c r="BE145" s="17">
        <v>0.40435283999999999</v>
      </c>
      <c r="BF145" s="17">
        <v>0.38781545000000001</v>
      </c>
      <c r="BG145" s="17">
        <v>0.36515145999999998</v>
      </c>
      <c r="BH145" s="17">
        <v>0.39317079999999999</v>
      </c>
      <c r="BI145" s="17">
        <v>0.37307741999999999</v>
      </c>
      <c r="BJ145" s="17">
        <v>0.40332463000000002</v>
      </c>
      <c r="BK145" s="17">
        <v>0.38952916999999998</v>
      </c>
      <c r="BL145" s="17">
        <v>0.39030032999999997</v>
      </c>
      <c r="BM145" s="17">
        <v>0.41394969999999998</v>
      </c>
      <c r="BN145" s="17">
        <v>0.37076389999999998</v>
      </c>
      <c r="BO145" s="17">
        <v>0.42860204000000002</v>
      </c>
      <c r="BP145" s="17">
        <v>0.38541619999999999</v>
      </c>
      <c r="BQ145" s="17">
        <v>0.38451649999999998</v>
      </c>
      <c r="BR145" s="17">
        <v>0.38653013000000003</v>
      </c>
      <c r="BS145" s="17">
        <v>0.39655541999999999</v>
      </c>
      <c r="BT145" s="17">
        <v>0.37821860000000002</v>
      </c>
      <c r="BU145" s="17">
        <v>0.35812517999999999</v>
      </c>
      <c r="BV145" s="17">
        <v>0.43237219999999998</v>
      </c>
      <c r="BW145" s="17">
        <v>0.40482414</v>
      </c>
      <c r="BX145" s="17">
        <v>0.39844049999999998</v>
      </c>
      <c r="BY145" s="17">
        <v>0.40366735999999998</v>
      </c>
      <c r="BZ145" s="17">
        <v>0.35521185</v>
      </c>
      <c r="CA145" s="17">
        <v>0.36652243000000001</v>
      </c>
      <c r="CB145" s="17">
        <v>0.38511630000000002</v>
      </c>
      <c r="CC145" s="17">
        <v>0.42350369999999998</v>
      </c>
      <c r="CD145" s="17">
        <v>0.34492951999999999</v>
      </c>
      <c r="CE145" s="17">
        <v>0.3752624</v>
      </c>
      <c r="CF145" s="17">
        <v>0.38654670000000002</v>
      </c>
      <c r="CG145" s="17">
        <v>5.6981276999999997E-2</v>
      </c>
      <c r="CH145" s="17">
        <v>0.35961520000000002</v>
      </c>
      <c r="CI145" s="17">
        <v>0.37693330000000003</v>
      </c>
      <c r="CJ145" s="17">
        <v>0.34061697000000002</v>
      </c>
      <c r="CK145" s="17">
        <v>0.40940832999999999</v>
      </c>
      <c r="CL145" s="17">
        <v>0.38430229999999999</v>
      </c>
      <c r="CM145" s="17">
        <v>0.35679256999999998</v>
      </c>
      <c r="CN145" s="17">
        <v>0.35432667000000001</v>
      </c>
      <c r="CO145" s="17">
        <v>0.40156806</v>
      </c>
      <c r="CP145" s="17">
        <v>0.38777260000000002</v>
      </c>
      <c r="CQ145" s="17">
        <v>0.39197120000000002</v>
      </c>
      <c r="CR145" s="17">
        <v>0.39060022999999999</v>
      </c>
      <c r="CS145" s="17">
        <v>0.37037831999999998</v>
      </c>
      <c r="CT145" s="17">
        <v>0.37350586000000002</v>
      </c>
      <c r="CU145" s="17">
        <v>0.35442669999999998</v>
      </c>
      <c r="CV145" s="17">
        <v>0.34638619999999998</v>
      </c>
      <c r="CW145" s="17">
        <v>0.34450108000000002</v>
      </c>
      <c r="CX145" s="17">
        <v>0.35975321999999998</v>
      </c>
      <c r="CY145" s="17">
        <v>0.39252818</v>
      </c>
      <c r="CZ145" s="17">
        <v>0.40816590000000003</v>
      </c>
      <c r="DA145" s="17">
        <v>0.16978705999999999</v>
      </c>
      <c r="DB145" s="17">
        <v>0.40765178000000002</v>
      </c>
      <c r="DC145" s="17">
        <v>0.35495480000000001</v>
      </c>
      <c r="DD145" s="17">
        <v>0.36828557000000001</v>
      </c>
      <c r="DE145" s="17">
        <v>0.40079690000000001</v>
      </c>
      <c r="DF145" s="17">
        <v>0.40568098000000002</v>
      </c>
      <c r="DG145" s="17">
        <v>0.3768476</v>
      </c>
      <c r="DH145" s="17">
        <v>0.38610171999999998</v>
      </c>
      <c r="DI145" s="17">
        <v>0.42504606</v>
      </c>
      <c r="DJ145" s="17">
        <v>0.41180754000000003</v>
      </c>
      <c r="DK145" s="17">
        <v>0.35711696999999998</v>
      </c>
      <c r="DL145" s="17">
        <v>0.37153505999999997</v>
      </c>
      <c r="DM145" s="17">
        <v>0.37320596</v>
      </c>
      <c r="DN145" s="17">
        <v>0.37834712999999998</v>
      </c>
      <c r="DO145" s="17">
        <v>0.42838781999999997</v>
      </c>
      <c r="DP145" s="17">
        <v>0.42061811999999998</v>
      </c>
      <c r="DQ145" s="17">
        <v>0.36026733999999999</v>
      </c>
      <c r="DR145" s="17">
        <v>0.35771835000000002</v>
      </c>
      <c r="DS145" s="17">
        <v>0.40957971999999998</v>
      </c>
      <c r="DT145" s="17">
        <v>0.36082429999999999</v>
      </c>
      <c r="DU145" s="17">
        <v>0.41073647000000002</v>
      </c>
      <c r="DV145" s="17">
        <v>0.35362666999999998</v>
      </c>
      <c r="DW145" s="17">
        <v>0.27261043000000001</v>
      </c>
      <c r="DX145" s="17">
        <v>0.26601259999999999</v>
      </c>
      <c r="DY145" s="17">
        <v>0.37723319999999999</v>
      </c>
      <c r="DZ145" s="17">
        <v>0.35833939999999997</v>
      </c>
      <c r="EA145" s="17">
        <v>0.39571318</v>
      </c>
      <c r="EB145" s="17">
        <v>0.38460220000000001</v>
      </c>
      <c r="EC145" s="17">
        <v>0.34527226999999999</v>
      </c>
      <c r="ED145" s="17">
        <v>0.36031020000000002</v>
      </c>
      <c r="EE145" s="17">
        <v>0.35088469999999999</v>
      </c>
      <c r="EF145" s="17">
        <v>0.36823614999999998</v>
      </c>
      <c r="EG145" s="17">
        <v>0.36994988000000001</v>
      </c>
      <c r="EH145" s="17">
        <v>0.3906578</v>
      </c>
      <c r="EI145" s="17">
        <v>0.38785827</v>
      </c>
      <c r="EJ145" s="17">
        <v>0.38888650000000002</v>
      </c>
      <c r="EK145" s="17">
        <v>0.38708710000000002</v>
      </c>
      <c r="EL145" s="17">
        <v>0.35297393999999999</v>
      </c>
      <c r="EM145" s="17">
        <v>0.36678245999999998</v>
      </c>
      <c r="EN145" s="17">
        <v>0.36091000000000001</v>
      </c>
      <c r="EO145" s="17">
        <v>0.38580182000000002</v>
      </c>
      <c r="EP145" s="17"/>
      <c r="EQ145" s="17"/>
      <c r="ER145" s="17"/>
      <c r="ES145" s="17"/>
      <c r="ET145" s="17"/>
      <c r="EU145" s="17"/>
      <c r="EV145" s="17"/>
      <c r="EW145" s="17"/>
      <c r="EX145" s="17"/>
      <c r="EY145" s="17"/>
      <c r="EZ145" s="17"/>
      <c r="FA145" s="17"/>
      <c r="FB145" s="17"/>
      <c r="FC145" s="17"/>
      <c r="FD145" s="17"/>
      <c r="FE145" s="17"/>
      <c r="FF145" s="17"/>
      <c r="FG145" s="17"/>
      <c r="FH145" s="17"/>
      <c r="FI145" s="17"/>
      <c r="FJ145" s="17"/>
      <c r="FK145" s="17"/>
      <c r="FL145" s="17"/>
      <c r="FM145" s="17"/>
      <c r="FN145" s="17"/>
      <c r="FO145" s="17"/>
      <c r="FP145" s="17"/>
      <c r="FQ145" s="17"/>
      <c r="FR145" s="17"/>
      <c r="FS145" s="17"/>
      <c r="FT145" s="17"/>
      <c r="FU145" s="17"/>
      <c r="FV145" s="17"/>
      <c r="FW145" s="17"/>
      <c r="FX145" s="17"/>
      <c r="FY145" s="17"/>
      <c r="FZ145" s="17"/>
      <c r="GA145" s="17"/>
      <c r="GB145" s="17"/>
      <c r="GC145" s="17"/>
      <c r="GD145" s="17"/>
      <c r="GE145" s="17"/>
      <c r="GF145" s="17"/>
      <c r="GG145" s="17"/>
      <c r="GH145" s="17"/>
      <c r="GI145" s="17"/>
      <c r="GJ145" s="17"/>
      <c r="GK145" s="17"/>
      <c r="GL145" s="17"/>
      <c r="GM145" s="17"/>
      <c r="GN145" s="17"/>
      <c r="GO145" s="17"/>
      <c r="GP145" s="17"/>
      <c r="GQ145" s="17"/>
      <c r="GR145" s="16"/>
    </row>
    <row r="146" spans="1:200" x14ac:dyDescent="0.25">
      <c r="A146" s="16" t="s">
        <v>364</v>
      </c>
      <c r="B146" s="16" t="s">
        <v>218</v>
      </c>
      <c r="C146" s="16" t="s">
        <v>203</v>
      </c>
      <c r="D146" s="16">
        <v>2009</v>
      </c>
      <c r="E146" s="17">
        <v>0.2815954</v>
      </c>
      <c r="F146" s="17">
        <v>0.33107703999999999</v>
      </c>
      <c r="G146" s="17">
        <v>0.42465695999999997</v>
      </c>
      <c r="H146" s="17">
        <v>0.35352584999999997</v>
      </c>
      <c r="I146" s="17">
        <v>0.38886985000000002</v>
      </c>
      <c r="J146" s="17">
        <v>0.36616399999999999</v>
      </c>
      <c r="K146" s="17">
        <v>0.18284637000000001</v>
      </c>
      <c r="L146" s="17">
        <v>0.43535259999999998</v>
      </c>
      <c r="M146" s="17">
        <v>0.25053552000000001</v>
      </c>
      <c r="N146" s="17">
        <v>0.33681773999999998</v>
      </c>
      <c r="O146" s="17">
        <v>0.17877646</v>
      </c>
      <c r="P146" s="17">
        <v>0.33994517000000002</v>
      </c>
      <c r="Q146" s="17">
        <v>0.4042927</v>
      </c>
      <c r="R146" s="17">
        <v>0.18036157999999999</v>
      </c>
      <c r="S146" s="17">
        <v>0.45396772000000002</v>
      </c>
      <c r="T146" s="17">
        <v>0.38334333999999998</v>
      </c>
      <c r="U146" s="17">
        <v>0.43154492999999999</v>
      </c>
      <c r="V146" s="17">
        <v>0.28712191999999997</v>
      </c>
      <c r="W146" s="17">
        <v>0.35832405000000001</v>
      </c>
      <c r="X146" s="17">
        <v>0.40673464999999998</v>
      </c>
      <c r="Y146" s="17">
        <v>0.18614513999999999</v>
      </c>
      <c r="Z146" s="17">
        <v>0.32497108000000002</v>
      </c>
      <c r="AA146" s="17">
        <v>0.39418217999999999</v>
      </c>
      <c r="AB146" s="17">
        <v>0.43758032000000002</v>
      </c>
      <c r="AC146" s="17">
        <v>0.36230200000000001</v>
      </c>
      <c r="AD146" s="17">
        <v>0.36333647000000002</v>
      </c>
      <c r="AE146" s="17">
        <v>0.33394834000000001</v>
      </c>
      <c r="AF146" s="17">
        <v>0.41483164</v>
      </c>
      <c r="AG146" s="17">
        <v>0.45445980000000002</v>
      </c>
      <c r="AH146" s="17">
        <v>0.25370577</v>
      </c>
      <c r="AI146" s="17">
        <v>0.38522834</v>
      </c>
      <c r="AJ146" s="17">
        <v>0.42178446000000003</v>
      </c>
      <c r="AK146" s="17">
        <v>0.45994343999999998</v>
      </c>
      <c r="AL146" s="17">
        <v>0.39409645999999998</v>
      </c>
      <c r="AM146" s="17">
        <v>0.43089709999999998</v>
      </c>
      <c r="AN146" s="17">
        <v>0.33317626</v>
      </c>
      <c r="AO146" s="17">
        <v>0.42401339999999998</v>
      </c>
      <c r="AP146" s="17">
        <v>0.34281551999999998</v>
      </c>
      <c r="AQ146" s="17">
        <v>0.3468426</v>
      </c>
      <c r="AR146" s="17">
        <v>0.43578099999999997</v>
      </c>
      <c r="AS146" s="17">
        <v>0.44394686999999999</v>
      </c>
      <c r="AT146" s="17">
        <v>0.4419073</v>
      </c>
      <c r="AU146" s="17">
        <v>0.36462169999999999</v>
      </c>
      <c r="AV146" s="17">
        <v>0.43860853</v>
      </c>
      <c r="AW146" s="17">
        <v>0.42914059999999998</v>
      </c>
      <c r="AX146" s="17">
        <v>0.43333906</v>
      </c>
      <c r="AY146" s="17">
        <v>0.36038044000000002</v>
      </c>
      <c r="AZ146" s="17">
        <v>0.36882016000000001</v>
      </c>
      <c r="BA146" s="17">
        <v>0.43436723999999999</v>
      </c>
      <c r="BB146" s="17">
        <v>0.33707480000000001</v>
      </c>
      <c r="BC146" s="17">
        <v>0.43903693999999999</v>
      </c>
      <c r="BD146" s="17">
        <v>0.47228172000000002</v>
      </c>
      <c r="BE146" s="17">
        <v>0.44469199999999998</v>
      </c>
      <c r="BF146" s="17">
        <v>0.42567047000000002</v>
      </c>
      <c r="BG146" s="17">
        <v>0.26617256</v>
      </c>
      <c r="BH146" s="17">
        <v>0.31132722000000002</v>
      </c>
      <c r="BI146" s="17">
        <v>0.3766601</v>
      </c>
      <c r="BJ146" s="17">
        <v>0.26630110000000001</v>
      </c>
      <c r="BK146" s="17">
        <v>0.24278125</v>
      </c>
      <c r="BL146" s="17">
        <v>0.3686488</v>
      </c>
      <c r="BM146" s="17">
        <v>0.20632337000000001</v>
      </c>
      <c r="BN146" s="17">
        <v>0.24719389999999999</v>
      </c>
      <c r="BO146" s="17">
        <v>0.33201954</v>
      </c>
      <c r="BP146" s="17">
        <v>0.23001456000000001</v>
      </c>
      <c r="BQ146" s="17">
        <v>0.40677746999999997</v>
      </c>
      <c r="BR146" s="17">
        <v>0.23652643000000001</v>
      </c>
      <c r="BS146" s="17">
        <v>0.21352069000000001</v>
      </c>
      <c r="BT146" s="17">
        <v>0.2936338</v>
      </c>
      <c r="BU146" s="17">
        <v>0.33728900000000001</v>
      </c>
      <c r="BV146" s="17">
        <v>0.42202896000000001</v>
      </c>
      <c r="BW146" s="17">
        <v>6.8845859999999995E-2</v>
      </c>
      <c r="BX146" s="17">
        <v>0.21746209999999999</v>
      </c>
      <c r="BY146" s="17">
        <v>0.15362865000000001</v>
      </c>
      <c r="BZ146" s="17">
        <v>0.35622482999999999</v>
      </c>
      <c r="CA146" s="17">
        <v>0.34919887999999999</v>
      </c>
      <c r="CB146" s="17">
        <v>0.34191585000000002</v>
      </c>
      <c r="CC146" s="17">
        <v>0.19488475999999999</v>
      </c>
      <c r="CD146" s="17">
        <v>0.37653156999999998</v>
      </c>
      <c r="CE146" s="17">
        <v>0.34414359999999999</v>
      </c>
      <c r="CF146" s="17">
        <v>0.28323552000000002</v>
      </c>
      <c r="CG146" s="17">
        <v>0.43359609999999998</v>
      </c>
      <c r="CH146" s="17">
        <v>0.32507407999999999</v>
      </c>
      <c r="CI146" s="17">
        <v>0.38501415</v>
      </c>
      <c r="CJ146" s="17">
        <v>0.42020479999999999</v>
      </c>
      <c r="CK146" s="17">
        <v>0.40699170000000001</v>
      </c>
      <c r="CL146" s="17">
        <v>0.36145145000000001</v>
      </c>
      <c r="CM146" s="17">
        <v>0.36791843000000002</v>
      </c>
      <c r="CN146" s="17">
        <v>0.3720292</v>
      </c>
      <c r="CO146" s="17">
        <v>0.34658554000000003</v>
      </c>
      <c r="CP146" s="17">
        <v>0.37113357000000002</v>
      </c>
      <c r="CQ146" s="17">
        <v>0.36453602000000002</v>
      </c>
      <c r="CR146" s="17">
        <v>0.43282493999999999</v>
      </c>
      <c r="CS146" s="17">
        <v>0.26368775999999999</v>
      </c>
      <c r="CT146" s="17">
        <v>0.41204693999999997</v>
      </c>
      <c r="CU146" s="17">
        <v>0.29710843999999997</v>
      </c>
      <c r="CV146" s="17">
        <v>0.33236226000000002</v>
      </c>
      <c r="CW146" s="17">
        <v>0.42888355</v>
      </c>
      <c r="CX146" s="17">
        <v>0.33823150000000002</v>
      </c>
      <c r="CY146" s="17">
        <v>0.47339560000000003</v>
      </c>
      <c r="CZ146" s="17">
        <v>0.41281810000000002</v>
      </c>
      <c r="DA146" s="17">
        <v>0.41765915999999997</v>
      </c>
      <c r="DB146" s="17">
        <v>0.24873619</v>
      </c>
      <c r="DC146" s="17">
        <v>0.46842602</v>
      </c>
      <c r="DD146" s="17">
        <v>0.31202540000000001</v>
      </c>
      <c r="DE146" s="17">
        <v>0.27431240000000001</v>
      </c>
      <c r="DF146" s="17">
        <v>0.41221833000000002</v>
      </c>
      <c r="DG146" s="17">
        <v>0.42074372999999998</v>
      </c>
      <c r="DH146" s="17">
        <v>0.42369976999999998</v>
      </c>
      <c r="DI146" s="17">
        <v>0.19381372999999999</v>
      </c>
      <c r="DJ146" s="17">
        <v>0.30280182</v>
      </c>
      <c r="DK146" s="17">
        <v>0.32564252999999999</v>
      </c>
      <c r="DL146" s="17">
        <v>0.40630623999999999</v>
      </c>
      <c r="DM146" s="17">
        <v>0.36093735999999998</v>
      </c>
      <c r="DN146" s="17">
        <v>0.44691969999999998</v>
      </c>
      <c r="DO146" s="17">
        <v>0.43303915999999998</v>
      </c>
      <c r="DP146" s="17">
        <v>0.11125518399999999</v>
      </c>
      <c r="DQ146" s="17">
        <v>0.26574415000000001</v>
      </c>
      <c r="DR146" s="17">
        <v>0.35526034000000001</v>
      </c>
      <c r="DS146" s="17">
        <v>0.25884669999999999</v>
      </c>
      <c r="DT146" s="17">
        <v>0.33600377999999997</v>
      </c>
      <c r="DU146" s="17">
        <v>0.24993572999999999</v>
      </c>
      <c r="DV146" s="17">
        <v>0.41543140000000001</v>
      </c>
      <c r="DW146" s="17">
        <v>0.47600892</v>
      </c>
      <c r="DX146" s="17">
        <v>0.4372376</v>
      </c>
      <c r="DY146" s="17">
        <v>0.36029475999999999</v>
      </c>
      <c r="DZ146" s="17">
        <v>0.39910891999999998</v>
      </c>
      <c r="EA146" s="17">
        <v>0.29903164999999998</v>
      </c>
      <c r="EB146" s="17">
        <v>0.2776634</v>
      </c>
      <c r="EC146" s="17">
        <v>0.30879960000000001</v>
      </c>
      <c r="ED146" s="17">
        <v>0.27966755999999998</v>
      </c>
      <c r="EE146" s="17">
        <v>0.34007366999999999</v>
      </c>
      <c r="EF146" s="17">
        <v>0.34183015999999999</v>
      </c>
      <c r="EG146" s="17">
        <v>0.39662412000000002</v>
      </c>
      <c r="EH146" s="17">
        <v>0.43263625999999999</v>
      </c>
      <c r="EI146" s="17">
        <v>0.41783052999999998</v>
      </c>
      <c r="EJ146" s="17">
        <v>0.40202209999999999</v>
      </c>
      <c r="EK146" s="17">
        <v>0.37618884000000002</v>
      </c>
      <c r="EL146" s="17">
        <v>0.35038777999999998</v>
      </c>
      <c r="EM146" s="17">
        <v>0.3275729</v>
      </c>
      <c r="EN146" s="17">
        <v>0.38261503000000002</v>
      </c>
      <c r="EO146" s="17">
        <v>0.31128440000000002</v>
      </c>
      <c r="EP146" s="17">
        <v>0.41943362000000001</v>
      </c>
      <c r="EQ146" s="17"/>
      <c r="ER146" s="17"/>
      <c r="ES146" s="17"/>
      <c r="ET146" s="17"/>
      <c r="EU146" s="17"/>
      <c r="EV146" s="17"/>
      <c r="EW146" s="17"/>
      <c r="EX146" s="17"/>
      <c r="EY146" s="17"/>
      <c r="EZ146" s="17"/>
      <c r="FA146" s="17"/>
      <c r="FB146" s="17"/>
      <c r="FC146" s="17"/>
      <c r="FD146" s="17"/>
      <c r="FE146" s="17"/>
      <c r="FF146" s="17"/>
      <c r="FG146" s="17"/>
      <c r="FH146" s="17"/>
      <c r="FI146" s="17"/>
      <c r="FJ146" s="17"/>
      <c r="FK146" s="17"/>
      <c r="FL146" s="17"/>
      <c r="FM146" s="17"/>
      <c r="FN146" s="17"/>
      <c r="FO146" s="17"/>
      <c r="FP146" s="17"/>
      <c r="FQ146" s="17"/>
      <c r="FR146" s="17"/>
      <c r="FS146" s="17"/>
      <c r="FT146" s="17"/>
      <c r="FU146" s="17"/>
      <c r="FV146" s="17"/>
      <c r="FW146" s="17"/>
      <c r="FX146" s="17"/>
      <c r="FY146" s="17"/>
      <c r="FZ146" s="17"/>
      <c r="GA146" s="17"/>
      <c r="GB146" s="17"/>
      <c r="GC146" s="17"/>
      <c r="GD146" s="17"/>
      <c r="GE146" s="17"/>
      <c r="GF146" s="17"/>
      <c r="GG146" s="17"/>
      <c r="GH146" s="17"/>
      <c r="GI146" s="17"/>
      <c r="GJ146" s="17"/>
      <c r="GK146" s="17"/>
      <c r="GL146" s="17"/>
      <c r="GM146" s="17"/>
      <c r="GN146" s="17"/>
      <c r="GO146" s="17"/>
      <c r="GP146" s="17"/>
      <c r="GQ146" s="17"/>
      <c r="GR146" s="16"/>
    </row>
    <row r="147" spans="1:200" x14ac:dyDescent="0.25">
      <c r="A147" s="16" t="s">
        <v>365</v>
      </c>
      <c r="B147" s="16" t="s">
        <v>63</v>
      </c>
      <c r="C147" s="16" t="s">
        <v>202</v>
      </c>
      <c r="D147" s="16">
        <v>1972</v>
      </c>
      <c r="E147" s="17">
        <v>0.25764715999999999</v>
      </c>
      <c r="F147" s="17">
        <v>0.25854683000000001</v>
      </c>
      <c r="G147" s="17">
        <v>0.43078902000000002</v>
      </c>
      <c r="H147" s="17">
        <v>0.34714250000000002</v>
      </c>
      <c r="I147" s="17">
        <v>0.36192269999999999</v>
      </c>
      <c r="J147" s="17">
        <v>0.25867533999999998</v>
      </c>
      <c r="K147" s="17">
        <v>0.29761802999999998</v>
      </c>
      <c r="L147" s="17">
        <v>0.42305714</v>
      </c>
      <c r="M147" s="17">
        <v>0.2312998</v>
      </c>
      <c r="N147" s="17">
        <v>0.34080198</v>
      </c>
      <c r="O147" s="17">
        <v>0.29526176999999998</v>
      </c>
      <c r="P147" s="17">
        <v>0.34144459999999999</v>
      </c>
      <c r="Q147" s="17">
        <v>0.35335444999999999</v>
      </c>
      <c r="R147" s="17">
        <v>0.30704310000000001</v>
      </c>
      <c r="S147" s="17">
        <v>0.44787014000000003</v>
      </c>
      <c r="T147" s="17">
        <v>0.40994772000000002</v>
      </c>
      <c r="U147" s="17">
        <v>0.39780219999999999</v>
      </c>
      <c r="V147" s="17">
        <v>0.2923057</v>
      </c>
      <c r="W147" s="17">
        <v>0.35468253</v>
      </c>
      <c r="X147" s="17">
        <v>0.36085168000000001</v>
      </c>
      <c r="Y147" s="17">
        <v>0.35104105000000002</v>
      </c>
      <c r="Z147" s="17">
        <v>0.28945112000000001</v>
      </c>
      <c r="AA147" s="17">
        <v>0.29440492000000001</v>
      </c>
      <c r="AB147" s="17">
        <v>0.42751264999999999</v>
      </c>
      <c r="AC147" s="17">
        <v>0.24758953</v>
      </c>
      <c r="AD147" s="17">
        <v>0.24325250000000001</v>
      </c>
      <c r="AE147" s="17">
        <v>0.12374496</v>
      </c>
      <c r="AF147" s="17">
        <v>0.38377175000000002</v>
      </c>
      <c r="AG147" s="17">
        <v>0.43779454000000001</v>
      </c>
      <c r="AH147" s="17">
        <v>0.31895295000000001</v>
      </c>
      <c r="AI147" s="17">
        <v>0.26608688000000003</v>
      </c>
      <c r="AJ147" s="17">
        <v>0.25363720000000001</v>
      </c>
      <c r="AK147" s="17">
        <v>0.46367064000000002</v>
      </c>
      <c r="AL147" s="17">
        <v>0.23048583</v>
      </c>
      <c r="AM147" s="17">
        <v>0.42297146000000002</v>
      </c>
      <c r="AN147" s="17">
        <v>0.20777997000000001</v>
      </c>
      <c r="AO147" s="17">
        <v>0.39927857999999999</v>
      </c>
      <c r="AP147" s="17">
        <v>0.12368263</v>
      </c>
      <c r="AQ147" s="17">
        <v>0.14219003999999999</v>
      </c>
      <c r="AR147" s="17">
        <v>0.43359609999999998</v>
      </c>
      <c r="AS147" s="17">
        <v>0.42033425000000002</v>
      </c>
      <c r="AT147" s="17">
        <v>0.42584184000000003</v>
      </c>
      <c r="AU147" s="17">
        <v>0.18550253</v>
      </c>
      <c r="AV147" s="17">
        <v>0.41997256999999999</v>
      </c>
      <c r="AW147" s="17">
        <v>0.39276840000000002</v>
      </c>
      <c r="AX147" s="17">
        <v>0.39482476999999999</v>
      </c>
      <c r="AY147" s="17">
        <v>0.15761289000000001</v>
      </c>
      <c r="AZ147" s="17">
        <v>0.25044983999999998</v>
      </c>
      <c r="BA147" s="17">
        <v>0.39876615999999998</v>
      </c>
      <c r="BB147" s="17">
        <v>0.10388999</v>
      </c>
      <c r="BC147" s="17">
        <v>0.42417103</v>
      </c>
      <c r="BD147" s="17">
        <v>0.46666953</v>
      </c>
      <c r="BE147" s="17">
        <v>0.42108646</v>
      </c>
      <c r="BF147" s="17">
        <v>0.40086539999999998</v>
      </c>
      <c r="BG147" s="17">
        <v>0.29303402000000001</v>
      </c>
      <c r="BH147" s="17">
        <v>0.36055179999999998</v>
      </c>
      <c r="BI147" s="17">
        <v>0.28305200000000003</v>
      </c>
      <c r="BJ147" s="17">
        <v>0.26471597000000002</v>
      </c>
      <c r="BK147" s="17">
        <v>0.28035300000000002</v>
      </c>
      <c r="BL147" s="17">
        <v>0.29106330000000002</v>
      </c>
      <c r="BM147" s="17">
        <v>0.31989548000000001</v>
      </c>
      <c r="BN147" s="17">
        <v>0.28382316000000002</v>
      </c>
      <c r="BO147" s="17">
        <v>0.30978495</v>
      </c>
      <c r="BP147" s="17">
        <v>0.29620426999999999</v>
      </c>
      <c r="BQ147" s="17">
        <v>0.27821094000000002</v>
      </c>
      <c r="BR147" s="17">
        <v>0.27538343999999998</v>
      </c>
      <c r="BS147" s="17">
        <v>0.32058092999999999</v>
      </c>
      <c r="BT147" s="17">
        <v>0.27011394999999999</v>
      </c>
      <c r="BU147" s="17">
        <v>5.0638333000000001E-2</v>
      </c>
      <c r="BV147" s="17">
        <v>0.29149172000000001</v>
      </c>
      <c r="BW147" s="17">
        <v>0.31968126000000002</v>
      </c>
      <c r="BX147" s="17">
        <v>0.29599005</v>
      </c>
      <c r="BY147" s="17">
        <v>0.32683574999999998</v>
      </c>
      <c r="BZ147" s="17">
        <v>0.18138976000000001</v>
      </c>
      <c r="CA147" s="17">
        <v>0.20195356</v>
      </c>
      <c r="CB147" s="17">
        <v>0.24633706999999999</v>
      </c>
      <c r="CC147" s="17">
        <v>0.33510410000000002</v>
      </c>
      <c r="CD147" s="17">
        <v>0.22945763</v>
      </c>
      <c r="CE147" s="17">
        <v>0.21711934999999999</v>
      </c>
      <c r="CF147" s="17">
        <v>0.24274881000000001</v>
      </c>
      <c r="CG147" s="17">
        <v>0.39533886000000001</v>
      </c>
      <c r="CH147" s="17">
        <v>0.15377678</v>
      </c>
      <c r="CI147" s="17">
        <v>0.25824692999999999</v>
      </c>
      <c r="CJ147" s="17">
        <v>0.35542606999999998</v>
      </c>
      <c r="CK147" s="17">
        <v>0.34628566999999999</v>
      </c>
      <c r="CL147" s="17">
        <v>0.24059634999999999</v>
      </c>
      <c r="CM147" s="17">
        <v>0.21314578000000001</v>
      </c>
      <c r="CN147" s="17">
        <v>0.20429</v>
      </c>
      <c r="CO147" s="17">
        <v>0.27542626999999997</v>
      </c>
      <c r="CP147" s="17">
        <v>0.21129295000000001</v>
      </c>
      <c r="CQ147" s="17">
        <v>0.26775768</v>
      </c>
      <c r="CR147" s="17">
        <v>0.38874130000000001</v>
      </c>
      <c r="CS147" s="17">
        <v>0.30014565999999998</v>
      </c>
      <c r="CT147" s="17">
        <v>0.41483164</v>
      </c>
      <c r="CU147" s="17">
        <v>0.2453012</v>
      </c>
      <c r="CV147" s="17">
        <v>0.2030246</v>
      </c>
      <c r="CW147" s="17">
        <v>0.40724874</v>
      </c>
      <c r="CX147" s="17">
        <v>0.12012681</v>
      </c>
      <c r="CY147" s="17">
        <v>0.42862650000000002</v>
      </c>
      <c r="CZ147" s="17">
        <v>0.37327564000000002</v>
      </c>
      <c r="DA147" s="17">
        <v>0.37923055999999999</v>
      </c>
      <c r="DB147" s="17">
        <v>0.33017737000000003</v>
      </c>
      <c r="DC147" s="17">
        <v>0.42768400000000001</v>
      </c>
      <c r="DD147" s="17">
        <v>0.28435367</v>
      </c>
      <c r="DE147" s="17">
        <v>0.36149429999999999</v>
      </c>
      <c r="DF147" s="17">
        <v>0.39872332999999999</v>
      </c>
      <c r="DG147" s="17">
        <v>0.39919460000000001</v>
      </c>
      <c r="DH147" s="17">
        <v>0.39409645999999998</v>
      </c>
      <c r="DI147" s="17">
        <v>0.35108387000000002</v>
      </c>
      <c r="DJ147" s="17">
        <v>0.26265958</v>
      </c>
      <c r="DK147" s="17">
        <v>0.23616335999999999</v>
      </c>
      <c r="DL147" s="17">
        <v>0.40789135999999998</v>
      </c>
      <c r="DM147" s="17">
        <v>0.35309740000000001</v>
      </c>
      <c r="DN147" s="17">
        <v>0.42151486999999999</v>
      </c>
      <c r="DO147" s="17">
        <v>0.39709535000000001</v>
      </c>
      <c r="DP147" s="17">
        <v>0.30934474000000001</v>
      </c>
      <c r="DQ147" s="17">
        <v>0.29688972000000002</v>
      </c>
      <c r="DR147" s="17">
        <v>0.25322475999999999</v>
      </c>
      <c r="DS147" s="17">
        <v>0.3138977</v>
      </c>
      <c r="DT147" s="17">
        <v>0.30065975</v>
      </c>
      <c r="DU147" s="17">
        <v>0.33326193999999998</v>
      </c>
      <c r="DV147" s="17">
        <v>0.39790934</v>
      </c>
      <c r="DW147" s="17">
        <v>0.46354210000000001</v>
      </c>
      <c r="DX147" s="17">
        <v>0.41371777999999998</v>
      </c>
      <c r="DY147" s="17">
        <v>0.35279754000000002</v>
      </c>
      <c r="DZ147" s="17">
        <v>0.28348044</v>
      </c>
      <c r="EA147" s="17">
        <v>0.22887884</v>
      </c>
      <c r="EB147" s="17">
        <v>0.28272431999999997</v>
      </c>
      <c r="EC147" s="17">
        <v>0.26874303999999999</v>
      </c>
      <c r="ED147" s="17">
        <v>0.30798560000000003</v>
      </c>
      <c r="EE147" s="17">
        <v>0.13499272000000001</v>
      </c>
      <c r="EF147" s="17">
        <v>0.1421472</v>
      </c>
      <c r="EG147" s="17">
        <v>0.27791106999999998</v>
      </c>
      <c r="EH147" s="17">
        <v>0.38399896</v>
      </c>
      <c r="EI147" s="17">
        <v>0.26227402999999999</v>
      </c>
      <c r="EJ147" s="17">
        <v>0.27911059999999999</v>
      </c>
      <c r="EK147" s="17">
        <v>0.24608003000000001</v>
      </c>
      <c r="EL147" s="17">
        <v>0.18297125</v>
      </c>
      <c r="EM147" s="17">
        <v>2.3156090000000001E-2</v>
      </c>
      <c r="EN147" s="17">
        <v>0.26373062000000003</v>
      </c>
      <c r="EO147" s="17">
        <v>0.28665069999999998</v>
      </c>
      <c r="EP147" s="17">
        <v>0.36403753999999999</v>
      </c>
      <c r="EQ147" s="17">
        <v>0.33206236</v>
      </c>
      <c r="ER147" s="17"/>
      <c r="ES147" s="17"/>
      <c r="ET147" s="17"/>
      <c r="EU147" s="17"/>
      <c r="EV147" s="17"/>
      <c r="EW147" s="17"/>
      <c r="EX147" s="17"/>
      <c r="EY147" s="17"/>
      <c r="EZ147" s="17"/>
      <c r="FA147" s="17"/>
      <c r="FB147" s="17"/>
      <c r="FC147" s="17"/>
      <c r="FD147" s="17"/>
      <c r="FE147" s="17"/>
      <c r="FF147" s="17"/>
      <c r="FG147" s="17"/>
      <c r="FH147" s="17"/>
      <c r="FI147" s="17"/>
      <c r="FJ147" s="17"/>
      <c r="FK147" s="17"/>
      <c r="FL147" s="17"/>
      <c r="FM147" s="17"/>
      <c r="FN147" s="17"/>
      <c r="FO147" s="17"/>
      <c r="FP147" s="17"/>
      <c r="FQ147" s="17"/>
      <c r="FR147" s="17"/>
      <c r="FS147" s="17"/>
      <c r="FT147" s="17"/>
      <c r="FU147" s="17"/>
      <c r="FV147" s="17"/>
      <c r="FW147" s="17"/>
      <c r="FX147" s="17"/>
      <c r="FY147" s="17"/>
      <c r="FZ147" s="17"/>
      <c r="GA147" s="17"/>
      <c r="GB147" s="17"/>
      <c r="GC147" s="17"/>
      <c r="GD147" s="17"/>
      <c r="GE147" s="17"/>
      <c r="GF147" s="17"/>
      <c r="GG147" s="17"/>
      <c r="GH147" s="17"/>
      <c r="GI147" s="17"/>
      <c r="GJ147" s="17"/>
      <c r="GK147" s="17"/>
      <c r="GL147" s="17"/>
      <c r="GM147" s="17"/>
      <c r="GN147" s="17"/>
      <c r="GO147" s="17"/>
      <c r="GP147" s="17"/>
      <c r="GQ147" s="17"/>
      <c r="GR147" s="16"/>
    </row>
    <row r="148" spans="1:200" x14ac:dyDescent="0.25">
      <c r="A148" s="16" t="s">
        <v>366</v>
      </c>
      <c r="B148" s="16" t="s">
        <v>64</v>
      </c>
      <c r="C148" s="16" t="s">
        <v>203</v>
      </c>
      <c r="D148" s="16">
        <v>1969</v>
      </c>
      <c r="E148" s="17">
        <v>0.25991774000000001</v>
      </c>
      <c r="F148" s="17">
        <v>0.23519835</v>
      </c>
      <c r="G148" s="17">
        <v>0.42199829999999999</v>
      </c>
      <c r="H148" s="17">
        <v>0.35335444999999999</v>
      </c>
      <c r="I148" s="17">
        <v>0.35836689999999999</v>
      </c>
      <c r="J148" s="17">
        <v>0.2483506</v>
      </c>
      <c r="K148" s="17">
        <v>0.27803957000000001</v>
      </c>
      <c r="L148" s="17">
        <v>0.42687002000000002</v>
      </c>
      <c r="M148" s="17">
        <v>0.19578441999999999</v>
      </c>
      <c r="N148" s="17">
        <v>0.35806700000000002</v>
      </c>
      <c r="O148" s="17">
        <v>0.27414104</v>
      </c>
      <c r="P148" s="17">
        <v>0.36282238</v>
      </c>
      <c r="Q148" s="17">
        <v>0.33266216999999998</v>
      </c>
      <c r="R148" s="17">
        <v>0.31985261999999998</v>
      </c>
      <c r="S148" s="17">
        <v>0.44280317000000002</v>
      </c>
      <c r="T148" s="17">
        <v>0.42661296999999998</v>
      </c>
      <c r="U148" s="17">
        <v>0.40939452999999998</v>
      </c>
      <c r="V148" s="17">
        <v>0.27281295999999999</v>
      </c>
      <c r="W148" s="17">
        <v>0.38454287999999998</v>
      </c>
      <c r="X148" s="17">
        <v>0.33227657999999999</v>
      </c>
      <c r="Y148" s="17">
        <v>0.34345815000000002</v>
      </c>
      <c r="Z148" s="17">
        <v>0.29729208000000001</v>
      </c>
      <c r="AA148" s="17">
        <v>0.28579384000000002</v>
      </c>
      <c r="AB148" s="17">
        <v>0.43081140000000001</v>
      </c>
      <c r="AC148" s="17">
        <v>0.19356920999999999</v>
      </c>
      <c r="AD148" s="17">
        <v>0.19959730000000001</v>
      </c>
      <c r="AE148" s="17">
        <v>2.8190165999999999E-2</v>
      </c>
      <c r="AF148" s="17">
        <v>0.40275040000000001</v>
      </c>
      <c r="AG148" s="17">
        <v>0.40947650000000002</v>
      </c>
      <c r="AH148" s="17">
        <v>0.30862823</v>
      </c>
      <c r="AI148" s="17">
        <v>0.24770800000000001</v>
      </c>
      <c r="AJ148" s="17">
        <v>0.29839919999999998</v>
      </c>
      <c r="AK148" s="17">
        <v>0.43329620000000002</v>
      </c>
      <c r="AL148" s="17">
        <v>0.17989031999999999</v>
      </c>
      <c r="AM148" s="17">
        <v>0.41110444000000002</v>
      </c>
      <c r="AN148" s="17">
        <v>0.15135807000000001</v>
      </c>
      <c r="AO148" s="17">
        <v>0.40258512000000002</v>
      </c>
      <c r="AP148" s="17">
        <v>1.6022620000000001E-2</v>
      </c>
      <c r="AQ148" s="17">
        <v>4.1984405000000002E-2</v>
      </c>
      <c r="AR148" s="17">
        <v>0.44340673000000003</v>
      </c>
      <c r="AS148" s="17">
        <v>0.41806297999999997</v>
      </c>
      <c r="AT148" s="17">
        <v>0.42280010000000001</v>
      </c>
      <c r="AU148" s="17">
        <v>0.15778424999999999</v>
      </c>
      <c r="AV148" s="17">
        <v>0.38951247999999999</v>
      </c>
      <c r="AW148" s="17">
        <v>0.38150117</v>
      </c>
      <c r="AX148" s="17">
        <v>0.44310685999999999</v>
      </c>
      <c r="AY148" s="17">
        <v>6.1091593999999999E-2</v>
      </c>
      <c r="AZ148" s="17">
        <v>0.18717333999999999</v>
      </c>
      <c r="BA148" s="17">
        <v>0.42305714</v>
      </c>
      <c r="BB148" s="17">
        <v>3.4958444999999998E-2</v>
      </c>
      <c r="BC148" s="17">
        <v>0.42267159999999998</v>
      </c>
      <c r="BD148" s="17">
        <v>0.44520608</v>
      </c>
      <c r="BE148" s="17">
        <v>0.43286780000000002</v>
      </c>
      <c r="BF148" s="17">
        <v>0.40065119999999999</v>
      </c>
      <c r="BG148" s="17">
        <v>0.3221232</v>
      </c>
      <c r="BH148" s="17">
        <v>0.34208724000000001</v>
      </c>
      <c r="BI148" s="17">
        <v>0.24496614999999999</v>
      </c>
      <c r="BJ148" s="17">
        <v>0.29937451999999998</v>
      </c>
      <c r="BK148" s="17">
        <v>0.26385914999999999</v>
      </c>
      <c r="BL148" s="17">
        <v>0.28305200000000003</v>
      </c>
      <c r="BM148" s="17">
        <v>0.33073429999999998</v>
      </c>
      <c r="BN148" s="17">
        <v>0.25044983999999998</v>
      </c>
      <c r="BO148" s="17">
        <v>0.28737897000000001</v>
      </c>
      <c r="BP148" s="17">
        <v>0.27491218000000001</v>
      </c>
      <c r="BQ148" s="17">
        <v>0.2372119</v>
      </c>
      <c r="BR148" s="17">
        <v>0.21793334</v>
      </c>
      <c r="BS148" s="17">
        <v>0.28934968</v>
      </c>
      <c r="BT148" s="17">
        <v>0.23836860000000001</v>
      </c>
      <c r="BU148" s="17">
        <v>0.12736697</v>
      </c>
      <c r="BV148" s="17">
        <v>0.31766771999999999</v>
      </c>
      <c r="BW148" s="17">
        <v>0.31295519999999999</v>
      </c>
      <c r="BX148" s="17">
        <v>0.30288749999999998</v>
      </c>
      <c r="BY148" s="17">
        <v>0.31813900000000001</v>
      </c>
      <c r="BZ148" s="17">
        <v>0.16609545000000001</v>
      </c>
      <c r="CA148" s="17">
        <v>0.14201868000000001</v>
      </c>
      <c r="CB148" s="17">
        <v>0.24466626</v>
      </c>
      <c r="CC148" s="17">
        <v>0.35194071999999998</v>
      </c>
      <c r="CD148" s="17">
        <v>0.17509211999999999</v>
      </c>
      <c r="CE148" s="17">
        <v>0.16129723000000001</v>
      </c>
      <c r="CF148" s="17">
        <v>0.22578296</v>
      </c>
      <c r="CG148" s="17">
        <v>0.38629936999999998</v>
      </c>
      <c r="CH148" s="17">
        <v>9.971228E-2</v>
      </c>
      <c r="CI148" s="17">
        <v>0.25983204999999998</v>
      </c>
      <c r="CJ148" s="17">
        <v>0.36155262999999999</v>
      </c>
      <c r="CK148" s="17">
        <v>0.38360038000000002</v>
      </c>
      <c r="CL148" s="17">
        <v>0.18520264</v>
      </c>
      <c r="CM148" s="17">
        <v>0.15795587</v>
      </c>
      <c r="CN148" s="17">
        <v>0.15727156</v>
      </c>
      <c r="CO148" s="17">
        <v>0.26544424999999999</v>
      </c>
      <c r="CP148" s="17">
        <v>0.24329534</v>
      </c>
      <c r="CQ148" s="17">
        <v>0.20970783000000001</v>
      </c>
      <c r="CR148" s="17">
        <v>0.37276155</v>
      </c>
      <c r="CS148" s="17">
        <v>0.31766771999999999</v>
      </c>
      <c r="CT148" s="17">
        <v>0.43038300000000002</v>
      </c>
      <c r="CU148" s="17">
        <v>0.23489156</v>
      </c>
      <c r="CV148" s="17">
        <v>0.14437495</v>
      </c>
      <c r="CW148" s="17">
        <v>0.38150117</v>
      </c>
      <c r="CX148" s="17">
        <v>1.9321395000000002E-2</v>
      </c>
      <c r="CY148" s="17">
        <v>0.44829065000000001</v>
      </c>
      <c r="CZ148" s="17">
        <v>0.36980550000000001</v>
      </c>
      <c r="DA148" s="17">
        <v>0.36624968000000002</v>
      </c>
      <c r="DB148" s="17">
        <v>0.35943789999999998</v>
      </c>
      <c r="DC148" s="17">
        <v>0.43826579999999998</v>
      </c>
      <c r="DD148" s="17">
        <v>0.24475524000000001</v>
      </c>
      <c r="DE148" s="17">
        <v>0.35742437999999999</v>
      </c>
      <c r="DF148" s="17">
        <v>0.39345386999999998</v>
      </c>
      <c r="DG148" s="17">
        <v>0.38321480000000002</v>
      </c>
      <c r="DH148" s="17">
        <v>0.40682033000000001</v>
      </c>
      <c r="DI148" s="17">
        <v>0.35266900000000001</v>
      </c>
      <c r="DJ148" s="17">
        <v>0.26021763999999997</v>
      </c>
      <c r="DK148" s="17">
        <v>0.24980736000000001</v>
      </c>
      <c r="DL148" s="17">
        <v>0.41881587999999997</v>
      </c>
      <c r="DM148" s="17">
        <v>0.36907719999999999</v>
      </c>
      <c r="DN148" s="17">
        <v>0.43089709999999998</v>
      </c>
      <c r="DO148" s="17">
        <v>0.42087224000000001</v>
      </c>
      <c r="DP148" s="17">
        <v>0.33864971999999999</v>
      </c>
      <c r="DQ148" s="17">
        <v>0.25966070000000002</v>
      </c>
      <c r="DR148" s="17">
        <v>0.20959932000000001</v>
      </c>
      <c r="DS148" s="17">
        <v>0.31505442</v>
      </c>
      <c r="DT148" s="17">
        <v>0.3265787</v>
      </c>
      <c r="DU148" s="17">
        <v>0.36260816000000001</v>
      </c>
      <c r="DV148" s="17">
        <v>0.37096220000000002</v>
      </c>
      <c r="DW148" s="17">
        <v>0.44790506000000002</v>
      </c>
      <c r="DX148" s="17">
        <v>0.40270758000000001</v>
      </c>
      <c r="DY148" s="17">
        <v>0.37400394999999997</v>
      </c>
      <c r="DZ148" s="17">
        <v>0.24813640000000001</v>
      </c>
      <c r="EA148" s="17">
        <v>0.26309445999999997</v>
      </c>
      <c r="EB148" s="17">
        <v>0.26102248</v>
      </c>
      <c r="EC148" s="17">
        <v>0.27409820000000001</v>
      </c>
      <c r="ED148" s="17">
        <v>0.27392682000000002</v>
      </c>
      <c r="EE148" s="17">
        <v>2.3734042E-2</v>
      </c>
      <c r="EF148" s="17">
        <v>3.7314712999999999E-2</v>
      </c>
      <c r="EG148" s="17">
        <v>0.25867533999999998</v>
      </c>
      <c r="EH148" s="17">
        <v>0.40049708000000001</v>
      </c>
      <c r="EI148" s="17">
        <v>0.31758204000000001</v>
      </c>
      <c r="EJ148" s="17">
        <v>0.26175989999999999</v>
      </c>
      <c r="EK148" s="17">
        <v>0.2591466</v>
      </c>
      <c r="EL148" s="17">
        <v>0.11115396</v>
      </c>
      <c r="EM148" s="17">
        <v>0.101200685</v>
      </c>
      <c r="EN148" s="17">
        <v>0.2573473</v>
      </c>
      <c r="EO148" s="17">
        <v>0.24359523999999999</v>
      </c>
      <c r="EP148" s="17">
        <v>0.35971039999999999</v>
      </c>
      <c r="EQ148" s="17">
        <v>0.33493274000000001</v>
      </c>
      <c r="ER148" s="17">
        <v>0.11571416</v>
      </c>
      <c r="ES148" s="17"/>
      <c r="ET148" s="17"/>
      <c r="EU148" s="17"/>
      <c r="EV148" s="17"/>
      <c r="EW148" s="17"/>
      <c r="EX148" s="17"/>
      <c r="EY148" s="17"/>
      <c r="EZ148" s="17"/>
      <c r="FA148" s="17"/>
      <c r="FB148" s="17"/>
      <c r="FC148" s="17"/>
      <c r="FD148" s="17"/>
      <c r="FE148" s="17"/>
      <c r="FF148" s="17"/>
      <c r="FG148" s="17"/>
      <c r="FH148" s="17"/>
      <c r="FI148" s="17"/>
      <c r="FJ148" s="17"/>
      <c r="FK148" s="17"/>
      <c r="FL148" s="17"/>
      <c r="FM148" s="17"/>
      <c r="FN148" s="17"/>
      <c r="FO148" s="17"/>
      <c r="FP148" s="17"/>
      <c r="FQ148" s="17"/>
      <c r="FR148" s="17"/>
      <c r="FS148" s="17"/>
      <c r="FT148" s="17"/>
      <c r="FU148" s="17"/>
      <c r="FV148" s="17"/>
      <c r="FW148" s="17"/>
      <c r="FX148" s="17"/>
      <c r="FY148" s="17"/>
      <c r="FZ148" s="17"/>
      <c r="GA148" s="17"/>
      <c r="GB148" s="17"/>
      <c r="GC148" s="17"/>
      <c r="GD148" s="17"/>
      <c r="GE148" s="17"/>
      <c r="GF148" s="17"/>
      <c r="GG148" s="17"/>
      <c r="GH148" s="17"/>
      <c r="GI148" s="17"/>
      <c r="GJ148" s="17"/>
      <c r="GK148" s="17"/>
      <c r="GL148" s="17"/>
      <c r="GM148" s="17"/>
      <c r="GN148" s="17"/>
      <c r="GO148" s="17"/>
      <c r="GP148" s="17"/>
      <c r="GQ148" s="17"/>
      <c r="GR148" s="16"/>
    </row>
    <row r="149" spans="1:200" x14ac:dyDescent="0.25">
      <c r="A149" s="16" t="s">
        <v>367</v>
      </c>
      <c r="B149" s="16" t="s">
        <v>65</v>
      </c>
      <c r="C149" s="16" t="s">
        <v>203</v>
      </c>
      <c r="D149" s="16">
        <v>1987</v>
      </c>
      <c r="E149" s="17">
        <v>0.44220720000000002</v>
      </c>
      <c r="F149" s="17">
        <v>0.44507753999999999</v>
      </c>
      <c r="G149" s="17">
        <v>0.30973413999999999</v>
      </c>
      <c r="H149" s="17">
        <v>0.40549225</v>
      </c>
      <c r="I149" s="17">
        <v>0.39636706999999999</v>
      </c>
      <c r="J149" s="17">
        <v>0.43912262000000002</v>
      </c>
      <c r="K149" s="17">
        <v>0.46975410000000001</v>
      </c>
      <c r="L149" s="17">
        <v>0.40891954000000003</v>
      </c>
      <c r="M149" s="17">
        <v>0.46701226000000001</v>
      </c>
      <c r="N149" s="17">
        <v>0.39855196999999998</v>
      </c>
      <c r="O149" s="17">
        <v>0.47305286000000002</v>
      </c>
      <c r="P149" s="17">
        <v>0.39688116000000001</v>
      </c>
      <c r="Q149" s="17">
        <v>0.43303915999999998</v>
      </c>
      <c r="R149" s="17">
        <v>0.46169992999999998</v>
      </c>
      <c r="S149" s="17">
        <v>0.37298179999999997</v>
      </c>
      <c r="T149" s="17">
        <v>0.35793847000000001</v>
      </c>
      <c r="U149" s="17">
        <v>0.39504418000000002</v>
      </c>
      <c r="V149" s="17">
        <v>0.43925111999999999</v>
      </c>
      <c r="W149" s="17">
        <v>0.39426786000000003</v>
      </c>
      <c r="X149" s="17">
        <v>0.4107189</v>
      </c>
      <c r="Y149" s="17">
        <v>0.4596864</v>
      </c>
      <c r="Z149" s="17">
        <v>0.43234499999999998</v>
      </c>
      <c r="AA149" s="17">
        <v>0.40150799999999998</v>
      </c>
      <c r="AB149" s="17">
        <v>0.40763431999999999</v>
      </c>
      <c r="AC149" s="17">
        <v>0.38558884999999998</v>
      </c>
      <c r="AD149" s="17">
        <v>0.39902323000000001</v>
      </c>
      <c r="AE149" s="17">
        <v>0.46361451999999997</v>
      </c>
      <c r="AF149" s="17">
        <v>0.38077285999999999</v>
      </c>
      <c r="AG149" s="17">
        <v>0.28964954999999998</v>
      </c>
      <c r="AH149" s="17">
        <v>0.47703709999999999</v>
      </c>
      <c r="AI149" s="17">
        <v>0.43428156000000001</v>
      </c>
      <c r="AJ149" s="17">
        <v>0.35637956999999998</v>
      </c>
      <c r="AK149" s="17">
        <v>0.29222003000000002</v>
      </c>
      <c r="AL149" s="17">
        <v>0.40039414000000001</v>
      </c>
      <c r="AM149" s="17">
        <v>0.33994517000000002</v>
      </c>
      <c r="AN149" s="17">
        <v>0.43655213999999998</v>
      </c>
      <c r="AO149" s="17">
        <v>0.39485550000000003</v>
      </c>
      <c r="AP149" s="17">
        <v>0.46701226000000001</v>
      </c>
      <c r="AQ149" s="17">
        <v>0.45921513000000003</v>
      </c>
      <c r="AR149" s="17">
        <v>0.40823409999999999</v>
      </c>
      <c r="AS149" s="17">
        <v>0.39877865000000001</v>
      </c>
      <c r="AT149" s="17">
        <v>0.39825207000000001</v>
      </c>
      <c r="AU149" s="17">
        <v>0.40742010000000001</v>
      </c>
      <c r="AV149" s="17">
        <v>0.29239140000000002</v>
      </c>
      <c r="AW149" s="17">
        <v>0.38188672000000001</v>
      </c>
      <c r="AX149" s="17">
        <v>0.33664638000000002</v>
      </c>
      <c r="AY149" s="17">
        <v>0.45715876999999999</v>
      </c>
      <c r="AZ149" s="17">
        <v>0.39739524999999998</v>
      </c>
      <c r="BA149" s="17">
        <v>0.38128695000000001</v>
      </c>
      <c r="BB149" s="17">
        <v>0.46204265999999999</v>
      </c>
      <c r="BC149" s="17">
        <v>0.4091766</v>
      </c>
      <c r="BD149" s="17">
        <v>0.2800531</v>
      </c>
      <c r="BE149" s="17">
        <v>0.34474336999999999</v>
      </c>
      <c r="BF149" s="17">
        <v>0.38055864</v>
      </c>
      <c r="BG149" s="17">
        <v>0.42961186000000001</v>
      </c>
      <c r="BH149" s="17">
        <v>0.46876875000000001</v>
      </c>
      <c r="BI149" s="17">
        <v>0.37481794000000002</v>
      </c>
      <c r="BJ149" s="17">
        <v>0.44482050000000001</v>
      </c>
      <c r="BK149" s="17">
        <v>0.38959816000000003</v>
      </c>
      <c r="BL149" s="17">
        <v>0.41710222000000002</v>
      </c>
      <c r="BM149" s="17">
        <v>0.45621627999999997</v>
      </c>
      <c r="BN149" s="17">
        <v>0.43342473999999998</v>
      </c>
      <c r="BO149" s="17">
        <v>0.44644847999999998</v>
      </c>
      <c r="BP149" s="17">
        <v>0.44135034000000001</v>
      </c>
      <c r="BQ149" s="17">
        <v>0.38976951999999998</v>
      </c>
      <c r="BR149" s="17">
        <v>0.42729843000000001</v>
      </c>
      <c r="BS149" s="17">
        <v>0.45741581999999997</v>
      </c>
      <c r="BT149" s="17">
        <v>0.42597035</v>
      </c>
      <c r="BU149" s="17">
        <v>0.45137522000000002</v>
      </c>
      <c r="BV149" s="17">
        <v>0.45137522000000002</v>
      </c>
      <c r="BW149" s="17">
        <v>0.46191415000000002</v>
      </c>
      <c r="BX149" s="17">
        <v>0.48629080000000002</v>
      </c>
      <c r="BY149" s="17">
        <v>0.48372032999999998</v>
      </c>
      <c r="BZ149" s="17">
        <v>0.43406734000000002</v>
      </c>
      <c r="CA149" s="17">
        <v>0.4171879</v>
      </c>
      <c r="CB149" s="17">
        <v>0.40930513000000002</v>
      </c>
      <c r="CC149" s="17">
        <v>0.46311370000000002</v>
      </c>
      <c r="CD149" s="17">
        <v>0.42061520000000002</v>
      </c>
      <c r="CE149" s="17">
        <v>0.41615972000000001</v>
      </c>
      <c r="CF149" s="17">
        <v>0.48909643000000003</v>
      </c>
      <c r="CG149" s="17">
        <v>0.37631737999999998</v>
      </c>
      <c r="CH149" s="17">
        <v>0.42100742000000002</v>
      </c>
      <c r="CI149" s="17">
        <v>0.36577841999999999</v>
      </c>
      <c r="CJ149" s="17">
        <v>0.34578639999999999</v>
      </c>
      <c r="CK149" s="17">
        <v>0.4002656</v>
      </c>
      <c r="CL149" s="17">
        <v>0.4425499</v>
      </c>
      <c r="CM149" s="17">
        <v>0.40955824000000002</v>
      </c>
      <c r="CN149" s="17">
        <v>0.41617330000000002</v>
      </c>
      <c r="CO149" s="17">
        <v>0.39829492999999999</v>
      </c>
      <c r="CP149" s="17">
        <v>0.42147200000000001</v>
      </c>
      <c r="CQ149" s="17">
        <v>0.38779881999999999</v>
      </c>
      <c r="CR149" s="17">
        <v>0.40819123000000002</v>
      </c>
      <c r="CS149" s="17">
        <v>0.44366378000000001</v>
      </c>
      <c r="CT149" s="17">
        <v>0.35245480000000001</v>
      </c>
      <c r="CU149" s="17">
        <v>0.36014459999999998</v>
      </c>
      <c r="CV149" s="17">
        <v>0.43753750000000002</v>
      </c>
      <c r="CW149" s="17">
        <v>0.3185674</v>
      </c>
      <c r="CX149" s="17">
        <v>0.46465600000000001</v>
      </c>
      <c r="CY149" s="17">
        <v>0.29616140000000002</v>
      </c>
      <c r="CZ149" s="17">
        <v>0.47103931999999998</v>
      </c>
      <c r="DA149" s="17">
        <v>0.41127580000000002</v>
      </c>
      <c r="DB149" s="17">
        <v>0.45373148000000002</v>
      </c>
      <c r="DC149" s="17">
        <v>0.38141550000000002</v>
      </c>
      <c r="DD149" s="17">
        <v>0.40477925999999997</v>
      </c>
      <c r="DE149" s="17">
        <v>0.42395680000000002</v>
      </c>
      <c r="DF149" s="17">
        <v>0.46384199999999998</v>
      </c>
      <c r="DG149" s="17">
        <v>0.3937966</v>
      </c>
      <c r="DH149" s="17">
        <v>0.37721702000000001</v>
      </c>
      <c r="DI149" s="17">
        <v>0.44482050000000001</v>
      </c>
      <c r="DJ149" s="17">
        <v>0.44036502</v>
      </c>
      <c r="DK149" s="17">
        <v>0.40066180000000001</v>
      </c>
      <c r="DL149" s="17">
        <v>0.34165879999999998</v>
      </c>
      <c r="DM149" s="17">
        <v>0.41016194</v>
      </c>
      <c r="DN149" s="17">
        <v>0.41363207000000002</v>
      </c>
      <c r="DO149" s="17">
        <v>0.40703452000000001</v>
      </c>
      <c r="DP149" s="17">
        <v>0.47506051999999999</v>
      </c>
      <c r="DQ149" s="17">
        <v>0.45805845000000001</v>
      </c>
      <c r="DR149" s="17">
        <v>0.39010072000000001</v>
      </c>
      <c r="DS149" s="17">
        <v>0.43034017000000002</v>
      </c>
      <c r="DT149" s="17">
        <v>0.4045069</v>
      </c>
      <c r="DU149" s="17">
        <v>0.45475966000000001</v>
      </c>
      <c r="DV149" s="17">
        <v>0.39568160000000002</v>
      </c>
      <c r="DW149" s="17">
        <v>0.27521204999999999</v>
      </c>
      <c r="DX149" s="17">
        <v>0.35699597</v>
      </c>
      <c r="DY149" s="17">
        <v>0.31638250000000001</v>
      </c>
      <c r="DZ149" s="17">
        <v>0.37104788</v>
      </c>
      <c r="EA149" s="17">
        <v>0.45801592000000002</v>
      </c>
      <c r="EB149" s="17">
        <v>0.41443643000000002</v>
      </c>
      <c r="EC149" s="17">
        <v>0.41688799999999998</v>
      </c>
      <c r="ED149" s="17">
        <v>0.46589839999999999</v>
      </c>
      <c r="EE149" s="17">
        <v>0.45510237999999997</v>
      </c>
      <c r="EF149" s="17">
        <v>0.47408106999999999</v>
      </c>
      <c r="EG149" s="17">
        <v>0.43385315000000002</v>
      </c>
      <c r="EH149" s="17">
        <v>0.34380355000000001</v>
      </c>
      <c r="EI149" s="17">
        <v>0.36089452999999999</v>
      </c>
      <c r="EJ149" s="17">
        <v>0.43736613000000002</v>
      </c>
      <c r="EK149" s="17">
        <v>0.42044383000000002</v>
      </c>
      <c r="EL149" s="17">
        <v>0.4343746</v>
      </c>
      <c r="EM149" s="17">
        <v>0.45467410000000003</v>
      </c>
      <c r="EN149" s="17">
        <v>0.43261074999999999</v>
      </c>
      <c r="EO149" s="17">
        <v>0.43316767</v>
      </c>
      <c r="EP149" s="17">
        <v>0.39951157999999998</v>
      </c>
      <c r="EQ149" s="17">
        <v>0.48663353999999998</v>
      </c>
      <c r="ER149" s="17">
        <v>0.45008996000000001</v>
      </c>
      <c r="ES149" s="17">
        <v>0.46641248000000002</v>
      </c>
      <c r="ET149" s="17"/>
      <c r="EU149" s="17"/>
      <c r="EV149" s="17"/>
      <c r="EW149" s="17"/>
      <c r="EX149" s="17"/>
      <c r="EY149" s="17"/>
      <c r="EZ149" s="17"/>
      <c r="FA149" s="17"/>
      <c r="FB149" s="17"/>
      <c r="FC149" s="17"/>
      <c r="FD149" s="17"/>
      <c r="FE149" s="17"/>
      <c r="FF149" s="17"/>
      <c r="FG149" s="17"/>
      <c r="FH149" s="17"/>
      <c r="FI149" s="17"/>
      <c r="FJ149" s="17"/>
      <c r="FK149" s="17"/>
      <c r="FL149" s="17"/>
      <c r="FM149" s="17"/>
      <c r="FN149" s="17"/>
      <c r="FO149" s="17"/>
      <c r="FP149" s="17"/>
      <c r="FQ149" s="17"/>
      <c r="FR149" s="17"/>
      <c r="FS149" s="17"/>
      <c r="FT149" s="17"/>
      <c r="FU149" s="17"/>
      <c r="FV149" s="17"/>
      <c r="FW149" s="17"/>
      <c r="FX149" s="17"/>
      <c r="FY149" s="17"/>
      <c r="FZ149" s="17"/>
      <c r="GA149" s="17"/>
      <c r="GB149" s="17"/>
      <c r="GC149" s="17"/>
      <c r="GD149" s="17"/>
      <c r="GE149" s="17"/>
      <c r="GF149" s="17"/>
      <c r="GG149" s="17"/>
      <c r="GH149" s="17"/>
      <c r="GI149" s="17"/>
      <c r="GJ149" s="17"/>
      <c r="GK149" s="17"/>
      <c r="GL149" s="17"/>
      <c r="GM149" s="17"/>
      <c r="GN149" s="17"/>
      <c r="GO149" s="17"/>
      <c r="GP149" s="17"/>
      <c r="GQ149" s="17"/>
      <c r="GR149" s="16"/>
    </row>
    <row r="150" spans="1:200" x14ac:dyDescent="0.25">
      <c r="A150" s="16" t="s">
        <v>368</v>
      </c>
      <c r="B150" s="16" t="s">
        <v>66</v>
      </c>
      <c r="C150" s="16" t="s">
        <v>205</v>
      </c>
      <c r="D150" s="16">
        <v>1984</v>
      </c>
      <c r="E150" s="17">
        <v>0.44717675000000001</v>
      </c>
      <c r="F150" s="17">
        <v>0.41380346000000001</v>
      </c>
      <c r="G150" s="17">
        <v>0.40458833999999999</v>
      </c>
      <c r="H150" s="17">
        <v>0.44584867</v>
      </c>
      <c r="I150" s="17">
        <v>0.38043012999999998</v>
      </c>
      <c r="J150" s="17">
        <v>0.4049353</v>
      </c>
      <c r="K150" s="17">
        <v>0.431197</v>
      </c>
      <c r="L150" s="17">
        <v>0.26197413000000003</v>
      </c>
      <c r="M150" s="17">
        <v>0.45981494000000001</v>
      </c>
      <c r="N150" s="17">
        <v>0.45201780000000003</v>
      </c>
      <c r="O150" s="17">
        <v>0.43312484000000001</v>
      </c>
      <c r="P150" s="17">
        <v>0.45026132000000002</v>
      </c>
      <c r="Q150" s="17">
        <v>0.38994089999999998</v>
      </c>
      <c r="R150" s="17">
        <v>0.42365693999999998</v>
      </c>
      <c r="S150" s="17">
        <v>0.31818962000000001</v>
      </c>
      <c r="T150" s="17">
        <v>0.40703452000000001</v>
      </c>
      <c r="U150" s="17">
        <v>0.3351864</v>
      </c>
      <c r="V150" s="17">
        <v>0.43659500000000001</v>
      </c>
      <c r="W150" s="17">
        <v>0.39546740000000002</v>
      </c>
      <c r="X150" s="17">
        <v>0.38047296000000003</v>
      </c>
      <c r="Y150" s="17">
        <v>0.43500987000000002</v>
      </c>
      <c r="Z150" s="17">
        <v>0.42501822</v>
      </c>
      <c r="AA150" s="17">
        <v>0.41864452000000002</v>
      </c>
      <c r="AB150" s="17">
        <v>0.25451975999999998</v>
      </c>
      <c r="AC150" s="17">
        <v>0.42312327</v>
      </c>
      <c r="AD150" s="17">
        <v>0.43483846999999998</v>
      </c>
      <c r="AE150" s="17">
        <v>0.43194884</v>
      </c>
      <c r="AF150" s="17">
        <v>0.38959816000000003</v>
      </c>
      <c r="AG150" s="17">
        <v>0.36796329999999999</v>
      </c>
      <c r="AH150" s="17">
        <v>0.44002229999999998</v>
      </c>
      <c r="AI150" s="17">
        <v>0.44156455999999999</v>
      </c>
      <c r="AJ150" s="17">
        <v>0.46010899999999999</v>
      </c>
      <c r="AK150" s="17">
        <v>0.38184390000000001</v>
      </c>
      <c r="AL150" s="17">
        <v>0.42824093000000002</v>
      </c>
      <c r="AM150" s="17">
        <v>0.34842770000000001</v>
      </c>
      <c r="AN150" s="17">
        <v>0.42892639999999999</v>
      </c>
      <c r="AO150" s="17">
        <v>0.23476619000000001</v>
      </c>
      <c r="AP150" s="17">
        <v>0.4345386</v>
      </c>
      <c r="AQ150" s="17">
        <v>0.43522406000000002</v>
      </c>
      <c r="AR150" s="17">
        <v>0.27859652000000001</v>
      </c>
      <c r="AS150" s="17">
        <v>0.27660167000000002</v>
      </c>
      <c r="AT150" s="17">
        <v>0.26904294000000001</v>
      </c>
      <c r="AU150" s="17">
        <v>0.44297831999999998</v>
      </c>
      <c r="AV150" s="17">
        <v>0.35733870000000001</v>
      </c>
      <c r="AW150" s="17">
        <v>0.34864192999999999</v>
      </c>
      <c r="AX150" s="17">
        <v>0.36320796999999999</v>
      </c>
      <c r="AY150" s="17">
        <v>0.43316767</v>
      </c>
      <c r="AZ150" s="17">
        <v>0.41838744</v>
      </c>
      <c r="BA150" s="17">
        <v>0.42318568000000001</v>
      </c>
      <c r="BB150" s="17">
        <v>0.42776969999999997</v>
      </c>
      <c r="BC150" s="17">
        <v>0.27251305999999997</v>
      </c>
      <c r="BD150" s="17">
        <v>0.37875932000000001</v>
      </c>
      <c r="BE150" s="17">
        <v>0.42091509999999999</v>
      </c>
      <c r="BF150" s="17">
        <v>0.40549225</v>
      </c>
      <c r="BG150" s="17">
        <v>0.43175393000000001</v>
      </c>
      <c r="BH150" s="17">
        <v>0.42866936</v>
      </c>
      <c r="BI150" s="17">
        <v>0.40292177000000001</v>
      </c>
      <c r="BJ150" s="17">
        <v>0.44045069999999997</v>
      </c>
      <c r="BK150" s="17">
        <v>0.4167595</v>
      </c>
      <c r="BL150" s="17">
        <v>0.42772684</v>
      </c>
      <c r="BM150" s="17">
        <v>0.46084311999999999</v>
      </c>
      <c r="BN150" s="17">
        <v>0.4419073</v>
      </c>
      <c r="BO150" s="17">
        <v>0.41577414000000001</v>
      </c>
      <c r="BP150" s="17">
        <v>0.41770200000000002</v>
      </c>
      <c r="BQ150" s="17">
        <v>0.41093308000000001</v>
      </c>
      <c r="BR150" s="17">
        <v>0.42918345000000002</v>
      </c>
      <c r="BS150" s="17">
        <v>0.42468512000000003</v>
      </c>
      <c r="BT150" s="17">
        <v>0.43788021999999999</v>
      </c>
      <c r="BU150" s="17">
        <v>0.43655213999999998</v>
      </c>
      <c r="BV150" s="17">
        <v>0.43740895000000002</v>
      </c>
      <c r="BW150" s="17">
        <v>0.44743379999999999</v>
      </c>
      <c r="BX150" s="17">
        <v>0.44105046999999997</v>
      </c>
      <c r="BY150" s="17">
        <v>0.44602004000000001</v>
      </c>
      <c r="BZ150" s="17">
        <v>0.45454547000000001</v>
      </c>
      <c r="CA150" s="17">
        <v>0.43552395999999999</v>
      </c>
      <c r="CB150" s="17">
        <v>0.44400650000000003</v>
      </c>
      <c r="CC150" s="17">
        <v>0.45685886999999997</v>
      </c>
      <c r="CD150" s="17">
        <v>0.39122610000000002</v>
      </c>
      <c r="CE150" s="17">
        <v>0.43372460000000002</v>
      </c>
      <c r="CF150" s="17">
        <v>0.44788139999999999</v>
      </c>
      <c r="CG150" s="17">
        <v>0.34812784000000002</v>
      </c>
      <c r="CH150" s="17">
        <v>0.42822176000000001</v>
      </c>
      <c r="CI150" s="17">
        <v>0.43158254000000001</v>
      </c>
      <c r="CJ150" s="17">
        <v>0.37928965999999997</v>
      </c>
      <c r="CK150" s="17">
        <v>0.40609202</v>
      </c>
      <c r="CL150" s="17">
        <v>0.41984406000000002</v>
      </c>
      <c r="CM150" s="17">
        <v>0.4076225</v>
      </c>
      <c r="CN150" s="17">
        <v>0.40420420000000001</v>
      </c>
      <c r="CO150" s="17">
        <v>0.42399967</v>
      </c>
      <c r="CP150" s="17">
        <v>0.44066490000000003</v>
      </c>
      <c r="CQ150" s="17">
        <v>0.44220720000000002</v>
      </c>
      <c r="CR150" s="17">
        <v>0.37057665000000001</v>
      </c>
      <c r="CS150" s="17">
        <v>0.40759146000000002</v>
      </c>
      <c r="CT150" s="17">
        <v>0.42537057</v>
      </c>
      <c r="CU150" s="17">
        <v>0.4141205</v>
      </c>
      <c r="CV150" s="17">
        <v>0.43907975999999999</v>
      </c>
      <c r="CW150" s="17">
        <v>0.4093908</v>
      </c>
      <c r="CX150" s="17">
        <v>0.42841232000000001</v>
      </c>
      <c r="CY150" s="17">
        <v>0.40412134</v>
      </c>
      <c r="CZ150" s="17">
        <v>0.4129466</v>
      </c>
      <c r="DA150" s="17">
        <v>0.37606030000000001</v>
      </c>
      <c r="DB150" s="17">
        <v>0.42991172999999999</v>
      </c>
      <c r="DC150" s="17">
        <v>0.18366035999999999</v>
      </c>
      <c r="DD150" s="17">
        <v>0.39722854000000002</v>
      </c>
      <c r="DE150" s="17">
        <v>0.41436036999999998</v>
      </c>
      <c r="DF150" s="17">
        <v>0.40780568</v>
      </c>
      <c r="DG150" s="17">
        <v>0.40673464999999998</v>
      </c>
      <c r="DH150" s="17">
        <v>0.40189360000000002</v>
      </c>
      <c r="DI150" s="17">
        <v>0.44653416000000001</v>
      </c>
      <c r="DJ150" s="17">
        <v>0.42922628000000002</v>
      </c>
      <c r="DK150" s="17">
        <v>0.43583699999999997</v>
      </c>
      <c r="DL150" s="17">
        <v>0.39718102999999999</v>
      </c>
      <c r="DM150" s="17">
        <v>0.42567047000000002</v>
      </c>
      <c r="DN150" s="17">
        <v>0.30335876000000001</v>
      </c>
      <c r="DO150" s="17">
        <v>0.35768142000000003</v>
      </c>
      <c r="DP150" s="17">
        <v>0.45634508000000001</v>
      </c>
      <c r="DQ150" s="17">
        <v>0.43149685999999998</v>
      </c>
      <c r="DR150" s="17">
        <v>0.44495392</v>
      </c>
      <c r="DS150" s="17">
        <v>0.48483419999999999</v>
      </c>
      <c r="DT150" s="17">
        <v>0.41770200000000002</v>
      </c>
      <c r="DU150" s="17">
        <v>0.43016880000000002</v>
      </c>
      <c r="DV150" s="17">
        <v>0.39079770000000003</v>
      </c>
      <c r="DW150" s="17">
        <v>0.37528917000000001</v>
      </c>
      <c r="DX150" s="17">
        <v>0.31972410000000001</v>
      </c>
      <c r="DY150" s="17">
        <v>0.40514951999999999</v>
      </c>
      <c r="DZ150" s="17">
        <v>0.44721959999999999</v>
      </c>
      <c r="EA150" s="17">
        <v>0.43628147</v>
      </c>
      <c r="EB150" s="17">
        <v>0.43094870000000002</v>
      </c>
      <c r="EC150" s="17">
        <v>0.42657012</v>
      </c>
      <c r="ED150" s="17">
        <v>0.40609202</v>
      </c>
      <c r="EE150" s="17">
        <v>0.43865135</v>
      </c>
      <c r="EF150" s="17">
        <v>0.43620940000000002</v>
      </c>
      <c r="EG150" s="17">
        <v>0.42794104999999999</v>
      </c>
      <c r="EH150" s="17">
        <v>0.39154096999999999</v>
      </c>
      <c r="EI150" s="17">
        <v>0.44623425999999999</v>
      </c>
      <c r="EJ150" s="17">
        <v>0.44165024000000003</v>
      </c>
      <c r="EK150" s="17">
        <v>0.42301430000000001</v>
      </c>
      <c r="EL150" s="17">
        <v>0.44260189999999999</v>
      </c>
      <c r="EM150" s="17">
        <v>0.45403086999999998</v>
      </c>
      <c r="EN150" s="17">
        <v>0.39868048</v>
      </c>
      <c r="EO150" s="17">
        <v>0.41603118</v>
      </c>
      <c r="EP150" s="17">
        <v>0.35962467999999997</v>
      </c>
      <c r="EQ150" s="17">
        <v>0.45878672999999998</v>
      </c>
      <c r="ER150" s="17">
        <v>0.44623425999999999</v>
      </c>
      <c r="ES150" s="17">
        <v>0.43008312999999998</v>
      </c>
      <c r="ET150" s="17">
        <v>0.38437152000000002</v>
      </c>
      <c r="EU150" s="17"/>
      <c r="EV150" s="17"/>
      <c r="EW150" s="17"/>
      <c r="EX150" s="17"/>
      <c r="EY150" s="17"/>
      <c r="EZ150" s="17"/>
      <c r="FA150" s="17"/>
      <c r="FB150" s="17"/>
      <c r="FC150" s="17"/>
      <c r="FD150" s="17"/>
      <c r="FE150" s="17"/>
      <c r="FF150" s="17"/>
      <c r="FG150" s="17"/>
      <c r="FH150" s="17"/>
      <c r="FI150" s="17"/>
      <c r="FJ150" s="17"/>
      <c r="FK150" s="17"/>
      <c r="FL150" s="17"/>
      <c r="FM150" s="17"/>
      <c r="FN150" s="17"/>
      <c r="FO150" s="17"/>
      <c r="FP150" s="17"/>
      <c r="FQ150" s="17"/>
      <c r="FR150" s="17"/>
      <c r="FS150" s="17"/>
      <c r="FT150" s="17"/>
      <c r="FU150" s="17"/>
      <c r="FV150" s="17"/>
      <c r="FW150" s="17"/>
      <c r="FX150" s="17"/>
      <c r="FY150" s="17"/>
      <c r="FZ150" s="17"/>
      <c r="GA150" s="17"/>
      <c r="GB150" s="17"/>
      <c r="GC150" s="17"/>
      <c r="GD150" s="17"/>
      <c r="GE150" s="17"/>
      <c r="GF150" s="17"/>
      <c r="GG150" s="17"/>
      <c r="GH150" s="17"/>
      <c r="GI150" s="17"/>
      <c r="GJ150" s="17"/>
      <c r="GK150" s="17"/>
      <c r="GL150" s="17"/>
      <c r="GM150" s="17"/>
      <c r="GN150" s="17"/>
      <c r="GO150" s="17"/>
      <c r="GP150" s="17"/>
      <c r="GQ150" s="17"/>
      <c r="GR150" s="16"/>
    </row>
    <row r="151" spans="1:200" x14ac:dyDescent="0.25">
      <c r="A151" s="16" t="s">
        <v>369</v>
      </c>
      <c r="B151" s="16" t="s">
        <v>67</v>
      </c>
      <c r="C151" s="16" t="s">
        <v>202</v>
      </c>
      <c r="D151" s="16">
        <v>2015</v>
      </c>
      <c r="E151" s="17">
        <v>0.21519150000000001</v>
      </c>
      <c r="F151" s="17">
        <v>0.26313083999999998</v>
      </c>
      <c r="G151" s="17">
        <v>0.41668095999999999</v>
      </c>
      <c r="H151" s="17">
        <v>0.34384373000000001</v>
      </c>
      <c r="I151" s="17">
        <v>0.37833092000000001</v>
      </c>
      <c r="J151" s="17">
        <v>0.34585726</v>
      </c>
      <c r="K151" s="17">
        <v>0.23365606</v>
      </c>
      <c r="L151" s="17">
        <v>0.41624539999999999</v>
      </c>
      <c r="M151" s="17">
        <v>0.26647246000000002</v>
      </c>
      <c r="N151" s="17">
        <v>0.31316939999999999</v>
      </c>
      <c r="O151" s="17">
        <v>0.23267072</v>
      </c>
      <c r="P151" s="17">
        <v>0.31012768000000002</v>
      </c>
      <c r="Q151" s="17">
        <v>0.35922372000000002</v>
      </c>
      <c r="R151" s="17">
        <v>0.20837975</v>
      </c>
      <c r="S151" s="17">
        <v>0.43588971999999998</v>
      </c>
      <c r="T151" s="17">
        <v>0.37289006000000002</v>
      </c>
      <c r="U151" s="17">
        <v>0.42878690000000003</v>
      </c>
      <c r="V151" s="17">
        <v>0.25456259999999997</v>
      </c>
      <c r="W151" s="17">
        <v>0.35883814000000003</v>
      </c>
      <c r="X151" s="17">
        <v>0.38711336000000002</v>
      </c>
      <c r="Y151" s="17">
        <v>0.25486249999999999</v>
      </c>
      <c r="Z151" s="17">
        <v>0.25363126000000003</v>
      </c>
      <c r="AA151" s="17">
        <v>0.41268957000000001</v>
      </c>
      <c r="AB151" s="17">
        <v>0.41444606000000001</v>
      </c>
      <c r="AC151" s="17">
        <v>0.3425878</v>
      </c>
      <c r="AD151" s="17">
        <v>0.34011652999999997</v>
      </c>
      <c r="AE151" s="17">
        <v>0.28769415999999998</v>
      </c>
      <c r="AF151" s="17">
        <v>0.41149002000000001</v>
      </c>
      <c r="AG151" s="17">
        <v>0.43372460000000002</v>
      </c>
      <c r="AH151" s="17">
        <v>0.18541684999999999</v>
      </c>
      <c r="AI151" s="17">
        <v>0.37160483</v>
      </c>
      <c r="AJ151" s="17">
        <v>0.38620660000000001</v>
      </c>
      <c r="AK151" s="17">
        <v>0.45557365</v>
      </c>
      <c r="AL151" s="17">
        <v>0.3597378</v>
      </c>
      <c r="AM151" s="17">
        <v>0.42627025000000002</v>
      </c>
      <c r="AN151" s="17">
        <v>0.31492587999999999</v>
      </c>
      <c r="AO151" s="17">
        <v>0.41409370000000001</v>
      </c>
      <c r="AP151" s="17">
        <v>0.29800357999999999</v>
      </c>
      <c r="AQ151" s="17">
        <v>0.309228</v>
      </c>
      <c r="AR151" s="17">
        <v>0.42952617999999998</v>
      </c>
      <c r="AS151" s="17">
        <v>0.43019069999999998</v>
      </c>
      <c r="AT151" s="17">
        <v>0.43145402999999999</v>
      </c>
      <c r="AU151" s="17">
        <v>0.29162025000000003</v>
      </c>
      <c r="AV151" s="17">
        <v>0.41727357999999998</v>
      </c>
      <c r="AW151" s="17">
        <v>0.41191843</v>
      </c>
      <c r="AX151" s="17">
        <v>0.41654527000000002</v>
      </c>
      <c r="AY151" s="17">
        <v>0.31471169999999998</v>
      </c>
      <c r="AZ151" s="17">
        <v>0.33540397999999999</v>
      </c>
      <c r="BA151" s="17">
        <v>0.42168623</v>
      </c>
      <c r="BB151" s="17">
        <v>0.29157743000000003</v>
      </c>
      <c r="BC151" s="17">
        <v>0.42241454000000001</v>
      </c>
      <c r="BD151" s="17">
        <v>0.45565932999999997</v>
      </c>
      <c r="BE151" s="17">
        <v>0.43509555</v>
      </c>
      <c r="BF151" s="17">
        <v>0.42866936</v>
      </c>
      <c r="BG151" s="17">
        <v>0.23455574000000001</v>
      </c>
      <c r="BH151" s="17">
        <v>0.26454460000000002</v>
      </c>
      <c r="BI151" s="17">
        <v>0.34924169999999999</v>
      </c>
      <c r="BJ151" s="17">
        <v>0.24548025000000001</v>
      </c>
      <c r="BK151" s="17">
        <v>0.26505869999999998</v>
      </c>
      <c r="BL151" s="17">
        <v>0.33103418000000001</v>
      </c>
      <c r="BM151" s="17">
        <v>0.24308114</v>
      </c>
      <c r="BN151" s="17">
        <v>0.29594722000000001</v>
      </c>
      <c r="BO151" s="17">
        <v>0.31839603</v>
      </c>
      <c r="BP151" s="17">
        <v>0.2420958</v>
      </c>
      <c r="BQ151" s="17">
        <v>0.34568589999999999</v>
      </c>
      <c r="BR151" s="17">
        <v>0.26685799999999998</v>
      </c>
      <c r="BS151" s="17">
        <v>0.26201695000000003</v>
      </c>
      <c r="BT151" s="17">
        <v>0.28635080000000002</v>
      </c>
      <c r="BU151" s="17">
        <v>0.25906091999999997</v>
      </c>
      <c r="BV151" s="17">
        <v>0.38475710000000002</v>
      </c>
      <c r="BW151" s="17">
        <v>0.22367406000000001</v>
      </c>
      <c r="BX151" s="17">
        <v>0.26210263</v>
      </c>
      <c r="BY151" s="17">
        <v>0.17907634</v>
      </c>
      <c r="BZ151" s="17">
        <v>0.33300489999999999</v>
      </c>
      <c r="CA151" s="17">
        <v>0.32392253999999998</v>
      </c>
      <c r="CB151" s="17">
        <v>0.30987062999999998</v>
      </c>
      <c r="CC151" s="17">
        <v>0.15769857000000001</v>
      </c>
      <c r="CD151" s="17">
        <v>0.33763173000000002</v>
      </c>
      <c r="CE151" s="17">
        <v>0.31783909999999999</v>
      </c>
      <c r="CF151" s="17">
        <v>0.30864142999999999</v>
      </c>
      <c r="CG151" s="17">
        <v>0.41491731999999998</v>
      </c>
      <c r="CH151" s="17">
        <v>0.2730708</v>
      </c>
      <c r="CI151" s="17">
        <v>0.35288322</v>
      </c>
      <c r="CJ151" s="17">
        <v>0.37491967999999998</v>
      </c>
      <c r="CK151" s="17">
        <v>0.41615972000000001</v>
      </c>
      <c r="CL151" s="17">
        <v>0.33780310000000002</v>
      </c>
      <c r="CM151" s="17">
        <v>0.3356132</v>
      </c>
      <c r="CN151" s="17">
        <v>0.31218362</v>
      </c>
      <c r="CO151" s="17">
        <v>0.31771058000000002</v>
      </c>
      <c r="CP151" s="17">
        <v>0.33908834999999998</v>
      </c>
      <c r="CQ151" s="17">
        <v>0.35708164999999997</v>
      </c>
      <c r="CR151" s="17">
        <v>0.41328934000000001</v>
      </c>
      <c r="CS151" s="17">
        <v>0.22401679999999999</v>
      </c>
      <c r="CT151" s="17">
        <v>0.41770200000000002</v>
      </c>
      <c r="CU151" s="17">
        <v>0.26751807</v>
      </c>
      <c r="CV151" s="17">
        <v>0.30340159999999999</v>
      </c>
      <c r="CW151" s="17">
        <v>0.41903006999999998</v>
      </c>
      <c r="CX151" s="17">
        <v>0.3012167</v>
      </c>
      <c r="CY151" s="17">
        <v>0.43483846999999998</v>
      </c>
      <c r="CZ151" s="17">
        <v>0.39448204999999997</v>
      </c>
      <c r="DA151" s="17">
        <v>0.40592064999999999</v>
      </c>
      <c r="DB151" s="17">
        <v>0.25404850000000001</v>
      </c>
      <c r="DC151" s="17">
        <v>0.42961186000000001</v>
      </c>
      <c r="DD151" s="17">
        <v>0.29220474000000002</v>
      </c>
      <c r="DE151" s="17">
        <v>0.33454716000000001</v>
      </c>
      <c r="DF151" s="17">
        <v>0.42549910000000002</v>
      </c>
      <c r="DG151" s="17">
        <v>0.42494217000000001</v>
      </c>
      <c r="DH151" s="17">
        <v>0.4265273</v>
      </c>
      <c r="DI151" s="17">
        <v>0.26518720000000001</v>
      </c>
      <c r="DJ151" s="17">
        <v>0.25070688000000002</v>
      </c>
      <c r="DK151" s="17">
        <v>0.31825393000000002</v>
      </c>
      <c r="DL151" s="17">
        <v>0.40236485</v>
      </c>
      <c r="DM151" s="17">
        <v>0.36222260000000001</v>
      </c>
      <c r="DN151" s="17">
        <v>0.41624539999999999</v>
      </c>
      <c r="DO151" s="17">
        <v>0.40861964000000001</v>
      </c>
      <c r="DP151" s="17">
        <v>0.16359784999999999</v>
      </c>
      <c r="DQ151" s="17">
        <v>0.23866850000000001</v>
      </c>
      <c r="DR151" s="17">
        <v>0.33876149999999999</v>
      </c>
      <c r="DS151" s="17">
        <v>0.23297060999999999</v>
      </c>
      <c r="DT151" s="17">
        <v>0.30421557999999999</v>
      </c>
      <c r="DU151" s="17">
        <v>0.25619057000000001</v>
      </c>
      <c r="DV151" s="17">
        <v>0.37833092000000001</v>
      </c>
      <c r="DW151" s="17">
        <v>0.44944732999999998</v>
      </c>
      <c r="DX151" s="17">
        <v>0.42635592999999999</v>
      </c>
      <c r="DY151" s="17">
        <v>0.37323279999999998</v>
      </c>
      <c r="DZ151" s="17">
        <v>0.36792049999999998</v>
      </c>
      <c r="EA151" s="17">
        <v>0.28340863999999999</v>
      </c>
      <c r="EB151" s="17">
        <v>0.27440384000000001</v>
      </c>
      <c r="EC151" s="17">
        <v>0.24950732</v>
      </c>
      <c r="ED151" s="17">
        <v>0.24539457000000001</v>
      </c>
      <c r="EE151" s="17">
        <v>0.29911747999999999</v>
      </c>
      <c r="EF151" s="17">
        <v>0.30875673999999997</v>
      </c>
      <c r="EG151" s="17">
        <v>0.37340417999999997</v>
      </c>
      <c r="EH151" s="17">
        <v>0.41926637</v>
      </c>
      <c r="EI151" s="17">
        <v>0.38004454999999998</v>
      </c>
      <c r="EJ151" s="17">
        <v>0.38548537999999999</v>
      </c>
      <c r="EK151" s="17">
        <v>0.35725301999999998</v>
      </c>
      <c r="EL151" s="17">
        <v>0.31640740000000001</v>
      </c>
      <c r="EM151" s="17">
        <v>0.27830189999999999</v>
      </c>
      <c r="EN151" s="17">
        <v>0.35194071999999998</v>
      </c>
      <c r="EO151" s="17">
        <v>0.29928884</v>
      </c>
      <c r="EP151" s="17">
        <v>0.40358168</v>
      </c>
      <c r="EQ151" s="17">
        <v>0.22380258</v>
      </c>
      <c r="ER151" s="17">
        <v>0.27893925000000003</v>
      </c>
      <c r="ES151" s="17">
        <v>0.29234855999999998</v>
      </c>
      <c r="ET151" s="17">
        <v>0.45810127</v>
      </c>
      <c r="EU151" s="17">
        <v>0.43805158</v>
      </c>
      <c r="EV151" s="17"/>
      <c r="EW151" s="17"/>
      <c r="EX151" s="17"/>
      <c r="EY151" s="17"/>
      <c r="EZ151" s="17"/>
      <c r="FA151" s="17"/>
      <c r="FB151" s="17"/>
      <c r="FC151" s="17"/>
      <c r="FD151" s="17"/>
      <c r="FE151" s="17"/>
      <c r="FF151" s="17"/>
      <c r="FG151" s="17"/>
      <c r="FH151" s="17"/>
      <c r="FI151" s="17"/>
      <c r="FJ151" s="17"/>
      <c r="FK151" s="17"/>
      <c r="FL151" s="17"/>
      <c r="FM151" s="17"/>
      <c r="FN151" s="17"/>
      <c r="FO151" s="17"/>
      <c r="FP151" s="17"/>
      <c r="FQ151" s="17"/>
      <c r="FR151" s="17"/>
      <c r="FS151" s="17"/>
      <c r="FT151" s="17"/>
      <c r="FU151" s="17"/>
      <c r="FV151" s="17"/>
      <c r="FW151" s="17"/>
      <c r="FX151" s="17"/>
      <c r="FY151" s="17"/>
      <c r="FZ151" s="17"/>
      <c r="GA151" s="17"/>
      <c r="GB151" s="17"/>
      <c r="GC151" s="17"/>
      <c r="GD151" s="17"/>
      <c r="GE151" s="17"/>
      <c r="GF151" s="17"/>
      <c r="GG151" s="17"/>
      <c r="GH151" s="17"/>
      <c r="GI151" s="17"/>
      <c r="GJ151" s="17"/>
      <c r="GK151" s="17"/>
      <c r="GL151" s="17"/>
      <c r="GM151" s="17"/>
      <c r="GN151" s="17"/>
      <c r="GO151" s="17"/>
      <c r="GP151" s="17"/>
      <c r="GQ151" s="17"/>
      <c r="GR151" s="16"/>
    </row>
    <row r="152" spans="1:200" x14ac:dyDescent="0.25">
      <c r="A152" s="16" t="s">
        <v>370</v>
      </c>
      <c r="B152" s="16" t="s">
        <v>68</v>
      </c>
      <c r="C152" s="16" t="s">
        <v>203</v>
      </c>
      <c r="D152" s="16">
        <v>1963</v>
      </c>
      <c r="E152" s="17">
        <v>0.28729329999999997</v>
      </c>
      <c r="F152" s="17">
        <v>0.29667553000000002</v>
      </c>
      <c r="G152" s="17">
        <v>0.42572897999999998</v>
      </c>
      <c r="H152" s="17">
        <v>0.36959130000000001</v>
      </c>
      <c r="I152" s="17">
        <v>0.36269384999999998</v>
      </c>
      <c r="J152" s="17">
        <v>0.29389082999999999</v>
      </c>
      <c r="K152" s="17">
        <v>0.30952790000000002</v>
      </c>
      <c r="L152" s="17">
        <v>0.41937279999999999</v>
      </c>
      <c r="M152" s="17">
        <v>0.29067776000000001</v>
      </c>
      <c r="N152" s="17">
        <v>0.35699597</v>
      </c>
      <c r="O152" s="17">
        <v>0.30485820000000002</v>
      </c>
      <c r="P152" s="17">
        <v>0.36115158000000003</v>
      </c>
      <c r="Q152" s="17">
        <v>0.37340417999999997</v>
      </c>
      <c r="R152" s="17">
        <v>0.34328678000000001</v>
      </c>
      <c r="S152" s="17">
        <v>0.45345239999999998</v>
      </c>
      <c r="T152" s="17">
        <v>0.42716991999999998</v>
      </c>
      <c r="U152" s="17">
        <v>0.40051713999999999</v>
      </c>
      <c r="V152" s="17">
        <v>0.32769257000000002</v>
      </c>
      <c r="W152" s="17">
        <v>0.36445033999999998</v>
      </c>
      <c r="X152" s="17">
        <v>0.38724186999999999</v>
      </c>
      <c r="Y152" s="17">
        <v>0.37923055999999999</v>
      </c>
      <c r="Z152" s="17">
        <v>0.31927245999999998</v>
      </c>
      <c r="AA152" s="17">
        <v>0.30297318000000001</v>
      </c>
      <c r="AB152" s="17">
        <v>0.42125782000000001</v>
      </c>
      <c r="AC152" s="17">
        <v>0.29519630000000002</v>
      </c>
      <c r="AD152" s="17">
        <v>0.26784337000000003</v>
      </c>
      <c r="AE152" s="17">
        <v>0.21041791000000001</v>
      </c>
      <c r="AF152" s="17">
        <v>0.40956217</v>
      </c>
      <c r="AG152" s="17">
        <v>0.44542027000000001</v>
      </c>
      <c r="AH152" s="17">
        <v>0.35331162999999999</v>
      </c>
      <c r="AI152" s="17">
        <v>0.31372633999999999</v>
      </c>
      <c r="AJ152" s="17">
        <v>0.30899963000000003</v>
      </c>
      <c r="AK152" s="17">
        <v>0.4668409</v>
      </c>
      <c r="AL152" s="17">
        <v>0.29251992999999998</v>
      </c>
      <c r="AM152" s="17">
        <v>0.42160055000000002</v>
      </c>
      <c r="AN152" s="17">
        <v>0.26347356999999999</v>
      </c>
      <c r="AO152" s="17">
        <v>0.40185510000000002</v>
      </c>
      <c r="AP152" s="17">
        <v>0.20251048999999999</v>
      </c>
      <c r="AQ152" s="17">
        <v>0.21681946999999999</v>
      </c>
      <c r="AR152" s="17">
        <v>0.43222516999999999</v>
      </c>
      <c r="AS152" s="17">
        <v>0.4141204</v>
      </c>
      <c r="AT152" s="17">
        <v>0.41341788000000002</v>
      </c>
      <c r="AU152" s="17">
        <v>0.24299546</v>
      </c>
      <c r="AV152" s="17">
        <v>0.42879787000000003</v>
      </c>
      <c r="AW152" s="17">
        <v>0.38797018</v>
      </c>
      <c r="AX152" s="17">
        <v>0.38634223000000001</v>
      </c>
      <c r="AY152" s="17">
        <v>0.22778682</v>
      </c>
      <c r="AZ152" s="17">
        <v>0.29354809999999998</v>
      </c>
      <c r="BA152" s="17">
        <v>0.42404249999999999</v>
      </c>
      <c r="BB152" s="17">
        <v>0.1951418</v>
      </c>
      <c r="BC152" s="17">
        <v>0.42417103</v>
      </c>
      <c r="BD152" s="17">
        <v>0.47403820000000002</v>
      </c>
      <c r="BE152" s="17">
        <v>0.42597035</v>
      </c>
      <c r="BF152" s="17">
        <v>0.41311797</v>
      </c>
      <c r="BG152" s="17">
        <v>0.34041642999999999</v>
      </c>
      <c r="BH152" s="17">
        <v>0.36406477999999998</v>
      </c>
      <c r="BI152" s="17">
        <v>0.33728900000000001</v>
      </c>
      <c r="BJ152" s="17">
        <v>0.32383686</v>
      </c>
      <c r="BK152" s="17">
        <v>0.3189958</v>
      </c>
      <c r="BL152" s="17">
        <v>0.31531145999999999</v>
      </c>
      <c r="BM152" s="17">
        <v>0.34268700000000002</v>
      </c>
      <c r="BN152" s="17">
        <v>0.30567217000000002</v>
      </c>
      <c r="BO152" s="17">
        <v>0.33840287000000002</v>
      </c>
      <c r="BP152" s="17">
        <v>0.30211635999999997</v>
      </c>
      <c r="BQ152" s="17">
        <v>0.32019534999999999</v>
      </c>
      <c r="BR152" s="17">
        <v>0.32610744000000003</v>
      </c>
      <c r="BS152" s="17">
        <v>0.34714250000000002</v>
      </c>
      <c r="BT152" s="17">
        <v>0.30567217000000002</v>
      </c>
      <c r="BU152" s="17">
        <v>0.14788793</v>
      </c>
      <c r="BV152" s="17">
        <v>0.29894609999999999</v>
      </c>
      <c r="BW152" s="17">
        <v>0.34521464000000002</v>
      </c>
      <c r="BX152" s="17">
        <v>0.32649302000000002</v>
      </c>
      <c r="BY152" s="17">
        <v>0.35202640000000002</v>
      </c>
      <c r="BZ152" s="17">
        <v>0.25636193000000002</v>
      </c>
      <c r="CA152" s="17">
        <v>0.25216347</v>
      </c>
      <c r="CB152" s="17">
        <v>0.28977807999999999</v>
      </c>
      <c r="CC152" s="17">
        <v>0.34975580000000001</v>
      </c>
      <c r="CD152" s="17">
        <v>0.27726844</v>
      </c>
      <c r="CE152" s="17">
        <v>0.25876102000000001</v>
      </c>
      <c r="CF152" s="17">
        <v>0.28602030000000001</v>
      </c>
      <c r="CG152" s="17">
        <v>0.39216859999999998</v>
      </c>
      <c r="CH152" s="17">
        <v>0.18426590000000001</v>
      </c>
      <c r="CI152" s="17">
        <v>0.29132035000000001</v>
      </c>
      <c r="CJ152" s="17">
        <v>0.36450880000000002</v>
      </c>
      <c r="CK152" s="17">
        <v>0.37361835999999998</v>
      </c>
      <c r="CL152" s="17">
        <v>0.27101362000000001</v>
      </c>
      <c r="CM152" s="17">
        <v>0.25740956999999998</v>
      </c>
      <c r="CN152" s="17">
        <v>0.25911625999999999</v>
      </c>
      <c r="CO152" s="17">
        <v>0.27953902000000003</v>
      </c>
      <c r="CP152" s="17">
        <v>0.26021763999999997</v>
      </c>
      <c r="CQ152" s="17">
        <v>0.31685373</v>
      </c>
      <c r="CR152" s="17">
        <v>0.4049353</v>
      </c>
      <c r="CS152" s="17">
        <v>0.34812784000000002</v>
      </c>
      <c r="CT152" s="17">
        <v>0.42554194000000001</v>
      </c>
      <c r="CU152" s="17">
        <v>0.2779277</v>
      </c>
      <c r="CV152" s="17">
        <v>0.24500899000000001</v>
      </c>
      <c r="CW152" s="17">
        <v>0.41504583</v>
      </c>
      <c r="CX152" s="17">
        <v>0.20529517999999999</v>
      </c>
      <c r="CY152" s="17">
        <v>0.44807643000000003</v>
      </c>
      <c r="CZ152" s="17">
        <v>0.38878416999999998</v>
      </c>
      <c r="DA152" s="17">
        <v>0.38565674</v>
      </c>
      <c r="DB152" s="17">
        <v>0.35468253</v>
      </c>
      <c r="DC152" s="17">
        <v>0.43093994000000002</v>
      </c>
      <c r="DD152" s="17">
        <v>0.30816423999999998</v>
      </c>
      <c r="DE152" s="17">
        <v>0.37374689999999999</v>
      </c>
      <c r="DF152" s="17">
        <v>0.37293290000000001</v>
      </c>
      <c r="DG152" s="17">
        <v>0.40947650000000002</v>
      </c>
      <c r="DH152" s="17">
        <v>0.4125182</v>
      </c>
      <c r="DI152" s="17">
        <v>0.36736353999999999</v>
      </c>
      <c r="DJ152" s="17">
        <v>0.28630792999999999</v>
      </c>
      <c r="DK152" s="17">
        <v>0.28054032000000001</v>
      </c>
      <c r="DL152" s="17">
        <v>0.40823409999999999</v>
      </c>
      <c r="DM152" s="17">
        <v>0.3624368</v>
      </c>
      <c r="DN152" s="17">
        <v>0.43034017000000002</v>
      </c>
      <c r="DO152" s="17">
        <v>0.40506384000000001</v>
      </c>
      <c r="DP152" s="17">
        <v>0.33973029999999999</v>
      </c>
      <c r="DQ152" s="17">
        <v>0.33330475999999998</v>
      </c>
      <c r="DR152" s="17">
        <v>0.28763660000000002</v>
      </c>
      <c r="DS152" s="17">
        <v>0.33454716000000001</v>
      </c>
      <c r="DT152" s="17">
        <v>0.32773542</v>
      </c>
      <c r="DU152" s="17">
        <v>0.35759574</v>
      </c>
      <c r="DV152" s="17">
        <v>0.41684516999999999</v>
      </c>
      <c r="DW152" s="17">
        <v>0.47733700000000001</v>
      </c>
      <c r="DX152" s="17">
        <v>0.42194327999999998</v>
      </c>
      <c r="DY152" s="17">
        <v>0.37670292999999999</v>
      </c>
      <c r="DZ152" s="17">
        <v>0.33420443999999999</v>
      </c>
      <c r="EA152" s="17">
        <v>0.29644933000000001</v>
      </c>
      <c r="EB152" s="17">
        <v>0.30841481999999998</v>
      </c>
      <c r="EC152" s="17">
        <v>0.31689659999999997</v>
      </c>
      <c r="ED152" s="17">
        <v>0.32255163999999997</v>
      </c>
      <c r="EE152" s="17">
        <v>0.21450604000000001</v>
      </c>
      <c r="EF152" s="17">
        <v>0.22328849000000001</v>
      </c>
      <c r="EG152" s="17">
        <v>0.31912430000000003</v>
      </c>
      <c r="EH152" s="17">
        <v>0.39848304000000001</v>
      </c>
      <c r="EI152" s="17">
        <v>0.32430812999999997</v>
      </c>
      <c r="EJ152" s="17">
        <v>0.33497557</v>
      </c>
      <c r="EK152" s="17">
        <v>0.28566533</v>
      </c>
      <c r="EL152" s="17">
        <v>0.25457426999999999</v>
      </c>
      <c r="EM152" s="17">
        <v>0.13987993000000001</v>
      </c>
      <c r="EN152" s="17">
        <v>0.22140348000000001</v>
      </c>
      <c r="EO152" s="17">
        <v>0.30678606000000003</v>
      </c>
      <c r="EP152" s="17">
        <v>0.36232382000000002</v>
      </c>
      <c r="EQ152" s="17">
        <v>0.35579643</v>
      </c>
      <c r="ER152" s="17">
        <v>0.15268614999999999</v>
      </c>
      <c r="ES152" s="17">
        <v>0.19805501</v>
      </c>
      <c r="ET152" s="17">
        <v>0.45283180000000001</v>
      </c>
      <c r="EU152" s="17">
        <v>0.43389598000000001</v>
      </c>
      <c r="EV152" s="17">
        <v>0.31638250000000001</v>
      </c>
      <c r="EW152" s="17"/>
      <c r="EX152" s="17"/>
      <c r="EY152" s="17"/>
      <c r="EZ152" s="17"/>
      <c r="FA152" s="17"/>
      <c r="FB152" s="17"/>
      <c r="FC152" s="17"/>
      <c r="FD152" s="17"/>
      <c r="FE152" s="17"/>
      <c r="FF152" s="17"/>
      <c r="FG152" s="17"/>
      <c r="FH152" s="17"/>
      <c r="FI152" s="17"/>
      <c r="FJ152" s="17"/>
      <c r="FK152" s="17"/>
      <c r="FL152" s="17"/>
      <c r="FM152" s="17"/>
      <c r="FN152" s="17"/>
      <c r="FO152" s="17"/>
      <c r="FP152" s="17"/>
      <c r="FQ152" s="17"/>
      <c r="FR152" s="17"/>
      <c r="FS152" s="17"/>
      <c r="FT152" s="17"/>
      <c r="FU152" s="17"/>
      <c r="FV152" s="17"/>
      <c r="FW152" s="17"/>
      <c r="FX152" s="17"/>
      <c r="FY152" s="17"/>
      <c r="FZ152" s="17"/>
      <c r="GA152" s="17"/>
      <c r="GB152" s="17"/>
      <c r="GC152" s="17"/>
      <c r="GD152" s="17"/>
      <c r="GE152" s="17"/>
      <c r="GF152" s="17"/>
      <c r="GG152" s="17"/>
      <c r="GH152" s="17"/>
      <c r="GI152" s="17"/>
      <c r="GJ152" s="17"/>
      <c r="GK152" s="17"/>
      <c r="GL152" s="17"/>
      <c r="GM152" s="17"/>
      <c r="GN152" s="17"/>
      <c r="GO152" s="17"/>
      <c r="GP152" s="17"/>
      <c r="GQ152" s="17"/>
      <c r="GR152" s="16"/>
    </row>
    <row r="153" spans="1:200" x14ac:dyDescent="0.25">
      <c r="A153" s="16" t="s">
        <v>371</v>
      </c>
      <c r="B153" s="16" t="s">
        <v>69</v>
      </c>
      <c r="C153" s="16" t="s">
        <v>203</v>
      </c>
      <c r="D153" s="16">
        <v>1990</v>
      </c>
      <c r="E153" s="17">
        <v>0.26775768</v>
      </c>
      <c r="F153" s="17">
        <v>0.25897524</v>
      </c>
      <c r="G153" s="17">
        <v>0.40154373999999998</v>
      </c>
      <c r="H153" s="17">
        <v>0.33643220000000001</v>
      </c>
      <c r="I153" s="17">
        <v>0.36723503000000002</v>
      </c>
      <c r="J153" s="17">
        <v>0.26013196</v>
      </c>
      <c r="K153" s="17">
        <v>0.30130236999999999</v>
      </c>
      <c r="L153" s="17">
        <v>0.41997256999999999</v>
      </c>
      <c r="M153" s="17">
        <v>0.22795819</v>
      </c>
      <c r="N153" s="17">
        <v>0.34285837000000002</v>
      </c>
      <c r="O153" s="17">
        <v>0.29826066000000001</v>
      </c>
      <c r="P153" s="17">
        <v>0.34384373000000001</v>
      </c>
      <c r="Q153" s="17">
        <v>0.35403994</v>
      </c>
      <c r="R153" s="17">
        <v>0.3359181</v>
      </c>
      <c r="S153" s="17">
        <v>0.43172450000000001</v>
      </c>
      <c r="T153" s="17">
        <v>0.39538171999999999</v>
      </c>
      <c r="U153" s="17">
        <v>0.40168068000000001</v>
      </c>
      <c r="V153" s="17">
        <v>0.28382316000000002</v>
      </c>
      <c r="W153" s="17">
        <v>0.37593179999999998</v>
      </c>
      <c r="X153" s="17">
        <v>0.36025190000000001</v>
      </c>
      <c r="Y153" s="17">
        <v>0.36020908000000001</v>
      </c>
      <c r="Z153" s="17">
        <v>0.30093405000000001</v>
      </c>
      <c r="AA153" s="17">
        <v>0.32919199999999998</v>
      </c>
      <c r="AB153" s="17">
        <v>0.42511353000000002</v>
      </c>
      <c r="AC153" s="17">
        <v>0.19253616000000001</v>
      </c>
      <c r="AD153" s="17">
        <v>0.18104703999999999</v>
      </c>
      <c r="AE153" s="17">
        <v>0.14262421</v>
      </c>
      <c r="AF153" s="17">
        <v>0.37057665000000001</v>
      </c>
      <c r="AG153" s="17">
        <v>0.42442807999999999</v>
      </c>
      <c r="AH153" s="17">
        <v>0.33865990000000001</v>
      </c>
      <c r="AI153" s="17">
        <v>0.29761802999999998</v>
      </c>
      <c r="AJ153" s="17">
        <v>0.27217715999999997</v>
      </c>
      <c r="AK153" s="17">
        <v>0.43710907999999998</v>
      </c>
      <c r="AL153" s="17">
        <v>0.23459858</v>
      </c>
      <c r="AM153" s="17">
        <v>0.41585981999999999</v>
      </c>
      <c r="AN153" s="17">
        <v>0.19964013999999999</v>
      </c>
      <c r="AO153" s="17">
        <v>0.40803882000000002</v>
      </c>
      <c r="AP153" s="17">
        <v>0.13953388999999999</v>
      </c>
      <c r="AQ153" s="17">
        <v>0.15872675</v>
      </c>
      <c r="AR153" s="17">
        <v>0.43402449999999998</v>
      </c>
      <c r="AS153" s="17">
        <v>0.42856224999999998</v>
      </c>
      <c r="AT153" s="17">
        <v>0.43158254000000001</v>
      </c>
      <c r="AU153" s="17">
        <v>0.16699512</v>
      </c>
      <c r="AV153" s="17">
        <v>0.40806272999999998</v>
      </c>
      <c r="AW153" s="17">
        <v>0.40544940000000002</v>
      </c>
      <c r="AX153" s="17">
        <v>0.40699170000000001</v>
      </c>
      <c r="AY153" s="17">
        <v>0.17500642</v>
      </c>
      <c r="AZ153" s="17">
        <v>0.21634822000000001</v>
      </c>
      <c r="BA153" s="17">
        <v>0.39362522999999999</v>
      </c>
      <c r="BB153" s="17">
        <v>0.13405020000000001</v>
      </c>
      <c r="BC153" s="17">
        <v>0.42382829999999999</v>
      </c>
      <c r="BD153" s="17">
        <v>0.45535943000000001</v>
      </c>
      <c r="BE153" s="17">
        <v>0.40600634000000002</v>
      </c>
      <c r="BF153" s="17">
        <v>0.37781680000000001</v>
      </c>
      <c r="BG153" s="17">
        <v>0.30254477000000002</v>
      </c>
      <c r="BH153" s="17">
        <v>0.37468940000000001</v>
      </c>
      <c r="BI153" s="17">
        <v>0.25186360000000002</v>
      </c>
      <c r="BJ153" s="17">
        <v>0.28433724999999999</v>
      </c>
      <c r="BK153" s="17">
        <v>0.25927514000000002</v>
      </c>
      <c r="BL153" s="17">
        <v>0.30391568000000002</v>
      </c>
      <c r="BM153" s="17">
        <v>0.3359181</v>
      </c>
      <c r="BN153" s="17">
        <v>0.25974637</v>
      </c>
      <c r="BO153" s="17">
        <v>0.32777824999999999</v>
      </c>
      <c r="BP153" s="17">
        <v>0.29714677</v>
      </c>
      <c r="BQ153" s="17">
        <v>0.26021763999999997</v>
      </c>
      <c r="BR153" s="17">
        <v>0.23305629</v>
      </c>
      <c r="BS153" s="17">
        <v>0.30952790000000002</v>
      </c>
      <c r="BT153" s="17">
        <v>0.25683317</v>
      </c>
      <c r="BU153" s="17">
        <v>0.16802329999999999</v>
      </c>
      <c r="BV153" s="17">
        <v>0.3312484</v>
      </c>
      <c r="BW153" s="17">
        <v>0.31454032999999998</v>
      </c>
      <c r="BX153" s="17">
        <v>0.32632166000000001</v>
      </c>
      <c r="BY153" s="17">
        <v>0.34037358000000001</v>
      </c>
      <c r="BZ153" s="17">
        <v>0.21060748000000001</v>
      </c>
      <c r="CA153" s="17">
        <v>0.17813382999999999</v>
      </c>
      <c r="CB153" s="17">
        <v>0.24128179999999999</v>
      </c>
      <c r="CC153" s="17">
        <v>0.35489674999999998</v>
      </c>
      <c r="CD153" s="17">
        <v>0.2076086</v>
      </c>
      <c r="CE153" s="17">
        <v>0.18635935000000001</v>
      </c>
      <c r="CF153" s="17">
        <v>0.27231053</v>
      </c>
      <c r="CG153" s="17">
        <v>0.40973353000000001</v>
      </c>
      <c r="CH153" s="17">
        <v>0.16743247</v>
      </c>
      <c r="CI153" s="17">
        <v>0.22705850999999999</v>
      </c>
      <c r="CJ153" s="17">
        <v>0.36485152999999998</v>
      </c>
      <c r="CK153" s="17">
        <v>0.36530718000000001</v>
      </c>
      <c r="CL153" s="17">
        <v>0.21669094</v>
      </c>
      <c r="CM153" s="17">
        <v>0.18531423999999999</v>
      </c>
      <c r="CN153" s="17">
        <v>0.2054483</v>
      </c>
      <c r="CO153" s="17">
        <v>0.23841144</v>
      </c>
      <c r="CP153" s="17">
        <v>0.24196728000000001</v>
      </c>
      <c r="CQ153" s="17">
        <v>0.21677662</v>
      </c>
      <c r="CR153" s="17">
        <v>0.38437152000000002</v>
      </c>
      <c r="CS153" s="17">
        <v>0.32953473999999999</v>
      </c>
      <c r="CT153" s="17">
        <v>0.40394997999999999</v>
      </c>
      <c r="CU153" s="17">
        <v>0.23200000000000001</v>
      </c>
      <c r="CV153" s="17">
        <v>0.19651273</v>
      </c>
      <c r="CW153" s="17">
        <v>0.3955959</v>
      </c>
      <c r="CX153" s="17">
        <v>0.14231856000000001</v>
      </c>
      <c r="CY153" s="17">
        <v>0.42374262000000001</v>
      </c>
      <c r="CZ153" s="17">
        <v>0.40412134</v>
      </c>
      <c r="DA153" s="17">
        <v>0.38462856000000001</v>
      </c>
      <c r="DB153" s="17">
        <v>0.35305458000000001</v>
      </c>
      <c r="DC153" s="17">
        <v>0.42502784999999998</v>
      </c>
      <c r="DD153" s="17">
        <v>0.27637392</v>
      </c>
      <c r="DE153" s="17">
        <v>0.36552137000000001</v>
      </c>
      <c r="DF153" s="17">
        <v>0.41457460000000002</v>
      </c>
      <c r="DG153" s="17">
        <v>0.38077285999999999</v>
      </c>
      <c r="DH153" s="17">
        <v>0.38355752999999998</v>
      </c>
      <c r="DI153" s="17">
        <v>0.35913803999999999</v>
      </c>
      <c r="DJ153" s="17">
        <v>0.27242738</v>
      </c>
      <c r="DK153" s="17">
        <v>0.23969902000000001</v>
      </c>
      <c r="DL153" s="17">
        <v>0.36941993000000001</v>
      </c>
      <c r="DM153" s="17">
        <v>0.33527547000000002</v>
      </c>
      <c r="DN153" s="17">
        <v>0.41714507000000001</v>
      </c>
      <c r="DO153" s="17">
        <v>0.40060833000000001</v>
      </c>
      <c r="DP153" s="17">
        <v>0.33238244</v>
      </c>
      <c r="DQ153" s="17">
        <v>0.29620426999999999</v>
      </c>
      <c r="DR153" s="17">
        <v>0.20381400999999999</v>
      </c>
      <c r="DS153" s="17">
        <v>0.3138977</v>
      </c>
      <c r="DT153" s="17">
        <v>0.321909</v>
      </c>
      <c r="DU153" s="17">
        <v>0.35613915000000002</v>
      </c>
      <c r="DV153" s="17">
        <v>0.38488559999999999</v>
      </c>
      <c r="DW153" s="17">
        <v>0.45403135</v>
      </c>
      <c r="DX153" s="17">
        <v>0.40891954000000003</v>
      </c>
      <c r="DY153" s="17">
        <v>0.32889210000000002</v>
      </c>
      <c r="DZ153" s="17">
        <v>0.27302715</v>
      </c>
      <c r="EA153" s="17">
        <v>0.29025176000000003</v>
      </c>
      <c r="EB153" s="17">
        <v>0.25681934000000001</v>
      </c>
      <c r="EC153" s="17">
        <v>0.30001715000000001</v>
      </c>
      <c r="ED153" s="17">
        <v>0.30875673999999997</v>
      </c>
      <c r="EE153" s="17">
        <v>0.15050124000000001</v>
      </c>
      <c r="EF153" s="17">
        <v>0.14737383000000001</v>
      </c>
      <c r="EG153" s="17">
        <v>0.30738583000000003</v>
      </c>
      <c r="EH153" s="17">
        <v>0.37482858000000002</v>
      </c>
      <c r="EI153" s="17">
        <v>0.30974210000000002</v>
      </c>
      <c r="EJ153" s="17">
        <v>0.29821779999999998</v>
      </c>
      <c r="EK153" s="17">
        <v>0.26835745999999999</v>
      </c>
      <c r="EL153" s="17">
        <v>0.17170160000000001</v>
      </c>
      <c r="EM153" s="17">
        <v>0.14699829</v>
      </c>
      <c r="EN153" s="17">
        <v>0.30125952</v>
      </c>
      <c r="EO153" s="17">
        <v>0.28245223000000003</v>
      </c>
      <c r="EP153" s="17">
        <v>0.37937534000000001</v>
      </c>
      <c r="EQ153" s="17">
        <v>0.34225860000000002</v>
      </c>
      <c r="ER153" s="17">
        <v>0.15234342000000001</v>
      </c>
      <c r="ES153" s="17">
        <v>0.13336475</v>
      </c>
      <c r="ET153" s="17">
        <v>0.41924430000000001</v>
      </c>
      <c r="EU153" s="17">
        <v>0.43646646</v>
      </c>
      <c r="EV153" s="17">
        <v>0.30387285000000003</v>
      </c>
      <c r="EW153" s="17">
        <v>0.22397396</v>
      </c>
      <c r="EX153" s="17"/>
      <c r="EY153" s="17"/>
      <c r="EZ153" s="17"/>
      <c r="FA153" s="17"/>
      <c r="FB153" s="17"/>
      <c r="FC153" s="17"/>
      <c r="FD153" s="17"/>
      <c r="FE153" s="17"/>
      <c r="FF153" s="17"/>
      <c r="FG153" s="17"/>
      <c r="FH153" s="17"/>
      <c r="FI153" s="17"/>
      <c r="FJ153" s="17"/>
      <c r="FK153" s="17"/>
      <c r="FL153" s="17"/>
      <c r="FM153" s="17"/>
      <c r="FN153" s="17"/>
      <c r="FO153" s="17"/>
      <c r="FP153" s="17"/>
      <c r="FQ153" s="17"/>
      <c r="FR153" s="17"/>
      <c r="FS153" s="17"/>
      <c r="FT153" s="17"/>
      <c r="FU153" s="17"/>
      <c r="FV153" s="17"/>
      <c r="FW153" s="17"/>
      <c r="FX153" s="17"/>
      <c r="FY153" s="17"/>
      <c r="FZ153" s="17"/>
      <c r="GA153" s="17"/>
      <c r="GB153" s="17"/>
      <c r="GC153" s="17"/>
      <c r="GD153" s="17"/>
      <c r="GE153" s="17"/>
      <c r="GF153" s="17"/>
      <c r="GG153" s="17"/>
      <c r="GH153" s="17"/>
      <c r="GI153" s="17"/>
      <c r="GJ153" s="17"/>
      <c r="GK153" s="17"/>
      <c r="GL153" s="17"/>
      <c r="GM153" s="17"/>
      <c r="GN153" s="17"/>
      <c r="GO153" s="17"/>
      <c r="GP153" s="17"/>
      <c r="GQ153" s="17"/>
      <c r="GR153" s="16"/>
    </row>
    <row r="154" spans="1:200" x14ac:dyDescent="0.25">
      <c r="A154" s="16" t="s">
        <v>372</v>
      </c>
      <c r="B154" s="16" t="s">
        <v>70</v>
      </c>
      <c r="C154" s="16" t="s">
        <v>207</v>
      </c>
      <c r="D154" s="16">
        <v>2011</v>
      </c>
      <c r="E154" s="17">
        <v>0.40686315000000001</v>
      </c>
      <c r="F154" s="17">
        <v>0.39105475000000001</v>
      </c>
      <c r="G154" s="17">
        <v>0.41745283999999999</v>
      </c>
      <c r="H154" s="17">
        <v>0.42781251999999997</v>
      </c>
      <c r="I154" s="17">
        <v>0.42425669999999999</v>
      </c>
      <c r="J154" s="17">
        <v>0.41611685999999998</v>
      </c>
      <c r="K154" s="17">
        <v>0.41298947000000003</v>
      </c>
      <c r="L154" s="17">
        <v>0.37974468</v>
      </c>
      <c r="M154" s="17">
        <v>0.42275727000000002</v>
      </c>
      <c r="N154" s="17">
        <v>0.40853395999999997</v>
      </c>
      <c r="O154" s="17">
        <v>0.41226116000000002</v>
      </c>
      <c r="P154" s="17">
        <v>0.409605</v>
      </c>
      <c r="Q154" s="17">
        <v>0.39538171999999999</v>
      </c>
      <c r="R154" s="17">
        <v>0.39551023000000002</v>
      </c>
      <c r="S154" s="17">
        <v>0.38929920000000001</v>
      </c>
      <c r="T154" s="17">
        <v>0.40879100000000002</v>
      </c>
      <c r="U154" s="17">
        <v>0.38327947000000001</v>
      </c>
      <c r="V154" s="17">
        <v>0.41607403999999998</v>
      </c>
      <c r="W154" s="17">
        <v>0.38797018</v>
      </c>
      <c r="X154" s="17">
        <v>0.35472540000000002</v>
      </c>
      <c r="Y154" s="17">
        <v>0.41114729999999999</v>
      </c>
      <c r="Z154" s="17">
        <v>0.38619905999999998</v>
      </c>
      <c r="AA154" s="17">
        <v>0.36659239999999998</v>
      </c>
      <c r="AB154" s="17">
        <v>0.38642789999999999</v>
      </c>
      <c r="AC154" s="17">
        <v>0.41214705000000001</v>
      </c>
      <c r="AD154" s="17">
        <v>0.39906606</v>
      </c>
      <c r="AE154" s="17">
        <v>0.38097486000000003</v>
      </c>
      <c r="AF154" s="17">
        <v>0.40977636000000001</v>
      </c>
      <c r="AG154" s="17">
        <v>0.38831290000000002</v>
      </c>
      <c r="AH154" s="17">
        <v>0.40947650000000002</v>
      </c>
      <c r="AI154" s="17">
        <v>0.39054065999999998</v>
      </c>
      <c r="AJ154" s="17">
        <v>0.42255696999999998</v>
      </c>
      <c r="AK154" s="17">
        <v>0.40227913999999998</v>
      </c>
      <c r="AL154" s="17">
        <v>0.39118330000000001</v>
      </c>
      <c r="AM154" s="17">
        <v>0.35883814000000003</v>
      </c>
      <c r="AN154" s="17">
        <v>0.38064431999999998</v>
      </c>
      <c r="AO154" s="17">
        <v>0.37913859999999999</v>
      </c>
      <c r="AP154" s="17">
        <v>0.39028360000000001</v>
      </c>
      <c r="AQ154" s="17">
        <v>0.37965900000000002</v>
      </c>
      <c r="AR154" s="17">
        <v>0.38574243000000003</v>
      </c>
      <c r="AS154" s="17">
        <v>0.38437968</v>
      </c>
      <c r="AT154" s="17">
        <v>0.38227230000000001</v>
      </c>
      <c r="AU154" s="17">
        <v>0.40926226999999998</v>
      </c>
      <c r="AV154" s="17">
        <v>0.38754177000000001</v>
      </c>
      <c r="AW154" s="17">
        <v>0.36899152000000002</v>
      </c>
      <c r="AX154" s="17">
        <v>0.39375374000000002</v>
      </c>
      <c r="AY154" s="17">
        <v>0.3766601</v>
      </c>
      <c r="AZ154" s="17">
        <v>0.39221147000000001</v>
      </c>
      <c r="BA154" s="17">
        <v>0.38715620000000001</v>
      </c>
      <c r="BB154" s="17">
        <v>0.37768829999999998</v>
      </c>
      <c r="BC154" s="17">
        <v>0.37460371999999997</v>
      </c>
      <c r="BD154" s="17">
        <v>0.39482476999999999</v>
      </c>
      <c r="BE154" s="17">
        <v>0.40176505000000001</v>
      </c>
      <c r="BF154" s="17">
        <v>0.40553507</v>
      </c>
      <c r="BG154" s="17">
        <v>0.42280010000000001</v>
      </c>
      <c r="BH154" s="17">
        <v>0.39718102999999999</v>
      </c>
      <c r="BI154" s="17">
        <v>0.39885184000000001</v>
      </c>
      <c r="BJ154" s="17">
        <v>0.41024761999999998</v>
      </c>
      <c r="BK154" s="17">
        <v>0.38252934999999999</v>
      </c>
      <c r="BL154" s="17">
        <v>0.39049780000000001</v>
      </c>
      <c r="BM154" s="17">
        <v>0.40699170000000001</v>
      </c>
      <c r="BN154" s="17">
        <v>0.40013710000000002</v>
      </c>
      <c r="BO154" s="17">
        <v>0.39448204999999997</v>
      </c>
      <c r="BP154" s="17">
        <v>0.39015507999999999</v>
      </c>
      <c r="BQ154" s="17">
        <v>0.38458574000000001</v>
      </c>
      <c r="BR154" s="17">
        <v>0.38955529999999999</v>
      </c>
      <c r="BS154" s="17">
        <v>0.41735926000000001</v>
      </c>
      <c r="BT154" s="17">
        <v>0.40407848000000002</v>
      </c>
      <c r="BU154" s="17">
        <v>0.41140433999999998</v>
      </c>
      <c r="BV154" s="17">
        <v>0.42322850000000001</v>
      </c>
      <c r="BW154" s="17">
        <v>0.41551709999999997</v>
      </c>
      <c r="BX154" s="17">
        <v>0.41847311999999998</v>
      </c>
      <c r="BY154" s="17">
        <v>0.40107959999999998</v>
      </c>
      <c r="BZ154" s="17">
        <v>0.3827007</v>
      </c>
      <c r="CA154" s="17">
        <v>0.39409645999999998</v>
      </c>
      <c r="CB154" s="17">
        <v>0.41380346000000001</v>
      </c>
      <c r="CC154" s="17">
        <v>0.42554194000000001</v>
      </c>
      <c r="CD154" s="17">
        <v>0.37481794000000002</v>
      </c>
      <c r="CE154" s="17">
        <v>0.39538171999999999</v>
      </c>
      <c r="CF154" s="17">
        <v>0.40889419999999999</v>
      </c>
      <c r="CG154" s="17">
        <v>0.36899152000000002</v>
      </c>
      <c r="CH154" s="17">
        <v>0.39507023000000002</v>
      </c>
      <c r="CI154" s="17">
        <v>0.42862650000000002</v>
      </c>
      <c r="CJ154" s="17">
        <v>0.36905017000000001</v>
      </c>
      <c r="CK154" s="17">
        <v>0.42901210000000001</v>
      </c>
      <c r="CL154" s="17">
        <v>0.40292177000000001</v>
      </c>
      <c r="CM154" s="17">
        <v>0.37733899999999998</v>
      </c>
      <c r="CN154" s="17">
        <v>0.39073360000000001</v>
      </c>
      <c r="CO154" s="17">
        <v>0.41941564999999997</v>
      </c>
      <c r="CP154" s="17">
        <v>0.41483164</v>
      </c>
      <c r="CQ154" s="17">
        <v>0.39889469999999999</v>
      </c>
      <c r="CR154" s="17">
        <v>0.41311797</v>
      </c>
      <c r="CS154" s="17">
        <v>0.39409645999999998</v>
      </c>
      <c r="CT154" s="17">
        <v>0.40921943999999999</v>
      </c>
      <c r="CU154" s="17">
        <v>0.38265060000000001</v>
      </c>
      <c r="CV154" s="17">
        <v>0.3840288</v>
      </c>
      <c r="CW154" s="17">
        <v>0.38244367000000001</v>
      </c>
      <c r="CX154" s="17">
        <v>0.3886985</v>
      </c>
      <c r="CY154" s="17">
        <v>0.41847311999999998</v>
      </c>
      <c r="CZ154" s="17">
        <v>0.38051580000000002</v>
      </c>
      <c r="DA154" s="17">
        <v>0.36950559999999999</v>
      </c>
      <c r="DB154" s="17">
        <v>0.42018680000000003</v>
      </c>
      <c r="DC154" s="17">
        <v>0.40682033000000001</v>
      </c>
      <c r="DD154" s="17">
        <v>0.38285639999999999</v>
      </c>
      <c r="DE154" s="17">
        <v>0.40463543000000002</v>
      </c>
      <c r="DF154" s="17">
        <v>0.34701398</v>
      </c>
      <c r="DG154" s="17">
        <v>0.38886985000000002</v>
      </c>
      <c r="DH154" s="17">
        <v>0.40476393999999999</v>
      </c>
      <c r="DI154" s="17">
        <v>0.41521720000000001</v>
      </c>
      <c r="DJ154" s="17">
        <v>0.41487446</v>
      </c>
      <c r="DK154" s="17">
        <v>0.39708080000000001</v>
      </c>
      <c r="DL154" s="17">
        <v>0.39765230000000001</v>
      </c>
      <c r="DM154" s="17">
        <v>0.41020477</v>
      </c>
      <c r="DN154" s="17">
        <v>0.37203323999999999</v>
      </c>
      <c r="DO154" s="17">
        <v>0.40150799999999998</v>
      </c>
      <c r="DP154" s="17">
        <v>0.41057226000000002</v>
      </c>
      <c r="DQ154" s="17">
        <v>0.40163653999999999</v>
      </c>
      <c r="DR154" s="17">
        <v>0.3936576</v>
      </c>
      <c r="DS154" s="17">
        <v>0.40339302999999999</v>
      </c>
      <c r="DT154" s="17">
        <v>0.38192957999999999</v>
      </c>
      <c r="DU154" s="17">
        <v>0.42147200000000001</v>
      </c>
      <c r="DV154" s="17">
        <v>0.38835575999999999</v>
      </c>
      <c r="DW154" s="17">
        <v>0.39598149999999999</v>
      </c>
      <c r="DX154" s="17">
        <v>0.36577841999999999</v>
      </c>
      <c r="DY154" s="17">
        <v>0.44272127999999999</v>
      </c>
      <c r="DZ154" s="17">
        <v>0.40270758000000001</v>
      </c>
      <c r="EA154" s="17">
        <v>0.41316979999999998</v>
      </c>
      <c r="EB154" s="17">
        <v>0.41010466000000001</v>
      </c>
      <c r="EC154" s="17">
        <v>0.39696683999999999</v>
      </c>
      <c r="ED154" s="17">
        <v>0.38745610000000003</v>
      </c>
      <c r="EE154" s="17">
        <v>0.37768829999999998</v>
      </c>
      <c r="EF154" s="17">
        <v>0.39126896999999999</v>
      </c>
      <c r="EG154" s="17">
        <v>0.38008740000000002</v>
      </c>
      <c r="EH154" s="17">
        <v>0.41738087000000001</v>
      </c>
      <c r="EI154" s="17">
        <v>0.43085425999999999</v>
      </c>
      <c r="EJ154" s="17">
        <v>0.37683147</v>
      </c>
      <c r="EK154" s="17">
        <v>0.39666694000000002</v>
      </c>
      <c r="EL154" s="17">
        <v>0.39066717000000001</v>
      </c>
      <c r="EM154" s="17">
        <v>0.40608919999999998</v>
      </c>
      <c r="EN154" s="17">
        <v>0.32897779999999999</v>
      </c>
      <c r="EO154" s="17">
        <v>0.39405363999999998</v>
      </c>
      <c r="EP154" s="17">
        <v>0.37166359999999998</v>
      </c>
      <c r="EQ154" s="17">
        <v>0.42532775</v>
      </c>
      <c r="ER154" s="17">
        <v>0.41003339999999999</v>
      </c>
      <c r="ES154" s="17">
        <v>0.38668495000000003</v>
      </c>
      <c r="ET154" s="17">
        <v>0.41620255</v>
      </c>
      <c r="EU154" s="17">
        <v>0.39469627000000002</v>
      </c>
      <c r="EV154" s="17">
        <v>0.39619569999999998</v>
      </c>
      <c r="EW154" s="17">
        <v>0.38647073999999998</v>
      </c>
      <c r="EX154" s="17">
        <v>0.40540656000000003</v>
      </c>
      <c r="EY154" s="17"/>
      <c r="EZ154" s="17"/>
      <c r="FA154" s="17"/>
      <c r="FB154" s="17"/>
      <c r="FC154" s="17"/>
      <c r="FD154" s="17"/>
      <c r="FE154" s="17"/>
      <c r="FF154" s="17"/>
      <c r="FG154" s="17"/>
      <c r="FH154" s="17"/>
      <c r="FI154" s="17"/>
      <c r="FJ154" s="17"/>
      <c r="FK154" s="17"/>
      <c r="FL154" s="17"/>
      <c r="FM154" s="17"/>
      <c r="FN154" s="17"/>
      <c r="FO154" s="17"/>
      <c r="FP154" s="17"/>
      <c r="FQ154" s="17"/>
      <c r="FR154" s="17"/>
      <c r="FS154" s="17"/>
      <c r="FT154" s="17"/>
      <c r="FU154" s="17"/>
      <c r="FV154" s="17"/>
      <c r="FW154" s="17"/>
      <c r="FX154" s="17"/>
      <c r="FY154" s="17"/>
      <c r="FZ154" s="17"/>
      <c r="GA154" s="17"/>
      <c r="GB154" s="17"/>
      <c r="GC154" s="17"/>
      <c r="GD154" s="17"/>
      <c r="GE154" s="17"/>
      <c r="GF154" s="17"/>
      <c r="GG154" s="17"/>
      <c r="GH154" s="17"/>
      <c r="GI154" s="17"/>
      <c r="GJ154" s="17"/>
      <c r="GK154" s="17"/>
      <c r="GL154" s="17"/>
      <c r="GM154" s="17"/>
      <c r="GN154" s="17"/>
      <c r="GO154" s="17"/>
      <c r="GP154" s="17"/>
      <c r="GQ154" s="17"/>
      <c r="GR154" s="16"/>
    </row>
    <row r="155" spans="1:200" x14ac:dyDescent="0.25">
      <c r="A155" s="16" t="s">
        <v>373</v>
      </c>
      <c r="B155" s="16" t="s">
        <v>71</v>
      </c>
      <c r="C155" s="16" t="s">
        <v>202</v>
      </c>
      <c r="D155" s="16">
        <v>2004</v>
      </c>
      <c r="E155" s="17">
        <v>0.32413676000000002</v>
      </c>
      <c r="F155" s="17">
        <v>0.29556164000000001</v>
      </c>
      <c r="G155" s="17">
        <v>0.38087478000000002</v>
      </c>
      <c r="H155" s="17">
        <v>0.32974895999999998</v>
      </c>
      <c r="I155" s="17">
        <v>0.33998800000000001</v>
      </c>
      <c r="J155" s="17">
        <v>0.30554365999999999</v>
      </c>
      <c r="K155" s="17">
        <v>0.31132722000000002</v>
      </c>
      <c r="L155" s="17">
        <v>0.42554194000000001</v>
      </c>
      <c r="M155" s="17">
        <v>0.29590437000000003</v>
      </c>
      <c r="N155" s="17">
        <v>0.34148743999999998</v>
      </c>
      <c r="O155" s="17">
        <v>0.31017050000000002</v>
      </c>
      <c r="P155" s="17">
        <v>0.33973094999999998</v>
      </c>
      <c r="Q155" s="17">
        <v>0.32327992</v>
      </c>
      <c r="R155" s="17">
        <v>0.34474336999999999</v>
      </c>
      <c r="S155" s="17">
        <v>0.40630367000000001</v>
      </c>
      <c r="T155" s="17">
        <v>0.38450005999999998</v>
      </c>
      <c r="U155" s="17">
        <v>0.42370180000000002</v>
      </c>
      <c r="V155" s="17">
        <v>0.29958869999999999</v>
      </c>
      <c r="W155" s="17">
        <v>0.38372889999999998</v>
      </c>
      <c r="X155" s="17">
        <v>0.34645703</v>
      </c>
      <c r="Y155" s="17">
        <v>0.35626765999999999</v>
      </c>
      <c r="Z155" s="17">
        <v>0.35149320000000001</v>
      </c>
      <c r="AA155" s="17">
        <v>0.33673206</v>
      </c>
      <c r="AB155" s="17">
        <v>0.42828378</v>
      </c>
      <c r="AC155" s="17">
        <v>0.14669420999999999</v>
      </c>
      <c r="AD155" s="17">
        <v>0.13494987999999999</v>
      </c>
      <c r="AE155" s="17">
        <v>0.15498155</v>
      </c>
      <c r="AF155" s="17">
        <v>0.35326877000000001</v>
      </c>
      <c r="AG155" s="17">
        <v>0.35656756000000001</v>
      </c>
      <c r="AH155" s="17">
        <v>0.35099819999999998</v>
      </c>
      <c r="AI155" s="17">
        <v>0.30293033000000003</v>
      </c>
      <c r="AJ155" s="17">
        <v>0.26694134000000003</v>
      </c>
      <c r="AK155" s="17">
        <v>0.37610315999999999</v>
      </c>
      <c r="AL155" s="17">
        <v>0.24479479000000001</v>
      </c>
      <c r="AM155" s="17">
        <v>0.38381457000000002</v>
      </c>
      <c r="AN155" s="17">
        <v>0.25276326999999998</v>
      </c>
      <c r="AO155" s="17">
        <v>0.41224717999999999</v>
      </c>
      <c r="AP155" s="17">
        <v>0.15624197000000001</v>
      </c>
      <c r="AQ155" s="17">
        <v>0.17689145000000001</v>
      </c>
      <c r="AR155" s="17">
        <v>0.42845514000000001</v>
      </c>
      <c r="AS155" s="17">
        <v>0.42847654000000002</v>
      </c>
      <c r="AT155" s="17">
        <v>0.43492419999999998</v>
      </c>
      <c r="AU155" s="17">
        <v>0.18884413999999999</v>
      </c>
      <c r="AV155" s="17">
        <v>0.34003085</v>
      </c>
      <c r="AW155" s="17">
        <v>0.37503213000000002</v>
      </c>
      <c r="AX155" s="17">
        <v>0.42806956000000002</v>
      </c>
      <c r="AY155" s="17">
        <v>0.17389256</v>
      </c>
      <c r="AZ155" s="17">
        <v>0.17059378</v>
      </c>
      <c r="BA155" s="17">
        <v>0.36380773999999999</v>
      </c>
      <c r="BB155" s="17">
        <v>0.16489588999999999</v>
      </c>
      <c r="BC155" s="17">
        <v>0.42399967</v>
      </c>
      <c r="BD155" s="17">
        <v>0.38724186999999999</v>
      </c>
      <c r="BE155" s="17">
        <v>0.396924</v>
      </c>
      <c r="BF155" s="17">
        <v>0.36325079999999998</v>
      </c>
      <c r="BG155" s="17">
        <v>0.29586153999999998</v>
      </c>
      <c r="BH155" s="17">
        <v>0.38334333999999998</v>
      </c>
      <c r="BI155" s="17">
        <v>0.23035728999999999</v>
      </c>
      <c r="BJ155" s="17">
        <v>0.31869589999999998</v>
      </c>
      <c r="BK155" s="17">
        <v>0.27418387</v>
      </c>
      <c r="BL155" s="17">
        <v>0.32362264000000002</v>
      </c>
      <c r="BM155" s="17">
        <v>0.36539285999999999</v>
      </c>
      <c r="BN155" s="17">
        <v>0.22513066000000001</v>
      </c>
      <c r="BO155" s="17">
        <v>0.34782794</v>
      </c>
      <c r="BP155" s="17">
        <v>0.309228</v>
      </c>
      <c r="BQ155" s="17">
        <v>0.21857594999999999</v>
      </c>
      <c r="BR155" s="17">
        <v>0.14137606</v>
      </c>
      <c r="BS155" s="17">
        <v>0.29693258</v>
      </c>
      <c r="BT155" s="17">
        <v>0.23601233999999999</v>
      </c>
      <c r="BU155" s="17">
        <v>0.23177105000000001</v>
      </c>
      <c r="BV155" s="17">
        <v>0.32499358</v>
      </c>
      <c r="BW155" s="17">
        <v>0.33596092</v>
      </c>
      <c r="BX155" s="17">
        <v>0.36573559999999999</v>
      </c>
      <c r="BY155" s="17">
        <v>0.35108387000000002</v>
      </c>
      <c r="BZ155" s="17">
        <v>0.22140348000000001</v>
      </c>
      <c r="CA155" s="17">
        <v>0.13966240999999999</v>
      </c>
      <c r="CB155" s="17">
        <v>0.22200325000000001</v>
      </c>
      <c r="CC155" s="17">
        <v>0.38565674</v>
      </c>
      <c r="CD155" s="17">
        <v>0.23237084</v>
      </c>
      <c r="CE155" s="17">
        <v>0.20349585000000001</v>
      </c>
      <c r="CF155" s="17">
        <v>0.28846237000000002</v>
      </c>
      <c r="CG155" s="17">
        <v>0.37768829999999998</v>
      </c>
      <c r="CH155" s="17">
        <v>0.18164640000000001</v>
      </c>
      <c r="CI155" s="17">
        <v>0.20606632999999999</v>
      </c>
      <c r="CJ155" s="17">
        <v>0.36613685000000001</v>
      </c>
      <c r="CK155" s="17">
        <v>0.38047296000000003</v>
      </c>
      <c r="CL155" s="17">
        <v>0.23177105000000001</v>
      </c>
      <c r="CM155" s="17">
        <v>0.21387705000000001</v>
      </c>
      <c r="CN155" s="17">
        <v>0.19721150000000001</v>
      </c>
      <c r="CO155" s="17">
        <v>0.26445891999999999</v>
      </c>
      <c r="CP155" s="17">
        <v>0.27127066</v>
      </c>
      <c r="CQ155" s="17">
        <v>0.21677662</v>
      </c>
      <c r="CR155" s="17">
        <v>0.35224060000000001</v>
      </c>
      <c r="CS155" s="17">
        <v>0.33459001999999999</v>
      </c>
      <c r="CT155" s="17">
        <v>0.38175819999999999</v>
      </c>
      <c r="CU155" s="17">
        <v>0.19730121</v>
      </c>
      <c r="CV155" s="17">
        <v>0.24663695999999999</v>
      </c>
      <c r="CW155" s="17">
        <v>0.36038044000000002</v>
      </c>
      <c r="CX155" s="17">
        <v>0.15962641999999999</v>
      </c>
      <c r="CY155" s="17">
        <v>0.39598149999999999</v>
      </c>
      <c r="CZ155" s="17">
        <v>0.37867363999999998</v>
      </c>
      <c r="DA155" s="17">
        <v>0.36226543999999999</v>
      </c>
      <c r="DB155" s="17">
        <v>0.37404676999999997</v>
      </c>
      <c r="DC155" s="17">
        <v>0.42022964000000002</v>
      </c>
      <c r="DD155" s="17">
        <v>0.30520399999999998</v>
      </c>
      <c r="DE155" s="17">
        <v>0.38882699999999998</v>
      </c>
      <c r="DF155" s="17">
        <v>0.38946962000000002</v>
      </c>
      <c r="DG155" s="17">
        <v>0.35104105000000002</v>
      </c>
      <c r="DH155" s="17">
        <v>0.36282238</v>
      </c>
      <c r="DI155" s="17">
        <v>0.37627453</v>
      </c>
      <c r="DJ155" s="17">
        <v>0.31638250000000001</v>
      </c>
      <c r="DK155" s="17">
        <v>0.25606275000000001</v>
      </c>
      <c r="DL155" s="17">
        <v>0.37267587000000002</v>
      </c>
      <c r="DM155" s="17">
        <v>0.34727102999999998</v>
      </c>
      <c r="DN155" s="17">
        <v>0.43376746999999999</v>
      </c>
      <c r="DO155" s="17">
        <v>0.40891954000000003</v>
      </c>
      <c r="DP155" s="17">
        <v>0.36484267999999997</v>
      </c>
      <c r="DQ155" s="17">
        <v>0.3063148</v>
      </c>
      <c r="DR155" s="17">
        <v>0.1637883</v>
      </c>
      <c r="DS155" s="17">
        <v>0.35365435000000001</v>
      </c>
      <c r="DT155" s="17">
        <v>0.32645016999999998</v>
      </c>
      <c r="DU155" s="17">
        <v>0.37627453</v>
      </c>
      <c r="DV155" s="17">
        <v>0.35635334000000002</v>
      </c>
      <c r="DW155" s="17">
        <v>0.38257216999999999</v>
      </c>
      <c r="DX155" s="17">
        <v>0.37181904999999998</v>
      </c>
      <c r="DY155" s="17">
        <v>0.32280868000000001</v>
      </c>
      <c r="DZ155" s="17">
        <v>0.24003941000000001</v>
      </c>
      <c r="EA155" s="17">
        <v>0.34719175000000002</v>
      </c>
      <c r="EB155" s="17">
        <v>0.29400409999999999</v>
      </c>
      <c r="EC155" s="17">
        <v>0.31886726999999998</v>
      </c>
      <c r="ED155" s="17">
        <v>0.32375118000000003</v>
      </c>
      <c r="EE155" s="17">
        <v>0.16026904</v>
      </c>
      <c r="EF155" s="17">
        <v>0.16776626</v>
      </c>
      <c r="EG155" s="17">
        <v>0.29976009999999997</v>
      </c>
      <c r="EH155" s="17">
        <v>0.37654270000000001</v>
      </c>
      <c r="EI155" s="17">
        <v>0.32516494000000001</v>
      </c>
      <c r="EJ155" s="17">
        <v>0.30464400000000003</v>
      </c>
      <c r="EK155" s="17">
        <v>0.30485820000000002</v>
      </c>
      <c r="EL155" s="17">
        <v>0.14860520999999999</v>
      </c>
      <c r="EM155" s="17">
        <v>0.21342195999999999</v>
      </c>
      <c r="EN155" s="17">
        <v>0.30777137999999998</v>
      </c>
      <c r="EO155" s="17">
        <v>0.32417960000000001</v>
      </c>
      <c r="EP155" s="17">
        <v>0.35868216000000003</v>
      </c>
      <c r="EQ155" s="17">
        <v>0.3581955</v>
      </c>
      <c r="ER155" s="17">
        <v>0.22166052</v>
      </c>
      <c r="ES155" s="17">
        <v>0.1487019</v>
      </c>
      <c r="ET155" s="17">
        <v>0.39482476999999999</v>
      </c>
      <c r="EU155" s="17">
        <v>0.412304</v>
      </c>
      <c r="EV155" s="17">
        <v>0.32040956999999998</v>
      </c>
      <c r="EW155" s="17">
        <v>0.28283779999999997</v>
      </c>
      <c r="EX155" s="17">
        <v>0.17230743000000001</v>
      </c>
      <c r="EY155" s="17">
        <v>0.38689913999999997</v>
      </c>
      <c r="EZ155" s="17"/>
      <c r="FA155" s="17"/>
      <c r="FB155" s="17"/>
      <c r="FC155" s="17"/>
      <c r="FD155" s="17"/>
      <c r="FE155" s="17"/>
      <c r="FF155" s="17"/>
      <c r="FG155" s="17"/>
      <c r="FH155" s="17"/>
      <c r="FI155" s="17"/>
      <c r="FJ155" s="17"/>
      <c r="FK155" s="17"/>
      <c r="FL155" s="17"/>
      <c r="FM155" s="17"/>
      <c r="FN155" s="17"/>
      <c r="FO155" s="17"/>
      <c r="FP155" s="17"/>
      <c r="FQ155" s="17"/>
      <c r="FR155" s="17"/>
      <c r="FS155" s="17"/>
      <c r="FT155" s="17"/>
      <c r="FU155" s="17"/>
      <c r="FV155" s="17"/>
      <c r="FW155" s="17"/>
      <c r="FX155" s="17"/>
      <c r="FY155" s="17"/>
      <c r="FZ155" s="17"/>
      <c r="GA155" s="17"/>
      <c r="GB155" s="17"/>
      <c r="GC155" s="17"/>
      <c r="GD155" s="17"/>
      <c r="GE155" s="17"/>
      <c r="GF155" s="17"/>
      <c r="GG155" s="17"/>
      <c r="GH155" s="17"/>
      <c r="GI155" s="17"/>
      <c r="GJ155" s="17"/>
      <c r="GK155" s="17"/>
      <c r="GL155" s="17"/>
      <c r="GM155" s="17"/>
      <c r="GN155" s="17"/>
      <c r="GO155" s="17"/>
      <c r="GP155" s="17"/>
      <c r="GQ155" s="17"/>
      <c r="GR155" s="16"/>
    </row>
    <row r="156" spans="1:200" x14ac:dyDescent="0.25">
      <c r="A156" s="16" t="s">
        <v>374</v>
      </c>
      <c r="B156" s="16" t="s">
        <v>72</v>
      </c>
      <c r="C156" s="16" t="s">
        <v>203</v>
      </c>
      <c r="D156" s="16">
        <v>1959</v>
      </c>
      <c r="E156" s="17">
        <v>0.29455870000000001</v>
      </c>
      <c r="F156" s="17">
        <v>0.28946015000000003</v>
      </c>
      <c r="G156" s="17">
        <v>0.42109099999999999</v>
      </c>
      <c r="H156" s="17">
        <v>0.3783205</v>
      </c>
      <c r="I156" s="17">
        <v>0.35856896999999999</v>
      </c>
      <c r="J156" s="17">
        <v>0.31795200000000001</v>
      </c>
      <c r="K156" s="17">
        <v>0.3359897</v>
      </c>
      <c r="L156" s="17">
        <v>0.41739503</v>
      </c>
      <c r="M156" s="17">
        <v>0.29323050000000001</v>
      </c>
      <c r="N156" s="17">
        <v>0.37694942999999997</v>
      </c>
      <c r="O156" s="17">
        <v>0.33389032000000002</v>
      </c>
      <c r="P156" s="17">
        <v>0.37622109999999997</v>
      </c>
      <c r="Q156" s="17">
        <v>0.37219365999999998</v>
      </c>
      <c r="R156" s="17">
        <v>0.34772920000000002</v>
      </c>
      <c r="S156" s="17">
        <v>0.44305592999999999</v>
      </c>
      <c r="T156" s="17">
        <v>0.41945159999999998</v>
      </c>
      <c r="U156" s="17">
        <v>0.4017153</v>
      </c>
      <c r="V156" s="17">
        <v>0.33547556000000001</v>
      </c>
      <c r="W156" s="17">
        <v>0.38337618000000001</v>
      </c>
      <c r="X156" s="17">
        <v>0.36752354999999998</v>
      </c>
      <c r="Y156" s="17">
        <v>0.38864609999999999</v>
      </c>
      <c r="Z156" s="17">
        <v>0.30288812999999998</v>
      </c>
      <c r="AA156" s="17">
        <v>0.35942586999999998</v>
      </c>
      <c r="AB156" s="17">
        <v>0.42750642</v>
      </c>
      <c r="AC156" s="17">
        <v>0.31231167999999998</v>
      </c>
      <c r="AD156" s="17">
        <v>0.3046701</v>
      </c>
      <c r="AE156" s="17">
        <v>0.22575523</v>
      </c>
      <c r="AF156" s="17">
        <v>0.35616966999999999</v>
      </c>
      <c r="AG156" s="17">
        <v>0.45261352999999999</v>
      </c>
      <c r="AH156" s="17">
        <v>0.34524422999999999</v>
      </c>
      <c r="AI156" s="17">
        <v>0.33050558000000002</v>
      </c>
      <c r="AJ156" s="17">
        <v>0.33258939999999998</v>
      </c>
      <c r="AK156" s="17">
        <v>0.47386461000000002</v>
      </c>
      <c r="AL156" s="17">
        <v>0.30501285</v>
      </c>
      <c r="AM156" s="17">
        <v>0.41722366</v>
      </c>
      <c r="AN156" s="17">
        <v>0.2550557</v>
      </c>
      <c r="AO156" s="17">
        <v>0.40747260000000002</v>
      </c>
      <c r="AP156" s="17">
        <v>0.22784919000000001</v>
      </c>
      <c r="AQ156" s="17">
        <v>0.24413024999999999</v>
      </c>
      <c r="AR156" s="17">
        <v>0.44927165000000002</v>
      </c>
      <c r="AS156" s="17">
        <v>0.42864183</v>
      </c>
      <c r="AT156" s="17">
        <v>0.43431878000000002</v>
      </c>
      <c r="AU156" s="17">
        <v>0.26062553999999999</v>
      </c>
      <c r="AV156" s="17">
        <v>0.44215937999999999</v>
      </c>
      <c r="AW156" s="17">
        <v>0.39670095</v>
      </c>
      <c r="AX156" s="17">
        <v>0.39104541999999998</v>
      </c>
      <c r="AY156" s="17">
        <v>0.24850042</v>
      </c>
      <c r="AZ156" s="17">
        <v>0.30706941999999998</v>
      </c>
      <c r="BA156" s="17">
        <v>0.36902314000000003</v>
      </c>
      <c r="BB156" s="17">
        <v>0.21670950999999999</v>
      </c>
      <c r="BC156" s="17">
        <v>0.41773778</v>
      </c>
      <c r="BD156" s="17">
        <v>0.48191943999999998</v>
      </c>
      <c r="BE156" s="17">
        <v>0.40025707999999999</v>
      </c>
      <c r="BF156" s="17">
        <v>0.36898029999999998</v>
      </c>
      <c r="BG156" s="17">
        <v>0.34228793000000002</v>
      </c>
      <c r="BH156" s="17">
        <v>0.36431019999999997</v>
      </c>
      <c r="BI156" s="17">
        <v>0.33419021999999998</v>
      </c>
      <c r="BJ156" s="17">
        <v>0.30608397999999998</v>
      </c>
      <c r="BK156" s="17">
        <v>0.34065980000000001</v>
      </c>
      <c r="BL156" s="17">
        <v>0.34931447999999998</v>
      </c>
      <c r="BM156" s="17">
        <v>0.339503</v>
      </c>
      <c r="BN156" s="17">
        <v>0.33624680000000001</v>
      </c>
      <c r="BO156" s="17">
        <v>0.32544988000000002</v>
      </c>
      <c r="BP156" s="17">
        <v>0.31606683000000002</v>
      </c>
      <c r="BQ156" s="17">
        <v>0.32994857</v>
      </c>
      <c r="BR156" s="17">
        <v>0.32292201999999998</v>
      </c>
      <c r="BS156" s="17">
        <v>0.35569837999999998</v>
      </c>
      <c r="BT156" s="17">
        <v>0.31233934000000002</v>
      </c>
      <c r="BU156" s="17">
        <v>0.16576692000000001</v>
      </c>
      <c r="BV156" s="17">
        <v>0.32120823999999998</v>
      </c>
      <c r="BW156" s="17">
        <v>0.35968295</v>
      </c>
      <c r="BX156" s="17">
        <v>0.30471294999999998</v>
      </c>
      <c r="BY156" s="17">
        <v>0.35535561999999998</v>
      </c>
      <c r="BZ156" s="17">
        <v>0.27150813000000001</v>
      </c>
      <c r="CA156" s="17">
        <v>0.27416453000000002</v>
      </c>
      <c r="CB156" s="17">
        <v>0.29755783000000002</v>
      </c>
      <c r="CC156" s="17">
        <v>0.38641816000000001</v>
      </c>
      <c r="CD156" s="17">
        <v>0.30004283999999998</v>
      </c>
      <c r="CE156" s="17">
        <v>0.29181662000000003</v>
      </c>
      <c r="CF156" s="17">
        <v>0.29602810000000002</v>
      </c>
      <c r="CG156" s="17">
        <v>0.39901456000000002</v>
      </c>
      <c r="CH156" s="17">
        <v>0.22933220000000001</v>
      </c>
      <c r="CI156" s="17">
        <v>0.31341046</v>
      </c>
      <c r="CJ156" s="17">
        <v>0.36681091999999998</v>
      </c>
      <c r="CK156" s="17">
        <v>0.37420737999999998</v>
      </c>
      <c r="CL156" s="17">
        <v>0.30269923999999998</v>
      </c>
      <c r="CM156" s="17">
        <v>0.27696280000000001</v>
      </c>
      <c r="CN156" s="17">
        <v>0.28771237</v>
      </c>
      <c r="CO156" s="17">
        <v>0.32724934999999999</v>
      </c>
      <c r="CP156" s="17">
        <v>0.287018</v>
      </c>
      <c r="CQ156" s="17">
        <v>0.31478149999999999</v>
      </c>
      <c r="CR156" s="17">
        <v>0.37690659999999998</v>
      </c>
      <c r="CS156" s="17">
        <v>0.33963153000000001</v>
      </c>
      <c r="CT156" s="17">
        <v>0.39588689999999999</v>
      </c>
      <c r="CU156" s="17">
        <v>0.30287257000000001</v>
      </c>
      <c r="CV156" s="17">
        <v>0.24832904</v>
      </c>
      <c r="CW156" s="17">
        <v>0.41066837</v>
      </c>
      <c r="CX156" s="17">
        <v>0.21940873999999999</v>
      </c>
      <c r="CY156" s="17">
        <v>0.46409598000000002</v>
      </c>
      <c r="CZ156" s="17">
        <v>0.4076264</v>
      </c>
      <c r="DA156" s="17">
        <v>0.40081406000000003</v>
      </c>
      <c r="DB156" s="17">
        <v>0.34567267000000002</v>
      </c>
      <c r="DC156" s="17">
        <v>0.4325621</v>
      </c>
      <c r="DD156" s="17">
        <v>0.29467539999999998</v>
      </c>
      <c r="DE156" s="17">
        <v>0.37227935000000001</v>
      </c>
      <c r="DF156" s="17">
        <v>0.38251927000000002</v>
      </c>
      <c r="DG156" s="17">
        <v>0.36259639999999999</v>
      </c>
      <c r="DH156" s="17">
        <v>0.36426734999999999</v>
      </c>
      <c r="DI156" s="17">
        <v>0.37634962999999999</v>
      </c>
      <c r="DJ156" s="17">
        <v>0.31268210000000002</v>
      </c>
      <c r="DK156" s="17">
        <v>0.28605102999999998</v>
      </c>
      <c r="DL156" s="17">
        <v>0.39117395999999999</v>
      </c>
      <c r="DM156" s="17">
        <v>0.36919449999999998</v>
      </c>
      <c r="DN156" s="17">
        <v>0.42116537999999998</v>
      </c>
      <c r="DO156" s="17">
        <v>0.40077119999999999</v>
      </c>
      <c r="DP156" s="17">
        <v>0.34140226000000001</v>
      </c>
      <c r="DQ156" s="17">
        <v>0.34271636999999999</v>
      </c>
      <c r="DR156" s="17">
        <v>0.31500450000000002</v>
      </c>
      <c r="DS156" s="17">
        <v>0.33676094000000001</v>
      </c>
      <c r="DT156" s="17">
        <v>0.32634962000000001</v>
      </c>
      <c r="DU156" s="17">
        <v>0.34601542000000002</v>
      </c>
      <c r="DV156" s="17">
        <v>0.3835904</v>
      </c>
      <c r="DW156" s="17">
        <v>0.47622108000000002</v>
      </c>
      <c r="DX156" s="17">
        <v>0.42630678</v>
      </c>
      <c r="DY156" s="17">
        <v>0.36306769999999999</v>
      </c>
      <c r="DZ156" s="17">
        <v>0.33513280000000001</v>
      </c>
      <c r="EA156" s="17">
        <v>0.29471009999999997</v>
      </c>
      <c r="EB156" s="17">
        <v>0.32898687999999998</v>
      </c>
      <c r="EC156" s="17">
        <v>0.28131961999999999</v>
      </c>
      <c r="ED156" s="17">
        <v>0.32133675</v>
      </c>
      <c r="EE156" s="17">
        <v>0.23470437999999999</v>
      </c>
      <c r="EF156" s="17">
        <v>0.23680377</v>
      </c>
      <c r="EG156" s="17">
        <v>0.34344472999999998</v>
      </c>
      <c r="EH156" s="17">
        <v>0.39264592999999998</v>
      </c>
      <c r="EI156" s="17">
        <v>0.33650385999999999</v>
      </c>
      <c r="EJ156" s="17">
        <v>0.3472151</v>
      </c>
      <c r="EK156" s="17">
        <v>0.31083977000000002</v>
      </c>
      <c r="EL156" s="17">
        <v>0.24913228000000001</v>
      </c>
      <c r="EM156" s="17">
        <v>0.15704605999999999</v>
      </c>
      <c r="EN156" s="17">
        <v>0.29018852000000001</v>
      </c>
      <c r="EO156" s="17">
        <v>0.29691517000000001</v>
      </c>
      <c r="EP156" s="17">
        <v>0.37585157000000002</v>
      </c>
      <c r="EQ156" s="17">
        <v>0.37223650000000003</v>
      </c>
      <c r="ER156" s="17">
        <v>0.15445587</v>
      </c>
      <c r="ES156" s="17">
        <v>0.22065124</v>
      </c>
      <c r="ET156" s="17">
        <v>0.45437017000000002</v>
      </c>
      <c r="EU156" s="17">
        <v>0.44562980000000002</v>
      </c>
      <c r="EV156" s="17">
        <v>0.31928020000000001</v>
      </c>
      <c r="EW156" s="17">
        <v>0.20715510000000001</v>
      </c>
      <c r="EX156" s="17">
        <v>0.22257926</v>
      </c>
      <c r="EY156" s="17">
        <v>0.3970437</v>
      </c>
      <c r="EZ156" s="17">
        <v>0.29138818</v>
      </c>
      <c r="FA156" s="17"/>
      <c r="FB156" s="17"/>
      <c r="FC156" s="17"/>
      <c r="FD156" s="17"/>
      <c r="FE156" s="17"/>
      <c r="FF156" s="17"/>
      <c r="FG156" s="17"/>
      <c r="FH156" s="17"/>
      <c r="FI156" s="17"/>
      <c r="FJ156" s="17"/>
      <c r="FK156" s="17"/>
      <c r="FL156" s="17"/>
      <c r="FM156" s="17"/>
      <c r="FN156" s="17"/>
      <c r="FO156" s="17"/>
      <c r="FP156" s="17"/>
      <c r="FQ156" s="17"/>
      <c r="FR156" s="17"/>
      <c r="FS156" s="17"/>
      <c r="FT156" s="17"/>
      <c r="FU156" s="17"/>
      <c r="FV156" s="17"/>
      <c r="FW156" s="17"/>
      <c r="FX156" s="17"/>
      <c r="FY156" s="17"/>
      <c r="FZ156" s="17"/>
      <c r="GA156" s="17"/>
      <c r="GB156" s="17"/>
      <c r="GC156" s="17"/>
      <c r="GD156" s="17"/>
      <c r="GE156" s="17"/>
      <c r="GF156" s="17"/>
      <c r="GG156" s="17"/>
      <c r="GH156" s="17"/>
      <c r="GI156" s="17"/>
      <c r="GJ156" s="17"/>
      <c r="GK156" s="17"/>
      <c r="GL156" s="17"/>
      <c r="GM156" s="17"/>
      <c r="GN156" s="17"/>
      <c r="GO156" s="17"/>
      <c r="GP156" s="17"/>
      <c r="GQ156" s="17"/>
      <c r="GR156" s="16"/>
    </row>
    <row r="157" spans="1:200" x14ac:dyDescent="0.25">
      <c r="A157" s="16" t="s">
        <v>375</v>
      </c>
      <c r="B157" s="16" t="s">
        <v>183</v>
      </c>
      <c r="C157" s="16" t="s">
        <v>208</v>
      </c>
      <c r="D157" s="16">
        <v>1969</v>
      </c>
      <c r="E157" s="17">
        <v>0.39748093000000001</v>
      </c>
      <c r="F157" s="17">
        <v>0.37353268000000001</v>
      </c>
      <c r="G157" s="17">
        <v>0.35900515</v>
      </c>
      <c r="H157" s="17">
        <v>0.41585981999999999</v>
      </c>
      <c r="I157" s="17">
        <v>0.38051580000000002</v>
      </c>
      <c r="J157" s="17">
        <v>0.38334333999999998</v>
      </c>
      <c r="K157" s="17">
        <v>0.42588466000000003</v>
      </c>
      <c r="L157" s="17">
        <v>0.30387285000000003</v>
      </c>
      <c r="M157" s="17">
        <v>0.43676636000000002</v>
      </c>
      <c r="N157" s="17">
        <v>0.39315397000000002</v>
      </c>
      <c r="O157" s="17">
        <v>0.42558479999999999</v>
      </c>
      <c r="P157" s="17">
        <v>0.39131179999999999</v>
      </c>
      <c r="Q157" s="17">
        <v>0.32379400000000003</v>
      </c>
      <c r="R157" s="17">
        <v>0.40309313000000002</v>
      </c>
      <c r="S157" s="17">
        <v>0.32514599999999999</v>
      </c>
      <c r="T157" s="17">
        <v>0.36659239999999998</v>
      </c>
      <c r="U157" s="17">
        <v>0.35074337999999999</v>
      </c>
      <c r="V157" s="17">
        <v>0.41191843</v>
      </c>
      <c r="W157" s="17">
        <v>0.31038472</v>
      </c>
      <c r="X157" s="17">
        <v>0.36787763000000001</v>
      </c>
      <c r="Y157" s="17">
        <v>0.41658813</v>
      </c>
      <c r="Z157" s="17">
        <v>0.39014098000000003</v>
      </c>
      <c r="AA157" s="17">
        <v>0.39422499999999999</v>
      </c>
      <c r="AB157" s="17">
        <v>0.29941735000000003</v>
      </c>
      <c r="AC157" s="17">
        <v>0.40835916999999999</v>
      </c>
      <c r="AD157" s="17">
        <v>0.40724874</v>
      </c>
      <c r="AE157" s="17">
        <v>0.41036642000000001</v>
      </c>
      <c r="AF157" s="17">
        <v>0.43441006999999998</v>
      </c>
      <c r="AG157" s="17">
        <v>0.31021335999999999</v>
      </c>
      <c r="AH157" s="17">
        <v>0.39435354</v>
      </c>
      <c r="AI157" s="17">
        <v>0.39632422</v>
      </c>
      <c r="AJ157" s="17">
        <v>0.42019656</v>
      </c>
      <c r="AK157" s="17">
        <v>0.30095965000000002</v>
      </c>
      <c r="AL157" s="17">
        <v>0.40527803000000001</v>
      </c>
      <c r="AM157" s="17">
        <v>0.26128867</v>
      </c>
      <c r="AN157" s="17">
        <v>0.39088339999999999</v>
      </c>
      <c r="AO157" s="17">
        <v>0.27934041999999998</v>
      </c>
      <c r="AP157" s="17">
        <v>0.42022964000000002</v>
      </c>
      <c r="AQ157" s="17">
        <v>0.40823409999999999</v>
      </c>
      <c r="AR157" s="17">
        <v>0.31552564999999999</v>
      </c>
      <c r="AS157" s="17">
        <v>0.30544248000000002</v>
      </c>
      <c r="AT157" s="17">
        <v>0.30537229999999999</v>
      </c>
      <c r="AU157" s="17">
        <v>0.41855880000000001</v>
      </c>
      <c r="AV157" s="17">
        <v>0.31029904000000003</v>
      </c>
      <c r="AW157" s="17">
        <v>0.24282408999999999</v>
      </c>
      <c r="AX157" s="17">
        <v>0.3439294</v>
      </c>
      <c r="AY157" s="17">
        <v>0.39838059999999997</v>
      </c>
      <c r="AZ157" s="17">
        <v>0.3951675</v>
      </c>
      <c r="BA157" s="17">
        <v>0.42627025000000002</v>
      </c>
      <c r="BB157" s="17">
        <v>0.40600634000000002</v>
      </c>
      <c r="BC157" s="17">
        <v>0.31226971999999997</v>
      </c>
      <c r="BD157" s="17">
        <v>0.30010282999999999</v>
      </c>
      <c r="BE157" s="17">
        <v>0.41560277000000001</v>
      </c>
      <c r="BF157" s="17">
        <v>0.42999744000000001</v>
      </c>
      <c r="BG157" s="17">
        <v>0.40999057999999999</v>
      </c>
      <c r="BH157" s="17">
        <v>0.40879100000000002</v>
      </c>
      <c r="BI157" s="17">
        <v>0.40737727000000001</v>
      </c>
      <c r="BJ157" s="17">
        <v>0.42108646</v>
      </c>
      <c r="BK157" s="17">
        <v>0.40262189999999998</v>
      </c>
      <c r="BL157" s="17">
        <v>0.40365008000000002</v>
      </c>
      <c r="BM157" s="17">
        <v>0.43213950000000001</v>
      </c>
      <c r="BN157" s="17">
        <v>0.41397482000000002</v>
      </c>
      <c r="BO157" s="17">
        <v>0.44447776999999999</v>
      </c>
      <c r="BP157" s="17">
        <v>0.40819123000000002</v>
      </c>
      <c r="BQ157" s="17">
        <v>0.40424985000000002</v>
      </c>
      <c r="BR157" s="17">
        <v>0.41324650000000002</v>
      </c>
      <c r="BS157" s="17">
        <v>0.41945848000000002</v>
      </c>
      <c r="BT157" s="17">
        <v>0.41517437000000001</v>
      </c>
      <c r="BU157" s="17">
        <v>0.39765230000000001</v>
      </c>
      <c r="BV157" s="17">
        <v>0.44135034000000001</v>
      </c>
      <c r="BW157" s="17">
        <v>0.42644159999999998</v>
      </c>
      <c r="BX157" s="17">
        <v>0.44027933000000002</v>
      </c>
      <c r="BY157" s="17">
        <v>0.42802674000000002</v>
      </c>
      <c r="BZ157" s="17">
        <v>0.41821607999999999</v>
      </c>
      <c r="CA157" s="17">
        <v>0.40150799999999998</v>
      </c>
      <c r="CB157" s="17">
        <v>0.4093908</v>
      </c>
      <c r="CC157" s="17">
        <v>0.44589152999999998</v>
      </c>
      <c r="CD157" s="17">
        <v>0.37443236000000002</v>
      </c>
      <c r="CE157" s="17">
        <v>0.41324650000000002</v>
      </c>
      <c r="CF157" s="17">
        <v>0.44531082999999999</v>
      </c>
      <c r="CG157" s="17">
        <v>0.24685118</v>
      </c>
      <c r="CH157" s="17">
        <v>0.41508138</v>
      </c>
      <c r="CI157" s="17">
        <v>0.42078655999999998</v>
      </c>
      <c r="CJ157" s="17">
        <v>0.34527226999999999</v>
      </c>
      <c r="CK157" s="17">
        <v>0.4251992</v>
      </c>
      <c r="CL157" s="17">
        <v>0.40844828</v>
      </c>
      <c r="CM157" s="17">
        <v>0.38942660000000001</v>
      </c>
      <c r="CN157" s="17">
        <v>0.38103819999999999</v>
      </c>
      <c r="CO157" s="17">
        <v>0.42331417999999998</v>
      </c>
      <c r="CP157" s="17">
        <v>0.43818012000000001</v>
      </c>
      <c r="CQ157" s="17">
        <v>0.412304</v>
      </c>
      <c r="CR157" s="17">
        <v>0.39019793000000003</v>
      </c>
      <c r="CS157" s="17">
        <v>0.38625654999999998</v>
      </c>
      <c r="CT157" s="17">
        <v>0.42494217000000001</v>
      </c>
      <c r="CU157" s="17">
        <v>0.40318071999999999</v>
      </c>
      <c r="CV157" s="17">
        <v>0.39615285</v>
      </c>
      <c r="CW157" s="17">
        <v>0.3624368</v>
      </c>
      <c r="CX157" s="17">
        <v>0.41667379999999998</v>
      </c>
      <c r="CY157" s="17">
        <v>0.37824522999999999</v>
      </c>
      <c r="CZ157" s="17">
        <v>0.41371777999999998</v>
      </c>
      <c r="DA157" s="17">
        <v>0.28095278000000001</v>
      </c>
      <c r="DB157" s="17">
        <v>0.42802674000000002</v>
      </c>
      <c r="DC157" s="17">
        <v>0.26942850000000002</v>
      </c>
      <c r="DD157" s="17">
        <v>0.39679950000000003</v>
      </c>
      <c r="DE157" s="17">
        <v>0.40879100000000002</v>
      </c>
      <c r="DF157" s="17">
        <v>0.38818439999999999</v>
      </c>
      <c r="DG157" s="17">
        <v>0.41727357999999998</v>
      </c>
      <c r="DH157" s="17">
        <v>0.42914059999999998</v>
      </c>
      <c r="DI157" s="17">
        <v>0.42931195999999999</v>
      </c>
      <c r="DJ157" s="17">
        <v>0.42605602999999997</v>
      </c>
      <c r="DK157" s="17">
        <v>0.40152304999999999</v>
      </c>
      <c r="DL157" s="17">
        <v>0.37807386999999998</v>
      </c>
      <c r="DM157" s="17">
        <v>0.37888782999999998</v>
      </c>
      <c r="DN157" s="17">
        <v>0.32872075000000001</v>
      </c>
      <c r="DO157" s="17">
        <v>0.38741323</v>
      </c>
      <c r="DP157" s="17">
        <v>0.43996370000000001</v>
      </c>
      <c r="DQ157" s="17">
        <v>0.39233996999999998</v>
      </c>
      <c r="DR157" s="17">
        <v>0.40312836000000002</v>
      </c>
      <c r="DS157" s="17">
        <v>0.44070774000000001</v>
      </c>
      <c r="DT157" s="17">
        <v>0.37725987999999999</v>
      </c>
      <c r="DU157" s="17">
        <v>0.42905492000000001</v>
      </c>
      <c r="DV157" s="17">
        <v>0.3840288</v>
      </c>
      <c r="DW157" s="17">
        <v>0.29731813000000001</v>
      </c>
      <c r="DX157" s="17">
        <v>0.21407762</v>
      </c>
      <c r="DY157" s="17">
        <v>0.37841659999999999</v>
      </c>
      <c r="DZ157" s="17">
        <v>0.41817325</v>
      </c>
      <c r="EA157" s="17">
        <v>0.43774479999999999</v>
      </c>
      <c r="EB157" s="17">
        <v>0.4231858</v>
      </c>
      <c r="EC157" s="17">
        <v>0.36607832000000001</v>
      </c>
      <c r="ED157" s="17">
        <v>0.39769515</v>
      </c>
      <c r="EE157" s="17">
        <v>0.40943362999999999</v>
      </c>
      <c r="EF157" s="17">
        <v>0.41555995000000001</v>
      </c>
      <c r="EG157" s="17">
        <v>0.39760947000000002</v>
      </c>
      <c r="EH157" s="17">
        <v>0.40276824999999999</v>
      </c>
      <c r="EI157" s="17">
        <v>0.42352840000000003</v>
      </c>
      <c r="EJ157" s="17">
        <v>0.39795219999999998</v>
      </c>
      <c r="EK157" s="17">
        <v>0.4060492</v>
      </c>
      <c r="EL157" s="17">
        <v>0.41260659999999999</v>
      </c>
      <c r="EM157" s="17">
        <v>0.42379929999999999</v>
      </c>
      <c r="EN157" s="17">
        <v>0.39216859999999998</v>
      </c>
      <c r="EO157" s="17">
        <v>0.42588466000000003</v>
      </c>
      <c r="EP157" s="17">
        <v>0.25046056999999999</v>
      </c>
      <c r="EQ157" s="17">
        <v>0.44919029999999999</v>
      </c>
      <c r="ER157" s="17">
        <v>0.41770200000000002</v>
      </c>
      <c r="ES157" s="17">
        <v>0.41731644000000001</v>
      </c>
      <c r="ET157" s="17">
        <v>0.35652470000000003</v>
      </c>
      <c r="EU157" s="17">
        <v>0.29320538000000002</v>
      </c>
      <c r="EV157" s="17">
        <v>0.40643474000000002</v>
      </c>
      <c r="EW157" s="17">
        <v>0.40622056000000001</v>
      </c>
      <c r="EX157" s="17">
        <v>0.40673464999999998</v>
      </c>
      <c r="EY157" s="17">
        <v>0.37601748000000002</v>
      </c>
      <c r="EZ157" s="17">
        <v>0.40836260000000002</v>
      </c>
      <c r="FA157" s="17">
        <v>0.41598114000000003</v>
      </c>
      <c r="FB157" s="17"/>
      <c r="FC157" s="17"/>
      <c r="FD157" s="17"/>
      <c r="FE157" s="17"/>
      <c r="FF157" s="17"/>
      <c r="FG157" s="17"/>
      <c r="FH157" s="17"/>
      <c r="FI157" s="17"/>
      <c r="FJ157" s="17"/>
      <c r="FK157" s="17"/>
      <c r="FL157" s="17"/>
      <c r="FM157" s="17"/>
      <c r="FN157" s="17"/>
      <c r="FO157" s="17"/>
      <c r="FP157" s="17"/>
      <c r="FQ157" s="17"/>
      <c r="FR157" s="17"/>
      <c r="FS157" s="17"/>
      <c r="FT157" s="17"/>
      <c r="FU157" s="17"/>
      <c r="FV157" s="17"/>
      <c r="FW157" s="17"/>
      <c r="FX157" s="17"/>
      <c r="FY157" s="17"/>
      <c r="FZ157" s="17"/>
      <c r="GA157" s="17"/>
      <c r="GB157" s="17"/>
      <c r="GC157" s="17"/>
      <c r="GD157" s="17"/>
      <c r="GE157" s="17"/>
      <c r="GF157" s="17"/>
      <c r="GG157" s="17"/>
      <c r="GH157" s="17"/>
      <c r="GI157" s="17"/>
      <c r="GJ157" s="17"/>
      <c r="GK157" s="17"/>
      <c r="GL157" s="17"/>
      <c r="GM157" s="17"/>
      <c r="GN157" s="17"/>
      <c r="GO157" s="17"/>
      <c r="GP157" s="17"/>
      <c r="GQ157" s="17"/>
      <c r="GR157" s="16"/>
    </row>
    <row r="158" spans="1:200" x14ac:dyDescent="0.25">
      <c r="A158" s="16" t="s">
        <v>376</v>
      </c>
      <c r="B158" s="16" t="s">
        <v>73</v>
      </c>
      <c r="C158" s="16" t="s">
        <v>202</v>
      </c>
      <c r="D158" s="16">
        <v>1998</v>
      </c>
      <c r="E158" s="17">
        <v>0.25696170000000002</v>
      </c>
      <c r="F158" s="17">
        <v>0.28990662</v>
      </c>
      <c r="G158" s="17">
        <v>0.39854202</v>
      </c>
      <c r="H158" s="17">
        <v>0.3682204</v>
      </c>
      <c r="I158" s="17">
        <v>0.36389342000000002</v>
      </c>
      <c r="J158" s="17">
        <v>0.32490790000000003</v>
      </c>
      <c r="K158" s="17">
        <v>0.27105646999999999</v>
      </c>
      <c r="L158" s="17">
        <v>0.42879787000000003</v>
      </c>
      <c r="M158" s="17">
        <v>0.28493701999999999</v>
      </c>
      <c r="N158" s="17">
        <v>0.34003085</v>
      </c>
      <c r="O158" s="17">
        <v>0.26998544000000002</v>
      </c>
      <c r="P158" s="17">
        <v>0.34230143000000002</v>
      </c>
      <c r="Q158" s="17">
        <v>0.37263299999999999</v>
      </c>
      <c r="R158" s="17">
        <v>0.27988174999999998</v>
      </c>
      <c r="S158" s="17">
        <v>0.43288389999999999</v>
      </c>
      <c r="T158" s="17">
        <v>0.39263988</v>
      </c>
      <c r="U158" s="17">
        <v>0.4028873</v>
      </c>
      <c r="V158" s="17">
        <v>0.26445891999999999</v>
      </c>
      <c r="W158" s="17">
        <v>0.34791361999999998</v>
      </c>
      <c r="X158" s="17">
        <v>0.37079084000000001</v>
      </c>
      <c r="Y158" s="17">
        <v>0.27204182999999998</v>
      </c>
      <c r="Z158" s="17">
        <v>0.28516647000000001</v>
      </c>
      <c r="AA158" s="17">
        <v>0.37965900000000002</v>
      </c>
      <c r="AB158" s="17">
        <v>0.42734127999999999</v>
      </c>
      <c r="AC158" s="17">
        <v>0.29480889999999998</v>
      </c>
      <c r="AD158" s="17">
        <v>0.29149172000000001</v>
      </c>
      <c r="AE158" s="17">
        <v>0.24268429</v>
      </c>
      <c r="AF158" s="17">
        <v>0.38514264999999998</v>
      </c>
      <c r="AG158" s="17">
        <v>0.42999744000000001</v>
      </c>
      <c r="AH158" s="17">
        <v>0.26582982999999999</v>
      </c>
      <c r="AI158" s="17">
        <v>0.33848855</v>
      </c>
      <c r="AJ158" s="17">
        <v>0.34607956000000001</v>
      </c>
      <c r="AK158" s="17">
        <v>0.43942249999999999</v>
      </c>
      <c r="AL158" s="17">
        <v>0.30665752000000002</v>
      </c>
      <c r="AM158" s="17">
        <v>0.41191843</v>
      </c>
      <c r="AN158" s="17">
        <v>0.25953218</v>
      </c>
      <c r="AO158" s="17">
        <v>0.40237042000000001</v>
      </c>
      <c r="AP158" s="17">
        <v>0.24038214999999999</v>
      </c>
      <c r="AQ158" s="17">
        <v>0.24989289000000001</v>
      </c>
      <c r="AR158" s="17">
        <v>0.44507753999999999</v>
      </c>
      <c r="AS158" s="17">
        <v>0.4248768</v>
      </c>
      <c r="AT158" s="17">
        <v>0.42421386</v>
      </c>
      <c r="AU158" s="17">
        <v>0.27401249999999999</v>
      </c>
      <c r="AV158" s="17">
        <v>0.41337501999999998</v>
      </c>
      <c r="AW158" s="17">
        <v>0.39319682</v>
      </c>
      <c r="AX158" s="17">
        <v>0.41256105999999998</v>
      </c>
      <c r="AY158" s="17">
        <v>0.2689144</v>
      </c>
      <c r="AZ158" s="17">
        <v>0.29509039999999997</v>
      </c>
      <c r="BA158" s="17">
        <v>0.40870531999999998</v>
      </c>
      <c r="BB158" s="17">
        <v>0.24389512999999999</v>
      </c>
      <c r="BC158" s="17">
        <v>0.42905492000000001</v>
      </c>
      <c r="BD158" s="17">
        <v>0.45090395</v>
      </c>
      <c r="BE158" s="17">
        <v>0.40617769999999997</v>
      </c>
      <c r="BF158" s="17">
        <v>0.39632422</v>
      </c>
      <c r="BG158" s="17">
        <v>0.30974210000000002</v>
      </c>
      <c r="BH158" s="17">
        <v>0.29114899999999999</v>
      </c>
      <c r="BI158" s="17">
        <v>0.34097335000000001</v>
      </c>
      <c r="BJ158" s="17">
        <v>0.29830348000000001</v>
      </c>
      <c r="BK158" s="17">
        <v>0.28352326</v>
      </c>
      <c r="BL158" s="17">
        <v>0.34855625000000001</v>
      </c>
      <c r="BM158" s="17">
        <v>0.22744410000000001</v>
      </c>
      <c r="BN158" s="17">
        <v>0.29581869999999999</v>
      </c>
      <c r="BO158" s="17">
        <v>0.30113099999999998</v>
      </c>
      <c r="BP158" s="17">
        <v>0.27306999999999998</v>
      </c>
      <c r="BQ158" s="17">
        <v>0.33870276999999999</v>
      </c>
      <c r="BR158" s="17">
        <v>0.30571502</v>
      </c>
      <c r="BS158" s="17">
        <v>0.30267327999999999</v>
      </c>
      <c r="BT158" s="17">
        <v>0.30207349999999999</v>
      </c>
      <c r="BU158" s="17">
        <v>0.25284895000000002</v>
      </c>
      <c r="BV158" s="17">
        <v>0.39071201999999999</v>
      </c>
      <c r="BW158" s="17">
        <v>0.27109929999999999</v>
      </c>
      <c r="BX158" s="17">
        <v>0.27474082</v>
      </c>
      <c r="BY158" s="17">
        <v>0.28630792999999999</v>
      </c>
      <c r="BZ158" s="17">
        <v>0.29997430000000003</v>
      </c>
      <c r="CA158" s="17">
        <v>0.26775768</v>
      </c>
      <c r="CB158" s="17">
        <v>0.31959557999999999</v>
      </c>
      <c r="CC158" s="17">
        <v>0.28155255000000001</v>
      </c>
      <c r="CD158" s="17">
        <v>0.30263045</v>
      </c>
      <c r="CE158" s="17">
        <v>0.28883560000000003</v>
      </c>
      <c r="CF158" s="17">
        <v>0.30358597999999998</v>
      </c>
      <c r="CG158" s="17">
        <v>0.39730957</v>
      </c>
      <c r="CH158" s="17">
        <v>0.22806715999999999</v>
      </c>
      <c r="CI158" s="17">
        <v>0.30263045</v>
      </c>
      <c r="CJ158" s="17">
        <v>0.39561287000000001</v>
      </c>
      <c r="CK158" s="17">
        <v>0.38647073999999998</v>
      </c>
      <c r="CL158" s="17">
        <v>0.28515123999999997</v>
      </c>
      <c r="CM158" s="17">
        <v>0.28734890000000002</v>
      </c>
      <c r="CN158" s="17">
        <v>0.28957527999999999</v>
      </c>
      <c r="CO158" s="17">
        <v>0.28870705000000002</v>
      </c>
      <c r="CP158" s="17">
        <v>0.31496872999999997</v>
      </c>
      <c r="CQ158" s="17">
        <v>0.32045240000000003</v>
      </c>
      <c r="CR158" s="17">
        <v>0.38814154000000001</v>
      </c>
      <c r="CS158" s="17">
        <v>0.28335189999999999</v>
      </c>
      <c r="CT158" s="17">
        <v>0.40352154000000001</v>
      </c>
      <c r="CU158" s="17">
        <v>0.26573493999999998</v>
      </c>
      <c r="CV158" s="17">
        <v>0.24723674000000001</v>
      </c>
      <c r="CW158" s="17">
        <v>0.41633108000000002</v>
      </c>
      <c r="CX158" s="17">
        <v>0.24419500999999999</v>
      </c>
      <c r="CY158" s="17">
        <v>0.44396368000000003</v>
      </c>
      <c r="CZ158" s="17">
        <v>0.41380346000000001</v>
      </c>
      <c r="DA158" s="17">
        <v>0.39910891999999998</v>
      </c>
      <c r="DB158" s="17">
        <v>0.29761802999999998</v>
      </c>
      <c r="DC158" s="17">
        <v>0.43959385000000001</v>
      </c>
      <c r="DD158" s="17">
        <v>0.27603072000000001</v>
      </c>
      <c r="DE158" s="17">
        <v>0.32507925999999998</v>
      </c>
      <c r="DF158" s="17">
        <v>0.41526004999999999</v>
      </c>
      <c r="DG158" s="17">
        <v>0.40039414000000001</v>
      </c>
      <c r="DH158" s="17">
        <v>0.39589580000000002</v>
      </c>
      <c r="DI158" s="17">
        <v>0.2893925</v>
      </c>
      <c r="DJ158" s="17">
        <v>0.25846114999999997</v>
      </c>
      <c r="DK158" s="17">
        <v>0.29527219999999998</v>
      </c>
      <c r="DL158" s="17">
        <v>0.37584612000000001</v>
      </c>
      <c r="DM158" s="17">
        <v>0.37546054000000001</v>
      </c>
      <c r="DN158" s="17">
        <v>0.42614170000000001</v>
      </c>
      <c r="DO158" s="17">
        <v>0.40557792999999998</v>
      </c>
      <c r="DP158" s="17">
        <v>0.27221646999999999</v>
      </c>
      <c r="DQ158" s="17">
        <v>0.24128179999999999</v>
      </c>
      <c r="DR158" s="17">
        <v>0.28707948</v>
      </c>
      <c r="DS158" s="17">
        <v>0.25906091999999997</v>
      </c>
      <c r="DT158" s="17">
        <v>0.33399024999999999</v>
      </c>
      <c r="DU158" s="17">
        <v>0.30095965000000002</v>
      </c>
      <c r="DV158" s="17">
        <v>0.4015937</v>
      </c>
      <c r="DW158" s="17">
        <v>0.45137522000000002</v>
      </c>
      <c r="DX158" s="17">
        <v>0.42280010000000001</v>
      </c>
      <c r="DY158" s="17">
        <v>0.35502526000000001</v>
      </c>
      <c r="DZ158" s="17">
        <v>0.32760689999999998</v>
      </c>
      <c r="EA158" s="17">
        <v>0.21648376</v>
      </c>
      <c r="EB158" s="17">
        <v>0.29413280000000003</v>
      </c>
      <c r="EC158" s="17">
        <v>0.27011394999999999</v>
      </c>
      <c r="ED158" s="17">
        <v>0.26625823999999998</v>
      </c>
      <c r="EE158" s="17">
        <v>0.24680833999999999</v>
      </c>
      <c r="EF158" s="17">
        <v>0.24033931</v>
      </c>
      <c r="EG158" s="17">
        <v>0.34791361999999998</v>
      </c>
      <c r="EH158" s="17">
        <v>0.38511311999999998</v>
      </c>
      <c r="EI158" s="17">
        <v>0.35815269999999999</v>
      </c>
      <c r="EJ158" s="17">
        <v>0.35631052000000002</v>
      </c>
      <c r="EK158" s="17">
        <v>0.32053807000000001</v>
      </c>
      <c r="EL158" s="17">
        <v>0.26412994000000001</v>
      </c>
      <c r="EM158" s="17">
        <v>0.24451113999999999</v>
      </c>
      <c r="EN158" s="17">
        <v>0.34975580000000001</v>
      </c>
      <c r="EO158" s="17">
        <v>0.27122784</v>
      </c>
      <c r="EP158" s="17">
        <v>0.37937534000000001</v>
      </c>
      <c r="EQ158" s="17">
        <v>0.28656498000000002</v>
      </c>
      <c r="ER158" s="17">
        <v>0.24162453</v>
      </c>
      <c r="ES158" s="17">
        <v>0.23781167</v>
      </c>
      <c r="ET158" s="17">
        <v>0.43783736000000001</v>
      </c>
      <c r="EU158" s="17">
        <v>0.44169310000000001</v>
      </c>
      <c r="EV158" s="17">
        <v>0.25683317</v>
      </c>
      <c r="EW158" s="17">
        <v>0.27701140000000002</v>
      </c>
      <c r="EX158" s="17">
        <v>0.25319167999999997</v>
      </c>
      <c r="EY158" s="17">
        <v>0.41740211999999999</v>
      </c>
      <c r="EZ158" s="17">
        <v>0.30597206999999998</v>
      </c>
      <c r="FA158" s="17">
        <v>0.28804626999999999</v>
      </c>
      <c r="FB158" s="17">
        <v>0.42721273999999998</v>
      </c>
      <c r="FC158" s="17"/>
      <c r="FD158" s="17"/>
      <c r="FE158" s="17"/>
      <c r="FF158" s="17"/>
      <c r="FG158" s="17"/>
      <c r="FH158" s="17"/>
      <c r="FI158" s="17"/>
      <c r="FJ158" s="17"/>
      <c r="FK158" s="17"/>
      <c r="FL158" s="17"/>
      <c r="FM158" s="17"/>
      <c r="FN158" s="17"/>
      <c r="FO158" s="17"/>
      <c r="FP158" s="17"/>
      <c r="FQ158" s="17"/>
      <c r="FR158" s="17"/>
      <c r="FS158" s="17"/>
      <c r="FT158" s="17"/>
      <c r="FU158" s="17"/>
      <c r="FV158" s="17"/>
      <c r="FW158" s="17"/>
      <c r="FX158" s="17"/>
      <c r="FY158" s="17"/>
      <c r="FZ158" s="17"/>
      <c r="GA158" s="17"/>
      <c r="GB158" s="17"/>
      <c r="GC158" s="17"/>
      <c r="GD158" s="17"/>
      <c r="GE158" s="17"/>
      <c r="GF158" s="17"/>
      <c r="GG158" s="17"/>
      <c r="GH158" s="17"/>
      <c r="GI158" s="17"/>
      <c r="GJ158" s="17"/>
      <c r="GK158" s="17"/>
      <c r="GL158" s="17"/>
      <c r="GM158" s="17"/>
      <c r="GN158" s="17"/>
      <c r="GO158" s="17"/>
      <c r="GP158" s="17"/>
      <c r="GQ158" s="17"/>
      <c r="GR158" s="16"/>
    </row>
    <row r="159" spans="1:200" x14ac:dyDescent="0.25">
      <c r="A159" s="16" t="s">
        <v>377</v>
      </c>
      <c r="B159" s="16" t="s">
        <v>184</v>
      </c>
      <c r="C159" s="16" t="s">
        <v>202</v>
      </c>
      <c r="D159" s="16">
        <v>2017</v>
      </c>
      <c r="E159" s="17">
        <v>0.24366397000000001</v>
      </c>
      <c r="F159" s="17">
        <v>0.28860586999999999</v>
      </c>
      <c r="G159" s="17">
        <v>0.39786237000000002</v>
      </c>
      <c r="H159" s="17">
        <v>0.33457695999999998</v>
      </c>
      <c r="I159" s="17">
        <v>0.38024785999999999</v>
      </c>
      <c r="J159" s="17">
        <v>0.33453408000000001</v>
      </c>
      <c r="K159" s="17">
        <v>0.24447874999999999</v>
      </c>
      <c r="L159" s="17">
        <v>0.41948625</v>
      </c>
      <c r="M159" s="17">
        <v>0.18482782</v>
      </c>
      <c r="N159" s="17">
        <v>0.32029676000000001</v>
      </c>
      <c r="O159" s="17">
        <v>0.2464085</v>
      </c>
      <c r="P159" s="17">
        <v>0.31922465999999999</v>
      </c>
      <c r="Q159" s="17">
        <v>0.36416655999999997</v>
      </c>
      <c r="R159" s="17">
        <v>0.24272052999999999</v>
      </c>
      <c r="S159" s="17">
        <v>0.42815386999999999</v>
      </c>
      <c r="T159" s="17">
        <v>0.37209999999999999</v>
      </c>
      <c r="U159" s="17">
        <v>0.40777330000000001</v>
      </c>
      <c r="V159" s="17">
        <v>0.24572237</v>
      </c>
      <c r="W159" s="17">
        <v>0.38312107000000001</v>
      </c>
      <c r="X159" s="17">
        <v>0.37720313999999999</v>
      </c>
      <c r="Y159" s="17">
        <v>0.25344139999999998</v>
      </c>
      <c r="Z159" s="17">
        <v>0.2541388</v>
      </c>
      <c r="AA159" s="17">
        <v>0.38299242</v>
      </c>
      <c r="AB159" s="17">
        <v>0.41794246000000002</v>
      </c>
      <c r="AC159" s="17">
        <v>0.33469775000000002</v>
      </c>
      <c r="AD159" s="17">
        <v>0.3277156</v>
      </c>
      <c r="AE159" s="17">
        <v>0.27273118000000002</v>
      </c>
      <c r="AF159" s="17">
        <v>0.40040310000000001</v>
      </c>
      <c r="AG159" s="17">
        <v>0.44736051999999998</v>
      </c>
      <c r="AH159" s="17">
        <v>0.20180969000000001</v>
      </c>
      <c r="AI159" s="17">
        <v>0.34508341999999997</v>
      </c>
      <c r="AJ159" s="17">
        <v>0.36553827</v>
      </c>
      <c r="AK159" s="17">
        <v>0.45049099999999997</v>
      </c>
      <c r="AL159" s="17">
        <v>0.37488744000000002</v>
      </c>
      <c r="AM159" s="17">
        <v>0.42004374</v>
      </c>
      <c r="AN159" s="17">
        <v>0.31069085000000002</v>
      </c>
      <c r="AO159" s="17">
        <v>0.40736761999999999</v>
      </c>
      <c r="AP159" s="17">
        <v>0.27891418000000001</v>
      </c>
      <c r="AQ159" s="17">
        <v>0.28830567000000001</v>
      </c>
      <c r="AR159" s="17">
        <v>0.43942708000000003</v>
      </c>
      <c r="AS159" s="17">
        <v>0.42109215</v>
      </c>
      <c r="AT159" s="17">
        <v>0.4211587</v>
      </c>
      <c r="AU159" s="17">
        <v>0.31167719999999999</v>
      </c>
      <c r="AV159" s="17">
        <v>0.43239418000000002</v>
      </c>
      <c r="AW159" s="17">
        <v>0.41892877000000001</v>
      </c>
      <c r="AX159" s="17">
        <v>0.42857753999999998</v>
      </c>
      <c r="AY159" s="17">
        <v>0.30099920000000002</v>
      </c>
      <c r="AZ159" s="17">
        <v>0.35366009999999998</v>
      </c>
      <c r="BA159" s="17">
        <v>0.40915135000000002</v>
      </c>
      <c r="BB159" s="17">
        <v>0.28122989999999998</v>
      </c>
      <c r="BC159" s="17">
        <v>0.42274539999999999</v>
      </c>
      <c r="BD159" s="17">
        <v>0.45465070000000002</v>
      </c>
      <c r="BE159" s="17">
        <v>0.41811398</v>
      </c>
      <c r="BF159" s="17">
        <v>0.40807924000000001</v>
      </c>
      <c r="BG159" s="17">
        <v>0.25537114999999999</v>
      </c>
      <c r="BH159" s="17">
        <v>0.23195678</v>
      </c>
      <c r="BI159" s="17">
        <v>0.35730519999999999</v>
      </c>
      <c r="BJ159" s="17">
        <v>0.25820147999999998</v>
      </c>
      <c r="BK159" s="17">
        <v>0.2588876</v>
      </c>
      <c r="BL159" s="17">
        <v>0.32690079999999999</v>
      </c>
      <c r="BM159" s="17">
        <v>0.23067027000000001</v>
      </c>
      <c r="BN159" s="17">
        <v>0.27363953000000002</v>
      </c>
      <c r="BO159" s="17">
        <v>0.32042540000000003</v>
      </c>
      <c r="BP159" s="17">
        <v>0.23229983000000001</v>
      </c>
      <c r="BQ159" s="17">
        <v>0.36592478000000001</v>
      </c>
      <c r="BR159" s="17">
        <v>0.26660663000000001</v>
      </c>
      <c r="BS159" s="17">
        <v>0.26081735</v>
      </c>
      <c r="BT159" s="17">
        <v>0.27608389999999999</v>
      </c>
      <c r="BU159" s="17">
        <v>0.27252457000000002</v>
      </c>
      <c r="BV159" s="17">
        <v>0.3933702</v>
      </c>
      <c r="BW159" s="17">
        <v>0.17800935000000001</v>
      </c>
      <c r="BX159" s="17">
        <v>0.28397443999999999</v>
      </c>
      <c r="BY159" s="17">
        <v>0.19614907000000001</v>
      </c>
      <c r="BZ159" s="17">
        <v>0.31459325999999999</v>
      </c>
      <c r="CA159" s="17">
        <v>0.29846907</v>
      </c>
      <c r="CB159" s="17">
        <v>0.30211416000000002</v>
      </c>
      <c r="CC159" s="17">
        <v>0.25116857999999997</v>
      </c>
      <c r="CD159" s="17">
        <v>0.34521206999999998</v>
      </c>
      <c r="CE159" s="17">
        <v>0.31111968000000001</v>
      </c>
      <c r="CF159" s="17">
        <v>0.32914486999999998</v>
      </c>
      <c r="CG159" s="17">
        <v>0.42287406</v>
      </c>
      <c r="CH159" s="17">
        <v>0.27471630000000002</v>
      </c>
      <c r="CI159" s="17">
        <v>0.34444016</v>
      </c>
      <c r="CJ159" s="17">
        <v>0.36778453</v>
      </c>
      <c r="CK159" s="17">
        <v>0.39744415999999999</v>
      </c>
      <c r="CL159" s="17">
        <v>0.33500580000000002</v>
      </c>
      <c r="CM159" s="17">
        <v>0.33947640000000001</v>
      </c>
      <c r="CN159" s="17">
        <v>0.31171896999999998</v>
      </c>
      <c r="CO159" s="17">
        <v>0.30438696999999998</v>
      </c>
      <c r="CP159" s="17">
        <v>0.34255330000000001</v>
      </c>
      <c r="CQ159" s="17">
        <v>0.33719283</v>
      </c>
      <c r="CR159" s="17">
        <v>0.41635576000000002</v>
      </c>
      <c r="CS159" s="17">
        <v>0.25567135000000002</v>
      </c>
      <c r="CT159" s="17">
        <v>0.41013765000000002</v>
      </c>
      <c r="CU159" s="17">
        <v>0.27575070000000002</v>
      </c>
      <c r="CV159" s="17">
        <v>0.30044169999999998</v>
      </c>
      <c r="CW159" s="17">
        <v>0.40880825999999998</v>
      </c>
      <c r="CX159" s="17">
        <v>0.28303102000000002</v>
      </c>
      <c r="CY159" s="17">
        <v>0.44504482000000001</v>
      </c>
      <c r="CZ159" s="17">
        <v>0.39744415999999999</v>
      </c>
      <c r="DA159" s="17">
        <v>0.39950255000000001</v>
      </c>
      <c r="DB159" s="17">
        <v>0.27333932999999999</v>
      </c>
      <c r="DC159" s="17">
        <v>0.44718897000000002</v>
      </c>
      <c r="DD159" s="17">
        <v>0.28587994</v>
      </c>
      <c r="DE159" s="17">
        <v>0.32895922999999999</v>
      </c>
      <c r="DF159" s="17">
        <v>0.40889403000000002</v>
      </c>
      <c r="DG159" s="17">
        <v>0.40151808</v>
      </c>
      <c r="DH159" s="17">
        <v>0.41116684999999997</v>
      </c>
      <c r="DI159" s="17">
        <v>0.2503109</v>
      </c>
      <c r="DJ159" s="17">
        <v>0.29675372999999999</v>
      </c>
      <c r="DK159" s="17">
        <v>0.30579000000000001</v>
      </c>
      <c r="DL159" s="17">
        <v>0.40336207000000002</v>
      </c>
      <c r="DM159" s="17">
        <v>0.33582060000000002</v>
      </c>
      <c r="DN159" s="17">
        <v>0.42480380000000001</v>
      </c>
      <c r="DO159" s="17">
        <v>0.39787297999999999</v>
      </c>
      <c r="DP159" s="17">
        <v>0.20174793999999999</v>
      </c>
      <c r="DQ159" s="17">
        <v>0.22809726</v>
      </c>
      <c r="DR159" s="17">
        <v>0.32236618</v>
      </c>
      <c r="DS159" s="17">
        <v>0.26527724000000003</v>
      </c>
      <c r="DT159" s="17">
        <v>0.31103393000000001</v>
      </c>
      <c r="DU159" s="17">
        <v>0.2729105</v>
      </c>
      <c r="DV159" s="17">
        <v>0.37304345</v>
      </c>
      <c r="DW159" s="17">
        <v>0.45066255</v>
      </c>
      <c r="DX159" s="17">
        <v>0.4219735</v>
      </c>
      <c r="DY159" s="17">
        <v>0.34881427999999998</v>
      </c>
      <c r="DZ159" s="17">
        <v>0.35173035000000002</v>
      </c>
      <c r="EA159" s="17">
        <v>0.27968293</v>
      </c>
      <c r="EB159" s="17">
        <v>0.29184735000000001</v>
      </c>
      <c r="EC159" s="17">
        <v>0.27338222000000001</v>
      </c>
      <c r="ED159" s="17">
        <v>0.24396414999999999</v>
      </c>
      <c r="EE159" s="17">
        <v>0.28101549999999997</v>
      </c>
      <c r="EF159" s="17">
        <v>0.28260215999999999</v>
      </c>
      <c r="EG159" s="17">
        <v>0.35567564000000002</v>
      </c>
      <c r="EH159" s="17">
        <v>0.40895638000000001</v>
      </c>
      <c r="EI159" s="17">
        <v>0.37917578000000002</v>
      </c>
      <c r="EJ159" s="17">
        <v>0.35619023</v>
      </c>
      <c r="EK159" s="17">
        <v>0.32968825000000002</v>
      </c>
      <c r="EL159" s="17">
        <v>0.31019989999999997</v>
      </c>
      <c r="EM159" s="17">
        <v>0.28531570000000001</v>
      </c>
      <c r="EN159" s="17">
        <v>0.36442386999999998</v>
      </c>
      <c r="EO159" s="17">
        <v>0.30189972999999998</v>
      </c>
      <c r="EP159" s="17">
        <v>0.40779655999999997</v>
      </c>
      <c r="EQ159" s="17">
        <v>0.21570392999999999</v>
      </c>
      <c r="ER159" s="17">
        <v>0.28573266000000003</v>
      </c>
      <c r="ES159" s="17">
        <v>0.27655560000000001</v>
      </c>
      <c r="ET159" s="17">
        <v>0.46112611999999997</v>
      </c>
      <c r="EU159" s="17">
        <v>0.44834685000000002</v>
      </c>
      <c r="EV159" s="17">
        <v>0.19314721000000001</v>
      </c>
      <c r="EW159" s="17">
        <v>0.32051116000000002</v>
      </c>
      <c r="EX159" s="17">
        <v>0.30189972999999998</v>
      </c>
      <c r="EY159" s="17">
        <v>0.40113214000000003</v>
      </c>
      <c r="EZ159" s="17">
        <v>0.32377030000000001</v>
      </c>
      <c r="FA159" s="17">
        <v>0.33503452</v>
      </c>
      <c r="FB159" s="17">
        <v>0.40198980000000001</v>
      </c>
      <c r="FC159" s="17">
        <v>0.25202623000000002</v>
      </c>
      <c r="FD159" s="17"/>
      <c r="FE159" s="17"/>
      <c r="FF159" s="17"/>
      <c r="FG159" s="17"/>
      <c r="FH159" s="17"/>
      <c r="FI159" s="17"/>
      <c r="FJ159" s="17"/>
      <c r="FK159" s="17"/>
      <c r="FL159" s="17"/>
      <c r="FM159" s="17"/>
      <c r="FN159" s="17"/>
      <c r="FO159" s="17"/>
      <c r="FP159" s="17"/>
      <c r="FQ159" s="17"/>
      <c r="FR159" s="17"/>
      <c r="FS159" s="17"/>
      <c r="FT159" s="17"/>
      <c r="FU159" s="17"/>
      <c r="FV159" s="17"/>
      <c r="FW159" s="17"/>
      <c r="FX159" s="17"/>
      <c r="FY159" s="17"/>
      <c r="FZ159" s="17"/>
      <c r="GA159" s="17"/>
      <c r="GB159" s="17"/>
      <c r="GC159" s="17"/>
      <c r="GD159" s="17"/>
      <c r="GE159" s="17"/>
      <c r="GF159" s="17"/>
      <c r="GG159" s="17"/>
      <c r="GH159" s="17"/>
      <c r="GI159" s="17"/>
      <c r="GJ159" s="17"/>
      <c r="GK159" s="17"/>
      <c r="GL159" s="17"/>
      <c r="GM159" s="17"/>
      <c r="GN159" s="17"/>
      <c r="GO159" s="17"/>
      <c r="GP159" s="17"/>
      <c r="GQ159" s="17"/>
      <c r="GR159" s="16"/>
    </row>
    <row r="160" spans="1:200" x14ac:dyDescent="0.25">
      <c r="A160" s="16" t="s">
        <v>378</v>
      </c>
      <c r="B160" s="16" t="s">
        <v>74</v>
      </c>
      <c r="C160" s="16" t="s">
        <v>202</v>
      </c>
      <c r="D160" s="16"/>
      <c r="E160" s="17">
        <v>0.26184560000000001</v>
      </c>
      <c r="F160" s="17">
        <v>0.30618625999999999</v>
      </c>
      <c r="G160" s="17">
        <v>0.40257290000000001</v>
      </c>
      <c r="H160" s="17">
        <v>0.36882016000000001</v>
      </c>
      <c r="I160" s="17">
        <v>0.35755292</v>
      </c>
      <c r="J160" s="17">
        <v>0.33733185999999998</v>
      </c>
      <c r="K160" s="17">
        <v>0.34997</v>
      </c>
      <c r="L160" s="17">
        <v>0.42262873000000001</v>
      </c>
      <c r="M160" s="17">
        <v>0.35553938000000002</v>
      </c>
      <c r="N160" s="17">
        <v>0.34902749999999999</v>
      </c>
      <c r="O160" s="17">
        <v>0.34744239999999998</v>
      </c>
      <c r="P160" s="17">
        <v>0.34907033999999998</v>
      </c>
      <c r="Q160" s="17">
        <v>0.37109073999999997</v>
      </c>
      <c r="R160" s="17">
        <v>0.29633278000000002</v>
      </c>
      <c r="S160" s="17">
        <v>0.42232050999999998</v>
      </c>
      <c r="T160" s="17">
        <v>0.36230830000000003</v>
      </c>
      <c r="U160" s="17">
        <v>0.43301012999999999</v>
      </c>
      <c r="V160" s="17">
        <v>0.22855796</v>
      </c>
      <c r="W160" s="17">
        <v>0.36247965999999998</v>
      </c>
      <c r="X160" s="17">
        <v>0.37995887</v>
      </c>
      <c r="Y160" s="17">
        <v>0.34358664999999999</v>
      </c>
      <c r="Z160" s="17">
        <v>0.28503790000000001</v>
      </c>
      <c r="AA160" s="17">
        <v>0.38128695000000001</v>
      </c>
      <c r="AB160" s="17">
        <v>0.42554194000000001</v>
      </c>
      <c r="AC160" s="17">
        <v>0.29898416999999999</v>
      </c>
      <c r="AD160" s="17">
        <v>0.31325507000000002</v>
      </c>
      <c r="AE160" s="17">
        <v>0.31905946000000002</v>
      </c>
      <c r="AF160" s="17">
        <v>0.36183703</v>
      </c>
      <c r="AG160" s="17">
        <v>0.37490361999999999</v>
      </c>
      <c r="AH160" s="17">
        <v>0.17397824000000001</v>
      </c>
      <c r="AI160" s="17">
        <v>0.37601748000000002</v>
      </c>
      <c r="AJ160" s="17">
        <v>0.29972961999999997</v>
      </c>
      <c r="AK160" s="17">
        <v>0.37995887</v>
      </c>
      <c r="AL160" s="17">
        <v>0.33767459999999999</v>
      </c>
      <c r="AM160" s="17">
        <v>0.3875846</v>
      </c>
      <c r="AN160" s="17">
        <v>0.30485820000000002</v>
      </c>
      <c r="AO160" s="17">
        <v>0.41924679999999998</v>
      </c>
      <c r="AP160" s="17">
        <v>0.32692143000000001</v>
      </c>
      <c r="AQ160" s="17">
        <v>0.30789991999999999</v>
      </c>
      <c r="AR160" s="17">
        <v>0.44362095000000001</v>
      </c>
      <c r="AS160" s="17">
        <v>0.42564817999999999</v>
      </c>
      <c r="AT160" s="17">
        <v>0.42729843000000001</v>
      </c>
      <c r="AU160" s="17">
        <v>0.28977807999999999</v>
      </c>
      <c r="AV160" s="17">
        <v>0.36385055999999999</v>
      </c>
      <c r="AW160" s="17">
        <v>0.35592492999999997</v>
      </c>
      <c r="AX160" s="17">
        <v>0.38325766</v>
      </c>
      <c r="AY160" s="17">
        <v>0.31706794999999999</v>
      </c>
      <c r="AZ160" s="17">
        <v>0.33656069999999999</v>
      </c>
      <c r="BA160" s="17">
        <v>0.36997688000000001</v>
      </c>
      <c r="BB160" s="17">
        <v>0.32178046999999999</v>
      </c>
      <c r="BC160" s="17">
        <v>0.42005825000000002</v>
      </c>
      <c r="BD160" s="17">
        <v>0.37481794000000002</v>
      </c>
      <c r="BE160" s="17">
        <v>0.39546740000000002</v>
      </c>
      <c r="BF160" s="17">
        <v>0.36616399999999999</v>
      </c>
      <c r="BG160" s="17">
        <v>0.27666867000000001</v>
      </c>
      <c r="BH160" s="17">
        <v>0.27007112</v>
      </c>
      <c r="BI160" s="17">
        <v>0.32477936000000002</v>
      </c>
      <c r="BJ160" s="17">
        <v>0.30755719999999998</v>
      </c>
      <c r="BK160" s="17">
        <v>0.29663267999999998</v>
      </c>
      <c r="BL160" s="17">
        <v>0.34015936000000002</v>
      </c>
      <c r="BM160" s="17">
        <v>0.33746037000000001</v>
      </c>
      <c r="BN160" s="17">
        <v>0.32709280000000002</v>
      </c>
      <c r="BO160" s="17">
        <v>0.34757090000000002</v>
      </c>
      <c r="BP160" s="17">
        <v>0.30537229999999999</v>
      </c>
      <c r="BQ160" s="17">
        <v>0.33673206</v>
      </c>
      <c r="BR160" s="17">
        <v>0.30682890000000002</v>
      </c>
      <c r="BS160" s="17">
        <v>0.34654272000000003</v>
      </c>
      <c r="BT160" s="17">
        <v>0.32229456000000001</v>
      </c>
      <c r="BU160" s="17">
        <v>0.31719646000000001</v>
      </c>
      <c r="BV160" s="17">
        <v>0.39868048</v>
      </c>
      <c r="BW160" s="17">
        <v>0.33099136000000001</v>
      </c>
      <c r="BX160" s="17">
        <v>0.35622482999999999</v>
      </c>
      <c r="BY160" s="17">
        <v>0.27953902000000003</v>
      </c>
      <c r="BZ160" s="17">
        <v>0.31359779999999998</v>
      </c>
      <c r="CA160" s="17">
        <v>0.31162711999999998</v>
      </c>
      <c r="CB160" s="17">
        <v>0.31582555000000001</v>
      </c>
      <c r="CC160" s="17">
        <v>0.33647500000000002</v>
      </c>
      <c r="CD160" s="17">
        <v>0.34015936000000002</v>
      </c>
      <c r="CE160" s="17">
        <v>0.32902065000000003</v>
      </c>
      <c r="CF160" s="17">
        <v>0.36193819999999999</v>
      </c>
      <c r="CG160" s="17">
        <v>0.3546397</v>
      </c>
      <c r="CH160" s="17">
        <v>0.32309872000000001</v>
      </c>
      <c r="CI160" s="17">
        <v>0.29089195000000001</v>
      </c>
      <c r="CJ160" s="17">
        <v>0.36785056999999999</v>
      </c>
      <c r="CK160" s="17">
        <v>0.37207610000000002</v>
      </c>
      <c r="CL160" s="17">
        <v>0.3341616</v>
      </c>
      <c r="CM160" s="17">
        <v>0.34511979999999998</v>
      </c>
      <c r="CN160" s="17">
        <v>0.30248819999999998</v>
      </c>
      <c r="CO160" s="17">
        <v>0.27859652000000001</v>
      </c>
      <c r="CP160" s="17">
        <v>0.3301345</v>
      </c>
      <c r="CQ160" s="17">
        <v>0.3394739</v>
      </c>
      <c r="CR160" s="17">
        <v>0.37040529999999999</v>
      </c>
      <c r="CS160" s="17">
        <v>0.28292349999999999</v>
      </c>
      <c r="CT160" s="17">
        <v>0.36187989999999998</v>
      </c>
      <c r="CU160" s="17">
        <v>0.26453011999999998</v>
      </c>
      <c r="CV160" s="17">
        <v>0.29504754999999999</v>
      </c>
      <c r="CW160" s="17">
        <v>0.38128695000000001</v>
      </c>
      <c r="CX160" s="17">
        <v>0.32833519999999999</v>
      </c>
      <c r="CY160" s="17">
        <v>0.36959130000000001</v>
      </c>
      <c r="CZ160" s="17">
        <v>0.38681346</v>
      </c>
      <c r="DA160" s="17">
        <v>0.36740640000000002</v>
      </c>
      <c r="DB160" s="17">
        <v>0.36564990000000003</v>
      </c>
      <c r="DC160" s="17">
        <v>0.43710907999999998</v>
      </c>
      <c r="DD160" s="17">
        <v>0.31781714999999999</v>
      </c>
      <c r="DE160" s="17">
        <v>0.40673464999999998</v>
      </c>
      <c r="DF160" s="17">
        <v>0.41945848000000002</v>
      </c>
      <c r="DG160" s="17">
        <v>0.37383258000000003</v>
      </c>
      <c r="DH160" s="17">
        <v>0.35948077000000001</v>
      </c>
      <c r="DI160" s="17">
        <v>0.34088766999999998</v>
      </c>
      <c r="DJ160" s="17">
        <v>0.31586838</v>
      </c>
      <c r="DK160" s="17">
        <v>0.25851049999999998</v>
      </c>
      <c r="DL160" s="17">
        <v>0.35810983000000002</v>
      </c>
      <c r="DM160" s="17">
        <v>0.36226543999999999</v>
      </c>
      <c r="DN160" s="17">
        <v>0.43830862999999998</v>
      </c>
      <c r="DO160" s="17">
        <v>0.4434496</v>
      </c>
      <c r="DP160" s="17">
        <v>0.31595780000000001</v>
      </c>
      <c r="DQ160" s="17">
        <v>0.22868648</v>
      </c>
      <c r="DR160" s="17">
        <v>0.27945145999999998</v>
      </c>
      <c r="DS160" s="17">
        <v>0.3143261</v>
      </c>
      <c r="DT160" s="17">
        <v>0.3174535</v>
      </c>
      <c r="DU160" s="17">
        <v>0.36564990000000003</v>
      </c>
      <c r="DV160" s="17">
        <v>0.3610659</v>
      </c>
      <c r="DW160" s="17">
        <v>0.37306145000000002</v>
      </c>
      <c r="DX160" s="17">
        <v>0.39332532999999997</v>
      </c>
      <c r="DY160" s="17">
        <v>0.37113357000000002</v>
      </c>
      <c r="DZ160" s="17">
        <v>0.29736099999999999</v>
      </c>
      <c r="EA160" s="17">
        <v>0.34701957999999999</v>
      </c>
      <c r="EB160" s="17">
        <v>0.30978727</v>
      </c>
      <c r="EC160" s="17">
        <v>0.25691884999999998</v>
      </c>
      <c r="ED160" s="17">
        <v>0.23986804</v>
      </c>
      <c r="EE160" s="17">
        <v>0.3138977</v>
      </c>
      <c r="EF160" s="17">
        <v>0.34007366999999999</v>
      </c>
      <c r="EG160" s="17">
        <v>0.37670292999999999</v>
      </c>
      <c r="EH160" s="17">
        <v>0.35888755</v>
      </c>
      <c r="EI160" s="17">
        <v>0.31573986999999998</v>
      </c>
      <c r="EJ160" s="17">
        <v>0.37695997999999997</v>
      </c>
      <c r="EK160" s="17">
        <v>0.3595236</v>
      </c>
      <c r="EL160" s="17">
        <v>0.3242062</v>
      </c>
      <c r="EM160" s="17">
        <v>0.32182675999999999</v>
      </c>
      <c r="EN160" s="17">
        <v>0.36989119999999998</v>
      </c>
      <c r="EO160" s="17">
        <v>0.34208724000000001</v>
      </c>
      <c r="EP160" s="17">
        <v>0.35379802999999999</v>
      </c>
      <c r="EQ160" s="17">
        <v>0.35416843999999997</v>
      </c>
      <c r="ER160" s="17">
        <v>0.3263645</v>
      </c>
      <c r="ES160" s="17">
        <v>0.32280868000000001</v>
      </c>
      <c r="ET160" s="17">
        <v>0.39893751999999999</v>
      </c>
      <c r="EU160" s="17">
        <v>0.43689486</v>
      </c>
      <c r="EV160" s="17">
        <v>0.25314882</v>
      </c>
      <c r="EW160" s="17">
        <v>0.35481107000000001</v>
      </c>
      <c r="EX160" s="17">
        <v>0.32405105000000001</v>
      </c>
      <c r="EY160" s="17">
        <v>0.38955529999999999</v>
      </c>
      <c r="EZ160" s="17">
        <v>0.30999914000000001</v>
      </c>
      <c r="FA160" s="17">
        <v>0.36191087999999999</v>
      </c>
      <c r="FB160" s="17">
        <v>0.37503213000000002</v>
      </c>
      <c r="FC160" s="17">
        <v>0.32182333000000002</v>
      </c>
      <c r="FD160" s="17">
        <v>0.27895706999999997</v>
      </c>
      <c r="FE160" s="17"/>
      <c r="FF160" s="17"/>
      <c r="FG160" s="17"/>
      <c r="FH160" s="17"/>
      <c r="FI160" s="17"/>
      <c r="FJ160" s="17"/>
      <c r="FK160" s="17"/>
      <c r="FL160" s="17"/>
      <c r="FM160" s="17"/>
      <c r="FN160" s="17"/>
      <c r="FO160" s="17"/>
      <c r="FP160" s="17"/>
      <c r="FQ160" s="17"/>
      <c r="FR160" s="17"/>
      <c r="FS160" s="17"/>
      <c r="FT160" s="17"/>
      <c r="FU160" s="17"/>
      <c r="FV160" s="17"/>
      <c r="FW160" s="17"/>
      <c r="FX160" s="17"/>
      <c r="FY160" s="17"/>
      <c r="FZ160" s="17"/>
      <c r="GA160" s="17"/>
      <c r="GB160" s="17"/>
      <c r="GC160" s="17"/>
      <c r="GD160" s="17"/>
      <c r="GE160" s="17"/>
      <c r="GF160" s="17"/>
      <c r="GG160" s="17"/>
      <c r="GH160" s="17"/>
      <c r="GI160" s="17"/>
      <c r="GJ160" s="17"/>
      <c r="GK160" s="17"/>
      <c r="GL160" s="17"/>
      <c r="GM160" s="17"/>
      <c r="GN160" s="17"/>
      <c r="GO160" s="17"/>
      <c r="GP160" s="17"/>
      <c r="GQ160" s="17"/>
      <c r="GR160" s="16"/>
    </row>
    <row r="161" spans="1:200" x14ac:dyDescent="0.25">
      <c r="A161" s="16" t="s">
        <v>379</v>
      </c>
      <c r="B161" s="16" t="s">
        <v>75</v>
      </c>
      <c r="C161" s="16" t="s">
        <v>202</v>
      </c>
      <c r="D161" s="16"/>
      <c r="E161" s="17">
        <v>0.26214549999999998</v>
      </c>
      <c r="F161" s="17">
        <v>0.26304516</v>
      </c>
      <c r="G161" s="17">
        <v>0.41213549999999999</v>
      </c>
      <c r="H161" s="17">
        <v>0.35523948</v>
      </c>
      <c r="I161" s="17">
        <v>0.35194071999999998</v>
      </c>
      <c r="J161" s="17">
        <v>0.29401937</v>
      </c>
      <c r="K161" s="17">
        <v>0.25302032000000002</v>
      </c>
      <c r="L161" s="17">
        <v>0.4176163</v>
      </c>
      <c r="M161" s="17">
        <v>0.27641162000000002</v>
      </c>
      <c r="N161" s="17">
        <v>0.3595236</v>
      </c>
      <c r="O161" s="17">
        <v>0.25212064000000001</v>
      </c>
      <c r="P161" s="17">
        <v>0.35948077000000001</v>
      </c>
      <c r="Q161" s="17">
        <v>0.35331162999999999</v>
      </c>
      <c r="R161" s="17">
        <v>0.2764973</v>
      </c>
      <c r="S161" s="17">
        <v>0.43477326999999999</v>
      </c>
      <c r="T161" s="17">
        <v>0.41376059999999998</v>
      </c>
      <c r="U161" s="17">
        <v>0.40577461999999997</v>
      </c>
      <c r="V161" s="17">
        <v>0.25858966</v>
      </c>
      <c r="W161" s="17">
        <v>0.37426100000000001</v>
      </c>
      <c r="X161" s="17">
        <v>0.35198354999999998</v>
      </c>
      <c r="Y161" s="17">
        <v>0.30353013000000001</v>
      </c>
      <c r="Z161" s="17">
        <v>0.28448089999999998</v>
      </c>
      <c r="AA161" s="17">
        <v>0.36187989999999998</v>
      </c>
      <c r="AB161" s="17">
        <v>0.41607403999999998</v>
      </c>
      <c r="AC161" s="17">
        <v>0.27677341999999999</v>
      </c>
      <c r="AD161" s="17">
        <v>0.26043182999999998</v>
      </c>
      <c r="AE161" s="17">
        <v>0.19776024</v>
      </c>
      <c r="AF161" s="17">
        <v>0.39760947000000002</v>
      </c>
      <c r="AG161" s="17">
        <v>0.43115413000000002</v>
      </c>
      <c r="AH161" s="17">
        <v>0.24719389999999999</v>
      </c>
      <c r="AI161" s="17">
        <v>0.32447949999999998</v>
      </c>
      <c r="AJ161" s="17">
        <v>0.35599330000000001</v>
      </c>
      <c r="AK161" s="17">
        <v>0.4499186</v>
      </c>
      <c r="AL161" s="17">
        <v>0.28048155000000002</v>
      </c>
      <c r="AM161" s="17">
        <v>0.42190044999999998</v>
      </c>
      <c r="AN161" s="17">
        <v>0.25280609999999998</v>
      </c>
      <c r="AO161" s="17">
        <v>0.39640143999999999</v>
      </c>
      <c r="AP161" s="17">
        <v>0.20649472999999999</v>
      </c>
      <c r="AQ161" s="17">
        <v>0.22611602</v>
      </c>
      <c r="AR161" s="17">
        <v>0.43860853</v>
      </c>
      <c r="AS161" s="17">
        <v>0.41544890000000001</v>
      </c>
      <c r="AT161" s="17">
        <v>0.41860165999999999</v>
      </c>
      <c r="AU161" s="17">
        <v>0.24483763</v>
      </c>
      <c r="AV161" s="17">
        <v>0.41615972000000001</v>
      </c>
      <c r="AW161" s="17">
        <v>0.38946962000000002</v>
      </c>
      <c r="AX161" s="17">
        <v>0.43128266999999998</v>
      </c>
      <c r="AY161" s="17">
        <v>0.22534487</v>
      </c>
      <c r="AZ161" s="17">
        <v>0.28922113999999999</v>
      </c>
      <c r="BA161" s="17">
        <v>0.41971552000000001</v>
      </c>
      <c r="BB161" s="17">
        <v>0.20075399999999999</v>
      </c>
      <c r="BC161" s="17">
        <v>0.41924430000000001</v>
      </c>
      <c r="BD161" s="17">
        <v>0.45600205999999999</v>
      </c>
      <c r="BE161" s="17">
        <v>0.42421386</v>
      </c>
      <c r="BF161" s="17">
        <v>0.41418899999999997</v>
      </c>
      <c r="BG161" s="17">
        <v>0.23926827000000001</v>
      </c>
      <c r="BH161" s="17">
        <v>0.25520520000000002</v>
      </c>
      <c r="BI161" s="17">
        <v>0.32730700000000001</v>
      </c>
      <c r="BJ161" s="17">
        <v>0.30537229999999999</v>
      </c>
      <c r="BK161" s="17">
        <v>0.27773969999999998</v>
      </c>
      <c r="BL161" s="17">
        <v>0.32049525000000001</v>
      </c>
      <c r="BM161" s="17">
        <v>0.30562934000000003</v>
      </c>
      <c r="BN161" s="17">
        <v>0.22842944000000001</v>
      </c>
      <c r="BO161" s="17">
        <v>0.32225174000000001</v>
      </c>
      <c r="BP161" s="17">
        <v>0.29727530000000002</v>
      </c>
      <c r="BQ161" s="17">
        <v>0.29144890000000001</v>
      </c>
      <c r="BR161" s="17">
        <v>0.27054238000000003</v>
      </c>
      <c r="BS161" s="17">
        <v>0.29886043000000001</v>
      </c>
      <c r="BT161" s="17">
        <v>0.25079256</v>
      </c>
      <c r="BU161" s="17">
        <v>0.22444521000000001</v>
      </c>
      <c r="BV161" s="17">
        <v>0.37087651999999999</v>
      </c>
      <c r="BW161" s="17">
        <v>0.25828978000000002</v>
      </c>
      <c r="BX161" s="17">
        <v>0.27589753</v>
      </c>
      <c r="BY161" s="17">
        <v>0.25182073999999999</v>
      </c>
      <c r="BZ161" s="17">
        <v>0.26086026000000001</v>
      </c>
      <c r="CA161" s="17">
        <v>0.23147117</v>
      </c>
      <c r="CB161" s="17">
        <v>0.30053123999999998</v>
      </c>
      <c r="CC161" s="17">
        <v>0.30353013000000001</v>
      </c>
      <c r="CD161" s="17">
        <v>0.25494816999999997</v>
      </c>
      <c r="CE161" s="17">
        <v>0.23387028000000001</v>
      </c>
      <c r="CF161" s="17">
        <v>0.27573797</v>
      </c>
      <c r="CG161" s="17">
        <v>0.39221147000000001</v>
      </c>
      <c r="CH161" s="17">
        <v>0.15120022999999999</v>
      </c>
      <c r="CI161" s="17">
        <v>0.31595405999999998</v>
      </c>
      <c r="CJ161" s="17">
        <v>0.35859647</v>
      </c>
      <c r="CK161" s="17">
        <v>0.38694200000000001</v>
      </c>
      <c r="CL161" s="17">
        <v>0.27611172</v>
      </c>
      <c r="CM161" s="17">
        <v>0.24596721999999999</v>
      </c>
      <c r="CN161" s="17">
        <v>0.23492063999999999</v>
      </c>
      <c r="CO161" s="17">
        <v>0.29551882000000002</v>
      </c>
      <c r="CP161" s="17">
        <v>0.28622225000000001</v>
      </c>
      <c r="CQ161" s="17">
        <v>0.27354124000000002</v>
      </c>
      <c r="CR161" s="17">
        <v>0.39349669999999998</v>
      </c>
      <c r="CS161" s="17">
        <v>0.28390884</v>
      </c>
      <c r="CT161" s="17">
        <v>0.42181474000000002</v>
      </c>
      <c r="CU161" s="17">
        <v>0.28631327000000001</v>
      </c>
      <c r="CV161" s="17">
        <v>0.24385229</v>
      </c>
      <c r="CW161" s="17">
        <v>0.39589580000000002</v>
      </c>
      <c r="CX161" s="17">
        <v>0.20576642000000001</v>
      </c>
      <c r="CY161" s="17">
        <v>0.4387799</v>
      </c>
      <c r="CZ161" s="17">
        <v>0.39088339999999999</v>
      </c>
      <c r="DA161" s="17">
        <v>0.39212580000000002</v>
      </c>
      <c r="DB161" s="17">
        <v>0.30914232000000003</v>
      </c>
      <c r="DC161" s="17">
        <v>0.4220718</v>
      </c>
      <c r="DD161" s="17">
        <v>0.30198637</v>
      </c>
      <c r="DE161" s="17">
        <v>0.35005570000000003</v>
      </c>
      <c r="DF161" s="17">
        <v>0.41341788000000002</v>
      </c>
      <c r="DG161" s="17">
        <v>0.39161170000000001</v>
      </c>
      <c r="DH161" s="17">
        <v>0.41238970000000003</v>
      </c>
      <c r="DI161" s="17">
        <v>0.33022020000000002</v>
      </c>
      <c r="DJ161" s="17">
        <v>0.2769257</v>
      </c>
      <c r="DK161" s="17">
        <v>0.26553645999999997</v>
      </c>
      <c r="DL161" s="17">
        <v>0.39611003</v>
      </c>
      <c r="DM161" s="17">
        <v>0.37224745999999997</v>
      </c>
      <c r="DN161" s="17">
        <v>0.42361408</v>
      </c>
      <c r="DO161" s="17">
        <v>0.42078655999999998</v>
      </c>
      <c r="DP161" s="17">
        <v>0.27079009999999998</v>
      </c>
      <c r="DQ161" s="17">
        <v>0.25494816999999997</v>
      </c>
      <c r="DR161" s="17">
        <v>0.27773730000000002</v>
      </c>
      <c r="DS161" s="17">
        <v>0.30734297999999999</v>
      </c>
      <c r="DT161" s="17">
        <v>0.30678606000000003</v>
      </c>
      <c r="DU161" s="17">
        <v>0.30948504999999998</v>
      </c>
      <c r="DV161" s="17">
        <v>0.39503899999999997</v>
      </c>
      <c r="DW161" s="17">
        <v>0.45313170000000003</v>
      </c>
      <c r="DX161" s="17">
        <v>0.42172905999999999</v>
      </c>
      <c r="DY161" s="17">
        <v>0.35095536999999999</v>
      </c>
      <c r="DZ161" s="17">
        <v>0.33724618000000001</v>
      </c>
      <c r="EA161" s="17">
        <v>0.28560360000000001</v>
      </c>
      <c r="EB161" s="17">
        <v>0.25862067999999999</v>
      </c>
      <c r="EC161" s="17">
        <v>0.25893238000000002</v>
      </c>
      <c r="ED161" s="17">
        <v>0.27007112</v>
      </c>
      <c r="EE161" s="17">
        <v>0.20992203000000001</v>
      </c>
      <c r="EF161" s="17">
        <v>0.20876531000000001</v>
      </c>
      <c r="EG161" s="17">
        <v>0.3279068</v>
      </c>
      <c r="EH161" s="17">
        <v>0.40915325000000002</v>
      </c>
      <c r="EI161" s="17">
        <v>0.36453602000000002</v>
      </c>
      <c r="EJ161" s="17">
        <v>0.33810299999999999</v>
      </c>
      <c r="EK161" s="17">
        <v>0.32829234000000002</v>
      </c>
      <c r="EL161" s="17">
        <v>0.24823242000000001</v>
      </c>
      <c r="EM161" s="17">
        <v>0.22813036</v>
      </c>
      <c r="EN161" s="17">
        <v>0.32769257000000002</v>
      </c>
      <c r="EO161" s="17">
        <v>0.30185931999999999</v>
      </c>
      <c r="EP161" s="17">
        <v>0.37650486999999999</v>
      </c>
      <c r="EQ161" s="17">
        <v>0.27067089999999999</v>
      </c>
      <c r="ER161" s="17">
        <v>0.22778682</v>
      </c>
      <c r="ES161" s="17">
        <v>0.20212492000000001</v>
      </c>
      <c r="ET161" s="17">
        <v>0.44807643000000003</v>
      </c>
      <c r="EU161" s="17">
        <v>0.41860165999999999</v>
      </c>
      <c r="EV161" s="17">
        <v>0.24231</v>
      </c>
      <c r="EW161" s="17">
        <v>0.26077457999999998</v>
      </c>
      <c r="EX161" s="17">
        <v>0.24432354000000001</v>
      </c>
      <c r="EY161" s="17">
        <v>0.41701653999999999</v>
      </c>
      <c r="EZ161" s="17">
        <v>0.26171707999999999</v>
      </c>
      <c r="FA161" s="17">
        <v>0.28757497999999998</v>
      </c>
      <c r="FB161" s="17">
        <v>0.40566360000000001</v>
      </c>
      <c r="FC161" s="17">
        <v>0.25032130000000002</v>
      </c>
      <c r="FD161" s="17">
        <v>0.22569579000000001</v>
      </c>
      <c r="FE161" s="17">
        <v>0.29778939999999998</v>
      </c>
      <c r="FF161" s="17"/>
      <c r="FG161" s="17"/>
      <c r="FH161" s="17"/>
      <c r="FI161" s="17"/>
      <c r="FJ161" s="17"/>
      <c r="FK161" s="17"/>
      <c r="FL161" s="17"/>
      <c r="FM161" s="17"/>
      <c r="FN161" s="17"/>
      <c r="FO161" s="17"/>
      <c r="FP161" s="17"/>
      <c r="FQ161" s="17"/>
      <c r="FR161" s="17"/>
      <c r="FS161" s="17"/>
      <c r="FT161" s="17"/>
      <c r="FU161" s="17"/>
      <c r="FV161" s="17"/>
      <c r="FW161" s="17"/>
      <c r="FX161" s="17"/>
      <c r="FY161" s="17"/>
      <c r="FZ161" s="17"/>
      <c r="GA161" s="17"/>
      <c r="GB161" s="17"/>
      <c r="GC161" s="17"/>
      <c r="GD161" s="17"/>
      <c r="GE161" s="17"/>
      <c r="GF161" s="17"/>
      <c r="GG161" s="17"/>
      <c r="GH161" s="17"/>
      <c r="GI161" s="17"/>
      <c r="GJ161" s="17"/>
      <c r="GK161" s="17"/>
      <c r="GL161" s="17"/>
      <c r="GM161" s="17"/>
      <c r="GN161" s="17"/>
      <c r="GO161" s="17"/>
      <c r="GP161" s="17"/>
      <c r="GQ161" s="17"/>
      <c r="GR161" s="16"/>
    </row>
    <row r="162" spans="1:200" x14ac:dyDescent="0.25">
      <c r="A162" s="16" t="s">
        <v>380</v>
      </c>
      <c r="B162" s="16" t="s">
        <v>185</v>
      </c>
      <c r="C162" s="16" t="s">
        <v>202</v>
      </c>
      <c r="D162" s="16">
        <v>2016</v>
      </c>
      <c r="E162" s="17">
        <v>0.25888956000000002</v>
      </c>
      <c r="F162" s="17">
        <v>0.30382999999999999</v>
      </c>
      <c r="G162" s="17">
        <v>0.41556602999999998</v>
      </c>
      <c r="H162" s="17">
        <v>0.36449320000000002</v>
      </c>
      <c r="I162" s="17">
        <v>0.39418217999999999</v>
      </c>
      <c r="J162" s="17">
        <v>0.3265787</v>
      </c>
      <c r="K162" s="17">
        <v>0.24967869000000001</v>
      </c>
      <c r="L162" s="17">
        <v>0.42892639999999999</v>
      </c>
      <c r="M162" s="17">
        <v>0.27007112</v>
      </c>
      <c r="N162" s="17">
        <v>0.35772428000000001</v>
      </c>
      <c r="O162" s="17">
        <v>0.24766515</v>
      </c>
      <c r="P162" s="17">
        <v>0.3548539</v>
      </c>
      <c r="Q162" s="17">
        <v>0.36590695000000001</v>
      </c>
      <c r="R162" s="17">
        <v>0.27803957000000001</v>
      </c>
      <c r="S162" s="17">
        <v>0.44688252000000001</v>
      </c>
      <c r="T162" s="17">
        <v>0.39739524999999998</v>
      </c>
      <c r="U162" s="17">
        <v>0.43352726000000003</v>
      </c>
      <c r="V162" s="17">
        <v>0.27007112</v>
      </c>
      <c r="W162" s="17">
        <v>0.34024504</v>
      </c>
      <c r="X162" s="17">
        <v>0.36783480000000002</v>
      </c>
      <c r="Y162" s="17">
        <v>0.26908576000000001</v>
      </c>
      <c r="Z162" s="17">
        <v>0.26965593999999998</v>
      </c>
      <c r="AA162" s="17">
        <v>0.36839175000000002</v>
      </c>
      <c r="AB162" s="17">
        <v>0.43132549999999997</v>
      </c>
      <c r="AC162" s="17">
        <v>0.33961775999999999</v>
      </c>
      <c r="AD162" s="17">
        <v>0.35511097000000003</v>
      </c>
      <c r="AE162" s="17">
        <v>0.29189909000000003</v>
      </c>
      <c r="AF162" s="17">
        <v>0.41491731999999998</v>
      </c>
      <c r="AG162" s="17">
        <v>0.44306400000000001</v>
      </c>
      <c r="AH162" s="17">
        <v>0.26750064000000001</v>
      </c>
      <c r="AI162" s="17">
        <v>0.35840972999999998</v>
      </c>
      <c r="AJ162" s="17">
        <v>0.39697867999999997</v>
      </c>
      <c r="AK162" s="17">
        <v>0.44889042000000001</v>
      </c>
      <c r="AL162" s="17">
        <v>0.37130492999999998</v>
      </c>
      <c r="AM162" s="17">
        <v>0.4142747</v>
      </c>
      <c r="AN162" s="17">
        <v>0.28519407000000002</v>
      </c>
      <c r="AO162" s="17">
        <v>0.40842529999999999</v>
      </c>
      <c r="AP162" s="17">
        <v>0.29509039999999997</v>
      </c>
      <c r="AQ162" s="17">
        <v>0.29466197</v>
      </c>
      <c r="AR162" s="17">
        <v>0.42644159999999998</v>
      </c>
      <c r="AS162" s="17">
        <v>0.44021856999999998</v>
      </c>
      <c r="AT162" s="17">
        <v>0.4419073</v>
      </c>
      <c r="AU162" s="17">
        <v>0.32837801999999999</v>
      </c>
      <c r="AV162" s="17">
        <v>0.42438522000000001</v>
      </c>
      <c r="AW162" s="17">
        <v>0.40849112999999998</v>
      </c>
      <c r="AX162" s="17">
        <v>0.43188243999999998</v>
      </c>
      <c r="AY162" s="17">
        <v>0.31736782000000002</v>
      </c>
      <c r="AZ162" s="17">
        <v>0.34817067000000002</v>
      </c>
      <c r="BA162" s="17">
        <v>0.43325338000000002</v>
      </c>
      <c r="BB162" s="17">
        <v>0.29628995000000002</v>
      </c>
      <c r="BC162" s="17">
        <v>0.42712706</v>
      </c>
      <c r="BD162" s="17">
        <v>0.45788708</v>
      </c>
      <c r="BE162" s="17">
        <v>0.44512040000000003</v>
      </c>
      <c r="BF162" s="17">
        <v>0.42858368000000002</v>
      </c>
      <c r="BG162" s="17">
        <v>0.30901378000000002</v>
      </c>
      <c r="BH162" s="17">
        <v>0.32032388000000001</v>
      </c>
      <c r="BI162" s="17">
        <v>0.34153030000000001</v>
      </c>
      <c r="BJ162" s="17">
        <v>0.30828549999999999</v>
      </c>
      <c r="BK162" s="17">
        <v>0.24723674000000001</v>
      </c>
      <c r="BL162" s="17">
        <v>0.33043440000000002</v>
      </c>
      <c r="BM162" s="17">
        <v>0.27272728000000002</v>
      </c>
      <c r="BN162" s="17">
        <v>0.29911747999999999</v>
      </c>
      <c r="BO162" s="17">
        <v>0.24530889</v>
      </c>
      <c r="BP162" s="17">
        <v>3.9799503999999999E-2</v>
      </c>
      <c r="BQ162" s="17">
        <v>0.36076599999999998</v>
      </c>
      <c r="BR162" s="17">
        <v>0.28562248000000001</v>
      </c>
      <c r="BS162" s="17">
        <v>0.27889641999999998</v>
      </c>
      <c r="BT162" s="17">
        <v>0.33287634999999999</v>
      </c>
      <c r="BU162" s="17">
        <v>0.29496187000000001</v>
      </c>
      <c r="BV162" s="17">
        <v>0.36573559999999999</v>
      </c>
      <c r="BW162" s="17">
        <v>0.21373490000000001</v>
      </c>
      <c r="BX162" s="17">
        <v>0.20135379</v>
      </c>
      <c r="BY162" s="17">
        <v>0.25284895000000002</v>
      </c>
      <c r="BZ162" s="17">
        <v>0.33566105000000002</v>
      </c>
      <c r="CA162" s="17">
        <v>0.32957760000000003</v>
      </c>
      <c r="CB162" s="17">
        <v>0.31047039999999998</v>
      </c>
      <c r="CC162" s="17">
        <v>0.30404421999999998</v>
      </c>
      <c r="CD162" s="17">
        <v>0.35271185999999999</v>
      </c>
      <c r="CE162" s="17">
        <v>0.33823150000000002</v>
      </c>
      <c r="CF162" s="17">
        <v>0.3320766</v>
      </c>
      <c r="CG162" s="17">
        <v>0.41037613000000001</v>
      </c>
      <c r="CH162" s="17">
        <v>0.28569588000000001</v>
      </c>
      <c r="CI162" s="17">
        <v>0.35751006000000002</v>
      </c>
      <c r="CJ162" s="17">
        <v>0.36986419999999998</v>
      </c>
      <c r="CK162" s="17">
        <v>0.41461742000000001</v>
      </c>
      <c r="CL162" s="17">
        <v>0.34645703</v>
      </c>
      <c r="CM162" s="17">
        <v>0.34142040000000001</v>
      </c>
      <c r="CN162" s="17">
        <v>0.34101245000000002</v>
      </c>
      <c r="CO162" s="17">
        <v>0.31196984999999999</v>
      </c>
      <c r="CP162" s="17">
        <v>0.34739953000000001</v>
      </c>
      <c r="CQ162" s="17">
        <v>0.36033759999999998</v>
      </c>
      <c r="CR162" s="17">
        <v>0.42245737</v>
      </c>
      <c r="CS162" s="17">
        <v>0.28810728000000002</v>
      </c>
      <c r="CT162" s="17">
        <v>0.42327135999999999</v>
      </c>
      <c r="CU162" s="17">
        <v>0.27007228</v>
      </c>
      <c r="CV162" s="17">
        <v>0.28309485000000001</v>
      </c>
      <c r="CW162" s="17">
        <v>0.40146517999999998</v>
      </c>
      <c r="CX162" s="17">
        <v>0.29658984999999999</v>
      </c>
      <c r="CY162" s="17">
        <v>0.44854769999999999</v>
      </c>
      <c r="CZ162" s="17">
        <v>0.38814154000000001</v>
      </c>
      <c r="DA162" s="17">
        <v>0.38458574000000001</v>
      </c>
      <c r="DB162" s="17">
        <v>0.28943535999999997</v>
      </c>
      <c r="DC162" s="17">
        <v>0.44323537000000002</v>
      </c>
      <c r="DD162" s="17">
        <v>0.19936504999999999</v>
      </c>
      <c r="DE162" s="17">
        <v>0.31895295000000001</v>
      </c>
      <c r="DF162" s="17">
        <v>0.37211892000000002</v>
      </c>
      <c r="DG162" s="17">
        <v>0.41191843</v>
      </c>
      <c r="DH162" s="17">
        <v>0.43046867999999999</v>
      </c>
      <c r="DI162" s="17">
        <v>0.26818609999999998</v>
      </c>
      <c r="DJ162" s="17">
        <v>0.32576472000000001</v>
      </c>
      <c r="DK162" s="17">
        <v>0.32741037000000001</v>
      </c>
      <c r="DL162" s="17">
        <v>0.39765230000000001</v>
      </c>
      <c r="DM162" s="17">
        <v>0.37421813999999998</v>
      </c>
      <c r="DN162" s="17">
        <v>0.44366378000000001</v>
      </c>
      <c r="DO162" s="17">
        <v>0.39645275000000002</v>
      </c>
      <c r="DP162" s="17">
        <v>0.2558783</v>
      </c>
      <c r="DQ162" s="17">
        <v>0.2689144</v>
      </c>
      <c r="DR162" s="17">
        <v>0.33199056999999998</v>
      </c>
      <c r="DS162" s="17">
        <v>0.26398766000000001</v>
      </c>
      <c r="DT162" s="17">
        <v>0.31578270000000003</v>
      </c>
      <c r="DU162" s="17">
        <v>0.28806441999999999</v>
      </c>
      <c r="DV162" s="17">
        <v>0.38861279999999998</v>
      </c>
      <c r="DW162" s="17">
        <v>0.45330306999999997</v>
      </c>
      <c r="DX162" s="17">
        <v>0.42901210000000001</v>
      </c>
      <c r="DY162" s="17">
        <v>0.36269384999999998</v>
      </c>
      <c r="DZ162" s="17">
        <v>0.35069832000000001</v>
      </c>
      <c r="EA162" s="17">
        <v>0.31814075000000003</v>
      </c>
      <c r="EB162" s="17">
        <v>0.31652084000000003</v>
      </c>
      <c r="EC162" s="17">
        <v>0.29346243</v>
      </c>
      <c r="ED162" s="17">
        <v>0.22328849000000001</v>
      </c>
      <c r="EE162" s="17">
        <v>0.30108815</v>
      </c>
      <c r="EF162" s="17">
        <v>0.29941735000000003</v>
      </c>
      <c r="EG162" s="17">
        <v>0.36072316999999998</v>
      </c>
      <c r="EH162" s="17">
        <v>0.43743571999999997</v>
      </c>
      <c r="EI162" s="17">
        <v>0.40703452000000001</v>
      </c>
      <c r="EJ162" s="17">
        <v>0.37443236000000002</v>
      </c>
      <c r="EK162" s="17">
        <v>0.32769257000000002</v>
      </c>
      <c r="EL162" s="17">
        <v>0.30933709999999998</v>
      </c>
      <c r="EM162" s="17">
        <v>0.29957119999999998</v>
      </c>
      <c r="EN162" s="17">
        <v>0.34568589999999999</v>
      </c>
      <c r="EO162" s="17">
        <v>0.20375288999999999</v>
      </c>
      <c r="EP162" s="17">
        <v>0.39874039999999999</v>
      </c>
      <c r="EQ162" s="17">
        <v>0.22046097000000001</v>
      </c>
      <c r="ER162" s="17">
        <v>0.30438693999999999</v>
      </c>
      <c r="ES162" s="17">
        <v>0.29209151999999999</v>
      </c>
      <c r="ET162" s="17">
        <v>0.44961873000000002</v>
      </c>
      <c r="EU162" s="17">
        <v>0.42545625999999998</v>
      </c>
      <c r="EV162" s="17">
        <v>0.25499100000000002</v>
      </c>
      <c r="EW162" s="17">
        <v>0.31124153999999998</v>
      </c>
      <c r="EX162" s="17">
        <v>0.30901378000000002</v>
      </c>
      <c r="EY162" s="17">
        <v>0.40193640000000003</v>
      </c>
      <c r="EZ162" s="17">
        <v>0.31826749999999998</v>
      </c>
      <c r="FA162" s="17">
        <v>0.32030848000000001</v>
      </c>
      <c r="FB162" s="17">
        <v>0.42357126</v>
      </c>
      <c r="FC162" s="17">
        <v>0.27876788000000002</v>
      </c>
      <c r="FD162" s="17">
        <v>0.23989021999999999</v>
      </c>
      <c r="FE162" s="17">
        <v>0.31989548000000001</v>
      </c>
      <c r="FF162" s="17">
        <v>0.30417272000000001</v>
      </c>
      <c r="FG162" s="17"/>
      <c r="FH162" s="17"/>
      <c r="FI162" s="17"/>
      <c r="FJ162" s="17"/>
      <c r="FK162" s="17"/>
      <c r="FL162" s="17"/>
      <c r="FM162" s="17"/>
      <c r="FN162" s="17"/>
      <c r="FO162" s="17"/>
      <c r="FP162" s="17"/>
      <c r="FQ162" s="17"/>
      <c r="FR162" s="17"/>
      <c r="FS162" s="17"/>
      <c r="FT162" s="17"/>
      <c r="FU162" s="17"/>
      <c r="FV162" s="17"/>
      <c r="FW162" s="17"/>
      <c r="FX162" s="17"/>
      <c r="FY162" s="17"/>
      <c r="FZ162" s="17"/>
      <c r="GA162" s="17"/>
      <c r="GB162" s="17"/>
      <c r="GC162" s="17"/>
      <c r="GD162" s="17"/>
      <c r="GE162" s="17"/>
      <c r="GF162" s="17"/>
      <c r="GG162" s="17"/>
      <c r="GH162" s="17"/>
      <c r="GI162" s="17"/>
      <c r="GJ162" s="17"/>
      <c r="GK162" s="17"/>
      <c r="GL162" s="17"/>
      <c r="GM162" s="17"/>
      <c r="GN162" s="17"/>
      <c r="GO162" s="17"/>
      <c r="GP162" s="17"/>
      <c r="GQ162" s="17"/>
      <c r="GR162" s="16"/>
    </row>
    <row r="163" spans="1:200" x14ac:dyDescent="0.25">
      <c r="A163" s="16" t="s">
        <v>381</v>
      </c>
      <c r="B163" s="16" t="s">
        <v>76</v>
      </c>
      <c r="C163" s="16" t="s">
        <v>202</v>
      </c>
      <c r="D163" s="16"/>
      <c r="E163" s="17">
        <v>0.24500899000000001</v>
      </c>
      <c r="F163" s="17">
        <v>0.30691457</v>
      </c>
      <c r="G163" s="17">
        <v>0.43143225000000002</v>
      </c>
      <c r="H163" s="17">
        <v>0.37126209999999998</v>
      </c>
      <c r="I163" s="17">
        <v>0.39666694000000002</v>
      </c>
      <c r="J163" s="17">
        <v>0.34217291999999999</v>
      </c>
      <c r="K163" s="17">
        <v>0.23211380000000001</v>
      </c>
      <c r="L163" s="17">
        <v>0.40827691999999999</v>
      </c>
      <c r="M163" s="17">
        <v>0.26904294000000001</v>
      </c>
      <c r="N163" s="17">
        <v>0.34504327000000001</v>
      </c>
      <c r="O163" s="17">
        <v>0.23241368000000001</v>
      </c>
      <c r="P163" s="17">
        <v>0.34388655000000001</v>
      </c>
      <c r="Q163" s="17">
        <v>0.37087651999999999</v>
      </c>
      <c r="R163" s="17">
        <v>0.13195098999999999</v>
      </c>
      <c r="S163" s="17">
        <v>0.41909995999999999</v>
      </c>
      <c r="T163" s="17">
        <v>0.39396796000000001</v>
      </c>
      <c r="U163" s="17">
        <v>0.41771170000000002</v>
      </c>
      <c r="V163" s="17">
        <v>0.23237084</v>
      </c>
      <c r="W163" s="17">
        <v>0.36929139999999999</v>
      </c>
      <c r="X163" s="17">
        <v>0.38248650000000001</v>
      </c>
      <c r="Y163" s="17">
        <v>0.19788364999999999</v>
      </c>
      <c r="Z163" s="17">
        <v>0.29022238</v>
      </c>
      <c r="AA163" s="17">
        <v>0.40249336000000002</v>
      </c>
      <c r="AB163" s="17">
        <v>0.40844828</v>
      </c>
      <c r="AC163" s="17">
        <v>0.33604511999999997</v>
      </c>
      <c r="AD163" s="17">
        <v>0.34782794</v>
      </c>
      <c r="AE163" s="17">
        <v>0.32141940000000002</v>
      </c>
      <c r="AF163" s="17">
        <v>0.42451376000000002</v>
      </c>
      <c r="AG163" s="17">
        <v>0.43698055000000002</v>
      </c>
      <c r="AH163" s="17">
        <v>0.16425328</v>
      </c>
      <c r="AI163" s="17">
        <v>0.37306145000000002</v>
      </c>
      <c r="AJ163" s="17">
        <v>0.40757905999999999</v>
      </c>
      <c r="AK163" s="17">
        <v>0.44546311999999999</v>
      </c>
      <c r="AL163" s="17">
        <v>0.38073000000000001</v>
      </c>
      <c r="AM163" s="17">
        <v>0.43012594999999998</v>
      </c>
      <c r="AN163" s="17">
        <v>0.33000600000000002</v>
      </c>
      <c r="AO163" s="17">
        <v>0.40443167000000002</v>
      </c>
      <c r="AP163" s="17">
        <v>0.33219090000000001</v>
      </c>
      <c r="AQ163" s="17">
        <v>0.33656069999999999</v>
      </c>
      <c r="AR163" s="17">
        <v>0.42421386</v>
      </c>
      <c r="AS163" s="17">
        <v>0.41879149999999998</v>
      </c>
      <c r="AT163" s="17">
        <v>0.41817325</v>
      </c>
      <c r="AU163" s="17">
        <v>0.3563962</v>
      </c>
      <c r="AV163" s="17">
        <v>0.42404249999999999</v>
      </c>
      <c r="AW163" s="17">
        <v>0.40797704000000001</v>
      </c>
      <c r="AX163" s="17">
        <v>0.44284979000000002</v>
      </c>
      <c r="AY163" s="17">
        <v>0.34213006000000001</v>
      </c>
      <c r="AZ163" s="17">
        <v>0.36873447999999998</v>
      </c>
      <c r="BA163" s="17">
        <v>0.43967952999999999</v>
      </c>
      <c r="BB163" s="17">
        <v>0.32302287000000002</v>
      </c>
      <c r="BC163" s="17">
        <v>0.41256105999999998</v>
      </c>
      <c r="BD163" s="17">
        <v>0.44691969999999998</v>
      </c>
      <c r="BE163" s="17">
        <v>0.45231769999999999</v>
      </c>
      <c r="BF163" s="17">
        <v>0.43843715999999999</v>
      </c>
      <c r="BG163" s="17">
        <v>0.21005055</v>
      </c>
      <c r="BH163" s="17">
        <v>0.24081056000000001</v>
      </c>
      <c r="BI163" s="17">
        <v>0.35755292</v>
      </c>
      <c r="BJ163" s="17">
        <v>0.27992460000000002</v>
      </c>
      <c r="BK163" s="17">
        <v>0.26394483000000002</v>
      </c>
      <c r="BL163" s="17">
        <v>0.33129122999999999</v>
      </c>
      <c r="BM163" s="17">
        <v>0.25164937999999998</v>
      </c>
      <c r="BN163" s="17">
        <v>0.24796504</v>
      </c>
      <c r="BO163" s="17">
        <v>0.33210521999999998</v>
      </c>
      <c r="BP163" s="17">
        <v>0.24398080999999999</v>
      </c>
      <c r="BQ163" s="17">
        <v>0.36359352</v>
      </c>
      <c r="BR163" s="17">
        <v>0.24895038999999999</v>
      </c>
      <c r="BS163" s="17">
        <v>0.21600548999999999</v>
      </c>
      <c r="BT163" s="17">
        <v>0.26758631999999999</v>
      </c>
      <c r="BU163" s="17">
        <v>0.33317626</v>
      </c>
      <c r="BV163" s="17">
        <v>0.40720590000000001</v>
      </c>
      <c r="BW163" s="17">
        <v>0.15384285</v>
      </c>
      <c r="BX163" s="17">
        <v>0.26364493</v>
      </c>
      <c r="BY163" s="17">
        <v>5.3894266000000003E-2</v>
      </c>
      <c r="BZ163" s="17">
        <v>0.3437152</v>
      </c>
      <c r="CA163" s="17">
        <v>0.33309056999999997</v>
      </c>
      <c r="CB163" s="17">
        <v>0.32357982000000002</v>
      </c>
      <c r="CC163" s="17">
        <v>0.18957244000000001</v>
      </c>
      <c r="CD163" s="17">
        <v>0.36556422999999999</v>
      </c>
      <c r="CE163" s="17">
        <v>0.32812098000000001</v>
      </c>
      <c r="CF163" s="17">
        <v>0.31288290000000002</v>
      </c>
      <c r="CG163" s="17">
        <v>0.41029044999999997</v>
      </c>
      <c r="CH163" s="17">
        <v>0.32717824000000001</v>
      </c>
      <c r="CI163" s="17">
        <v>0.39066917000000001</v>
      </c>
      <c r="CJ163" s="17">
        <v>0.40255343999999998</v>
      </c>
      <c r="CK163" s="17">
        <v>0.42764115000000003</v>
      </c>
      <c r="CL163" s="17">
        <v>0.33317626</v>
      </c>
      <c r="CM163" s="17">
        <v>0.35010970000000002</v>
      </c>
      <c r="CN163" s="17">
        <v>0.35233805000000001</v>
      </c>
      <c r="CO163" s="17">
        <v>0.33955958000000003</v>
      </c>
      <c r="CP163" s="17">
        <v>0.3704481</v>
      </c>
      <c r="CQ163" s="17">
        <v>0.34988433000000002</v>
      </c>
      <c r="CR163" s="17">
        <v>0.42776969999999997</v>
      </c>
      <c r="CS163" s="17">
        <v>0.18545969000000001</v>
      </c>
      <c r="CT163" s="17">
        <v>0.42644159999999998</v>
      </c>
      <c r="CU163" s="17">
        <v>0.29257830000000001</v>
      </c>
      <c r="CV163" s="17">
        <v>0.31505442</v>
      </c>
      <c r="CW163" s="17">
        <v>0.40900522</v>
      </c>
      <c r="CX163" s="17">
        <v>0.32897779999999999</v>
      </c>
      <c r="CY163" s="17">
        <v>0.46354210000000001</v>
      </c>
      <c r="CZ163" s="17">
        <v>0.41144716999999997</v>
      </c>
      <c r="DA163" s="17">
        <v>0.39795219999999998</v>
      </c>
      <c r="DB163" s="17">
        <v>0.26535857000000002</v>
      </c>
      <c r="DC163" s="17">
        <v>0.44152173</v>
      </c>
      <c r="DD163" s="17">
        <v>0.32661203</v>
      </c>
      <c r="DE163" s="17">
        <v>0.33197668000000002</v>
      </c>
      <c r="DF163" s="17">
        <v>0.3937966</v>
      </c>
      <c r="DG163" s="17">
        <v>0.42031532999999999</v>
      </c>
      <c r="DH163" s="17">
        <v>0.4392083</v>
      </c>
      <c r="DI163" s="17">
        <v>0.265787</v>
      </c>
      <c r="DJ163" s="17">
        <v>0.30065975</v>
      </c>
      <c r="DK163" s="17">
        <v>0.30098364</v>
      </c>
      <c r="DL163" s="17">
        <v>0.40861964000000001</v>
      </c>
      <c r="DM163" s="17">
        <v>0.37233314000000001</v>
      </c>
      <c r="DN163" s="17">
        <v>0.41196126</v>
      </c>
      <c r="DO163" s="17">
        <v>0.4205295</v>
      </c>
      <c r="DP163" s="17">
        <v>0.11220608999999999</v>
      </c>
      <c r="DQ163" s="17">
        <v>0.2253877</v>
      </c>
      <c r="DR163" s="17">
        <v>0.32551960000000002</v>
      </c>
      <c r="DS163" s="17">
        <v>0.25807556999999998</v>
      </c>
      <c r="DT163" s="17">
        <v>0.33840287000000002</v>
      </c>
      <c r="DU163" s="17">
        <v>0.26475880000000002</v>
      </c>
      <c r="DV163" s="17">
        <v>0.38707049999999998</v>
      </c>
      <c r="DW163" s="17">
        <v>0.44362095000000001</v>
      </c>
      <c r="DX163" s="17">
        <v>0.4176163</v>
      </c>
      <c r="DY163" s="17">
        <v>0.38034445</v>
      </c>
      <c r="DZ163" s="17">
        <v>0.3762317</v>
      </c>
      <c r="EA163" s="17">
        <v>0.32106736000000002</v>
      </c>
      <c r="EB163" s="17">
        <v>0.28375362999999998</v>
      </c>
      <c r="EC163" s="17">
        <v>0.25533371999999999</v>
      </c>
      <c r="ED163" s="17">
        <v>0.23194242000000001</v>
      </c>
      <c r="EE163" s="17">
        <v>0.3341616</v>
      </c>
      <c r="EF163" s="17">
        <v>0.34011652999999997</v>
      </c>
      <c r="EG163" s="17">
        <v>0.37940192</v>
      </c>
      <c r="EH163" s="17">
        <v>0.44172093000000001</v>
      </c>
      <c r="EI163" s="17">
        <v>0.41191843</v>
      </c>
      <c r="EJ163" s="17">
        <v>0.38548537999999999</v>
      </c>
      <c r="EK163" s="17">
        <v>0.40069403999999997</v>
      </c>
      <c r="EL163" s="17">
        <v>0.33736127999999999</v>
      </c>
      <c r="EM163" s="17">
        <v>0.33143224999999998</v>
      </c>
      <c r="EN163" s="17">
        <v>0.36042327000000002</v>
      </c>
      <c r="EO163" s="17">
        <v>0.33441864999999998</v>
      </c>
      <c r="EP163" s="17">
        <v>0.40041130000000003</v>
      </c>
      <c r="EQ163" s="17">
        <v>0.17402107999999999</v>
      </c>
      <c r="ER163" s="17">
        <v>0.32623597999999998</v>
      </c>
      <c r="ES163" s="17">
        <v>0.32773542</v>
      </c>
      <c r="ET163" s="17">
        <v>0.47283867000000002</v>
      </c>
      <c r="EU163" s="17">
        <v>0.44319254000000002</v>
      </c>
      <c r="EV163" s="17">
        <v>0.18790162999999999</v>
      </c>
      <c r="EW163" s="17">
        <v>0.35922372000000002</v>
      </c>
      <c r="EX163" s="17">
        <v>0.34431496</v>
      </c>
      <c r="EY163" s="17">
        <v>0.40236485</v>
      </c>
      <c r="EZ163" s="17">
        <v>0.34645703</v>
      </c>
      <c r="FA163" s="17">
        <v>0.36186802000000001</v>
      </c>
      <c r="FB163" s="17">
        <v>0.41089025000000001</v>
      </c>
      <c r="FC163" s="17">
        <v>0.30078828000000002</v>
      </c>
      <c r="FD163" s="17">
        <v>0.19083151000000001</v>
      </c>
      <c r="FE163" s="17">
        <v>0.27277010000000002</v>
      </c>
      <c r="FF163" s="17">
        <v>0.24933596</v>
      </c>
      <c r="FG163" s="17">
        <v>0.25473394999999999</v>
      </c>
      <c r="FH163" s="17"/>
      <c r="FI163" s="17"/>
      <c r="FJ163" s="17"/>
      <c r="FK163" s="17"/>
      <c r="FL163" s="17"/>
      <c r="FM163" s="17"/>
      <c r="FN163" s="17"/>
      <c r="FO163" s="17"/>
      <c r="FP163" s="17"/>
      <c r="FQ163" s="17"/>
      <c r="FR163" s="17"/>
      <c r="FS163" s="17"/>
      <c r="FT163" s="17"/>
      <c r="FU163" s="17"/>
      <c r="FV163" s="17"/>
      <c r="FW163" s="17"/>
      <c r="FX163" s="17"/>
      <c r="FY163" s="17"/>
      <c r="FZ163" s="17"/>
      <c r="GA163" s="17"/>
      <c r="GB163" s="17"/>
      <c r="GC163" s="17"/>
      <c r="GD163" s="17"/>
      <c r="GE163" s="17"/>
      <c r="GF163" s="17"/>
      <c r="GG163" s="17"/>
      <c r="GH163" s="17"/>
      <c r="GI163" s="17"/>
      <c r="GJ163" s="17"/>
      <c r="GK163" s="17"/>
      <c r="GL163" s="17"/>
      <c r="GM163" s="17"/>
      <c r="GN163" s="17"/>
      <c r="GO163" s="17"/>
      <c r="GP163" s="17"/>
      <c r="GQ163" s="17"/>
      <c r="GR163" s="16"/>
    </row>
    <row r="164" spans="1:200" x14ac:dyDescent="0.25">
      <c r="A164" s="16" t="s">
        <v>382</v>
      </c>
      <c r="B164" s="16" t="s">
        <v>77</v>
      </c>
      <c r="C164" s="16" t="s">
        <v>202</v>
      </c>
      <c r="D164" s="16"/>
      <c r="E164" s="17">
        <v>0.31441180000000002</v>
      </c>
      <c r="F164" s="17">
        <v>0.32559335</v>
      </c>
      <c r="G164" s="17">
        <v>0.38387650000000001</v>
      </c>
      <c r="H164" s="17">
        <v>0.32542199999999999</v>
      </c>
      <c r="I164" s="17">
        <v>0.35845260000000001</v>
      </c>
      <c r="J164" s="17">
        <v>0.36179420000000001</v>
      </c>
      <c r="K164" s="17">
        <v>0.31471169999999998</v>
      </c>
      <c r="L164" s="17">
        <v>0.39636706999999999</v>
      </c>
      <c r="M164" s="17">
        <v>0.31496872999999997</v>
      </c>
      <c r="N164" s="17">
        <v>0.32387969999999999</v>
      </c>
      <c r="O164" s="17">
        <v>0.30952790000000002</v>
      </c>
      <c r="P164" s="17">
        <v>0.32375118000000003</v>
      </c>
      <c r="Q164" s="17">
        <v>0.35468253</v>
      </c>
      <c r="R164" s="17">
        <v>0.30040270000000002</v>
      </c>
      <c r="S164" s="17">
        <v>0.37525764</v>
      </c>
      <c r="T164" s="17">
        <v>0.36954843999999998</v>
      </c>
      <c r="U164" s="17">
        <v>0.39219996000000001</v>
      </c>
      <c r="V164" s="17">
        <v>0.29140603999999998</v>
      </c>
      <c r="W164" s="17">
        <v>0.36612114000000001</v>
      </c>
      <c r="X164" s="17">
        <v>0.35780995999999998</v>
      </c>
      <c r="Y164" s="17">
        <v>0.33514693000000001</v>
      </c>
      <c r="Z164" s="17">
        <v>0.31237414000000002</v>
      </c>
      <c r="AA164" s="17">
        <v>0.37516065999999998</v>
      </c>
      <c r="AB164" s="17">
        <v>0.38077285999999999</v>
      </c>
      <c r="AC164" s="17">
        <v>0.26984330000000001</v>
      </c>
      <c r="AD164" s="17">
        <v>0.25837547</v>
      </c>
      <c r="AE164" s="17">
        <v>0.31249463999999999</v>
      </c>
      <c r="AF164" s="17">
        <v>0.37036243000000002</v>
      </c>
      <c r="AG164" s="17">
        <v>0.38351469999999999</v>
      </c>
      <c r="AH164" s="17">
        <v>0.32687857999999997</v>
      </c>
      <c r="AI164" s="17">
        <v>0.36646390000000001</v>
      </c>
      <c r="AJ164" s="17">
        <v>0.33741041999999999</v>
      </c>
      <c r="AK164" s="17">
        <v>0.39422499999999999</v>
      </c>
      <c r="AL164" s="17">
        <v>0.32726416000000003</v>
      </c>
      <c r="AM164" s="17">
        <v>0.37066232999999998</v>
      </c>
      <c r="AN164" s="17">
        <v>0.33668923000000001</v>
      </c>
      <c r="AO164" s="17">
        <v>0.37587496999999997</v>
      </c>
      <c r="AP164" s="17">
        <v>0.31813900000000001</v>
      </c>
      <c r="AQ164" s="17">
        <v>0.33853139999999998</v>
      </c>
      <c r="AR164" s="17">
        <v>0.41581699999999999</v>
      </c>
      <c r="AS164" s="17">
        <v>0.405721</v>
      </c>
      <c r="AT164" s="17">
        <v>0.40249336000000002</v>
      </c>
      <c r="AU164" s="17">
        <v>0.2815954</v>
      </c>
      <c r="AV164" s="17">
        <v>0.37400394999999997</v>
      </c>
      <c r="AW164" s="17">
        <v>0.39666694000000002</v>
      </c>
      <c r="AX164" s="17">
        <v>0.38775599999999999</v>
      </c>
      <c r="AY164" s="17">
        <v>0.32173764999999999</v>
      </c>
      <c r="AZ164" s="17">
        <v>0.33608946000000001</v>
      </c>
      <c r="BA164" s="17">
        <v>0.38527119999999998</v>
      </c>
      <c r="BB164" s="17">
        <v>0.30819982000000001</v>
      </c>
      <c r="BC164" s="17">
        <v>0.40262189999999998</v>
      </c>
      <c r="BD164" s="17">
        <v>0.3967098</v>
      </c>
      <c r="BE164" s="17">
        <v>0.40373576</v>
      </c>
      <c r="BF164" s="17">
        <v>0.3873704</v>
      </c>
      <c r="BG164" s="17">
        <v>0.23566961</v>
      </c>
      <c r="BH164" s="17">
        <v>0.36547855000000001</v>
      </c>
      <c r="BI164" s="17">
        <v>0.30288749999999998</v>
      </c>
      <c r="BJ164" s="17">
        <v>0.28755033000000002</v>
      </c>
      <c r="BK164" s="17">
        <v>0.27362694999999998</v>
      </c>
      <c r="BL164" s="17">
        <v>0.33720331999999997</v>
      </c>
      <c r="BM164" s="17">
        <v>0.31171280000000001</v>
      </c>
      <c r="BN164" s="17">
        <v>0.29089195000000001</v>
      </c>
      <c r="BO164" s="17">
        <v>0.3624368</v>
      </c>
      <c r="BP164" s="17">
        <v>0.33908834999999998</v>
      </c>
      <c r="BQ164" s="17">
        <v>0.30207349999999999</v>
      </c>
      <c r="BR164" s="17">
        <v>0.28228086000000002</v>
      </c>
      <c r="BS164" s="17">
        <v>0.31925284999999998</v>
      </c>
      <c r="BT164" s="17">
        <v>0.29200584000000002</v>
      </c>
      <c r="BU164" s="17">
        <v>0.31801045</v>
      </c>
      <c r="BV164" s="17">
        <v>0.39443921999999998</v>
      </c>
      <c r="BW164" s="17">
        <v>0.29581869999999999</v>
      </c>
      <c r="BX164" s="17">
        <v>0.31916717</v>
      </c>
      <c r="BY164" s="17">
        <v>0.31008481999999998</v>
      </c>
      <c r="BZ164" s="17">
        <v>0.30841400000000002</v>
      </c>
      <c r="CA164" s="17">
        <v>0.28879273</v>
      </c>
      <c r="CB164" s="17">
        <v>0.26420188</v>
      </c>
      <c r="CC164" s="17">
        <v>0.30215920000000002</v>
      </c>
      <c r="CD164" s="17">
        <v>0.31038472</v>
      </c>
      <c r="CE164" s="17">
        <v>0.30353013000000001</v>
      </c>
      <c r="CF164" s="17">
        <v>0.33293346000000001</v>
      </c>
      <c r="CG164" s="17">
        <v>0.40017992000000002</v>
      </c>
      <c r="CH164" s="17">
        <v>0.28303346000000001</v>
      </c>
      <c r="CI164" s="17">
        <v>0.30498671999999999</v>
      </c>
      <c r="CJ164" s="17">
        <v>0.35379802999999999</v>
      </c>
      <c r="CK164" s="17">
        <v>0.37631737999999998</v>
      </c>
      <c r="CL164" s="17">
        <v>0.31715363000000002</v>
      </c>
      <c r="CM164" s="17">
        <v>0.31143801999999998</v>
      </c>
      <c r="CN164" s="17">
        <v>0.30437579999999997</v>
      </c>
      <c r="CO164" s="17">
        <v>0.31642532000000001</v>
      </c>
      <c r="CP164" s="17">
        <v>0.33163396000000001</v>
      </c>
      <c r="CQ164" s="17">
        <v>0.31329793</v>
      </c>
      <c r="CR164" s="17">
        <v>0.39349669999999998</v>
      </c>
      <c r="CS164" s="17">
        <v>0.32477936000000002</v>
      </c>
      <c r="CT164" s="17">
        <v>0.37237597</v>
      </c>
      <c r="CU164" s="17">
        <v>0.27850599999999998</v>
      </c>
      <c r="CV164" s="17">
        <v>0.33219090000000001</v>
      </c>
      <c r="CW164" s="17">
        <v>0.39521035999999998</v>
      </c>
      <c r="CX164" s="17">
        <v>0.32109502000000001</v>
      </c>
      <c r="CY164" s="17">
        <v>0.39585298000000002</v>
      </c>
      <c r="CZ164" s="17">
        <v>0.41393196999999998</v>
      </c>
      <c r="DA164" s="17">
        <v>0.39024076000000002</v>
      </c>
      <c r="DB164" s="17">
        <v>0.31214120000000001</v>
      </c>
      <c r="DC164" s="17">
        <v>0.40305029999999997</v>
      </c>
      <c r="DD164" s="17">
        <v>0.32656913999999998</v>
      </c>
      <c r="DE164" s="17">
        <v>0.35108387000000002</v>
      </c>
      <c r="DF164" s="17">
        <v>0.41333219999999998</v>
      </c>
      <c r="DG164" s="17">
        <v>0.38672778000000002</v>
      </c>
      <c r="DH164" s="17">
        <v>0.38034445</v>
      </c>
      <c r="DI164" s="17">
        <v>0.34153030000000001</v>
      </c>
      <c r="DJ164" s="17">
        <v>0.32610744000000003</v>
      </c>
      <c r="DK164" s="17">
        <v>0.29033135999999998</v>
      </c>
      <c r="DL164" s="17">
        <v>0.37143346999999999</v>
      </c>
      <c r="DM164" s="17">
        <v>0.32966328</v>
      </c>
      <c r="DN164" s="17">
        <v>0.40699170000000001</v>
      </c>
      <c r="DO164" s="17">
        <v>0.39199725000000002</v>
      </c>
      <c r="DP164" s="17">
        <v>0.29417357</v>
      </c>
      <c r="DQ164" s="17">
        <v>0.34003085</v>
      </c>
      <c r="DR164" s="17">
        <v>0.26299549999999999</v>
      </c>
      <c r="DS164" s="17">
        <v>0.30382999999999999</v>
      </c>
      <c r="DT164" s="17">
        <v>0.3045583</v>
      </c>
      <c r="DU164" s="17">
        <v>0.31085594999999999</v>
      </c>
      <c r="DV164" s="17">
        <v>0.36556422999999999</v>
      </c>
      <c r="DW164" s="17">
        <v>0.39435354</v>
      </c>
      <c r="DX164" s="17">
        <v>0.37314712999999999</v>
      </c>
      <c r="DY164" s="17">
        <v>0.32867792000000001</v>
      </c>
      <c r="DZ164" s="17">
        <v>0.35164082000000002</v>
      </c>
      <c r="EA164" s="17">
        <v>0.34271573999999999</v>
      </c>
      <c r="EB164" s="17">
        <v>0.30168125000000001</v>
      </c>
      <c r="EC164" s="17">
        <v>0.31334075</v>
      </c>
      <c r="ED164" s="17">
        <v>0.31573986999999998</v>
      </c>
      <c r="EE164" s="17">
        <v>0.32276582999999998</v>
      </c>
      <c r="EF164" s="17">
        <v>0.32409389999999999</v>
      </c>
      <c r="EG164" s="17">
        <v>0.37263299999999999</v>
      </c>
      <c r="EH164" s="17">
        <v>0.37067192999999998</v>
      </c>
      <c r="EI164" s="17">
        <v>0.36128008</v>
      </c>
      <c r="EJ164" s="17">
        <v>0.37057665000000001</v>
      </c>
      <c r="EK164" s="17">
        <v>0.37079084000000001</v>
      </c>
      <c r="EL164" s="17">
        <v>0.31687876999999998</v>
      </c>
      <c r="EM164" s="17">
        <v>0.29549742000000001</v>
      </c>
      <c r="EN164" s="17">
        <v>0.37147632000000003</v>
      </c>
      <c r="EO164" s="17">
        <v>0.34015936000000002</v>
      </c>
      <c r="EP164" s="17">
        <v>0.37950388000000002</v>
      </c>
      <c r="EQ164" s="17">
        <v>0.31436895999999998</v>
      </c>
      <c r="ER164" s="17">
        <v>0.28742181999999999</v>
      </c>
      <c r="ES164" s="17">
        <v>0.31505442</v>
      </c>
      <c r="ET164" s="17">
        <v>0.39024076000000002</v>
      </c>
      <c r="EU164" s="17">
        <v>0.41011910000000001</v>
      </c>
      <c r="EV164" s="17">
        <v>0.2980893</v>
      </c>
      <c r="EW164" s="17">
        <v>0.33943108</v>
      </c>
      <c r="EX164" s="17">
        <v>0.28725045999999999</v>
      </c>
      <c r="EY164" s="17">
        <v>0.37957331999999999</v>
      </c>
      <c r="EZ164" s="17">
        <v>0.27199897000000001</v>
      </c>
      <c r="FA164" s="17">
        <v>0.33367609999999998</v>
      </c>
      <c r="FB164" s="17">
        <v>0.40249336000000002</v>
      </c>
      <c r="FC164" s="17">
        <v>0.31081312999999999</v>
      </c>
      <c r="FD164" s="17">
        <v>0.30756034999999998</v>
      </c>
      <c r="FE164" s="17">
        <v>0.32340845000000001</v>
      </c>
      <c r="FF164" s="17">
        <v>0.31111303000000001</v>
      </c>
      <c r="FG164" s="17">
        <v>0.34264415999999998</v>
      </c>
      <c r="FH164" s="17">
        <v>0.30999914000000001</v>
      </c>
      <c r="FI164" s="17"/>
      <c r="FJ164" s="17"/>
      <c r="FK164" s="17"/>
      <c r="FL164" s="17"/>
      <c r="FM164" s="17"/>
      <c r="FN164" s="17"/>
      <c r="FO164" s="17"/>
      <c r="FP164" s="17"/>
      <c r="FQ164" s="17"/>
      <c r="FR164" s="17"/>
      <c r="FS164" s="17"/>
      <c r="FT164" s="17"/>
      <c r="FU164" s="17"/>
      <c r="FV164" s="17"/>
      <c r="FW164" s="17"/>
      <c r="FX164" s="17"/>
      <c r="FY164" s="17"/>
      <c r="FZ164" s="17"/>
      <c r="GA164" s="17"/>
      <c r="GB164" s="17"/>
      <c r="GC164" s="17"/>
      <c r="GD164" s="17"/>
      <c r="GE164" s="17"/>
      <c r="GF164" s="17"/>
      <c r="GG164" s="17"/>
      <c r="GH164" s="17"/>
      <c r="GI164" s="17"/>
      <c r="GJ164" s="17"/>
      <c r="GK164" s="17"/>
      <c r="GL164" s="17"/>
      <c r="GM164" s="17"/>
      <c r="GN164" s="17"/>
      <c r="GO164" s="17"/>
      <c r="GP164" s="17"/>
      <c r="GQ164" s="17"/>
      <c r="GR164" s="16"/>
    </row>
    <row r="165" spans="1:200" x14ac:dyDescent="0.25">
      <c r="A165" s="16" t="s">
        <v>383</v>
      </c>
      <c r="B165" s="16" t="s">
        <v>78</v>
      </c>
      <c r="C165" s="16" t="s">
        <v>202</v>
      </c>
      <c r="D165" s="16"/>
      <c r="E165" s="17">
        <v>0.29860340000000002</v>
      </c>
      <c r="F165" s="17">
        <v>0.29967442</v>
      </c>
      <c r="G165" s="17">
        <v>0.39635505999999998</v>
      </c>
      <c r="H165" s="17">
        <v>0.37875932000000001</v>
      </c>
      <c r="I165" s="17">
        <v>0.3762317</v>
      </c>
      <c r="J165" s="17">
        <v>0.2764973</v>
      </c>
      <c r="K165" s="17">
        <v>0.32889210000000002</v>
      </c>
      <c r="L165" s="17">
        <v>0.38167253000000001</v>
      </c>
      <c r="M165" s="17">
        <v>0.29941735000000003</v>
      </c>
      <c r="N165" s="17">
        <v>0.38244367000000001</v>
      </c>
      <c r="O165" s="17">
        <v>0.3263645</v>
      </c>
      <c r="P165" s="17">
        <v>0.38214376999999999</v>
      </c>
      <c r="Q165" s="17">
        <v>0.35575357000000002</v>
      </c>
      <c r="R165" s="17">
        <v>0.34568589999999999</v>
      </c>
      <c r="S165" s="17">
        <v>0.40553075</v>
      </c>
      <c r="T165" s="17">
        <v>0.3924685</v>
      </c>
      <c r="U165" s="17">
        <v>0.40396467000000003</v>
      </c>
      <c r="V165" s="17">
        <v>0.2889641</v>
      </c>
      <c r="W165" s="17">
        <v>0.36427896999999998</v>
      </c>
      <c r="X165" s="17">
        <v>0.33197668000000002</v>
      </c>
      <c r="Y165" s="17">
        <v>0.38762744999999998</v>
      </c>
      <c r="Z165" s="17">
        <v>0.34493764999999998</v>
      </c>
      <c r="AA165" s="17">
        <v>0.32850656</v>
      </c>
      <c r="AB165" s="17">
        <v>0.38852713</v>
      </c>
      <c r="AC165" s="17">
        <v>0.25740358000000002</v>
      </c>
      <c r="AD165" s="17">
        <v>0.26501584</v>
      </c>
      <c r="AE165" s="17">
        <v>0.19754569</v>
      </c>
      <c r="AF165" s="17">
        <v>0.37811669999999997</v>
      </c>
      <c r="AG165" s="17">
        <v>0.35648187999999997</v>
      </c>
      <c r="AH165" s="17">
        <v>0.3563962</v>
      </c>
      <c r="AI165" s="17">
        <v>0.32966328</v>
      </c>
      <c r="AJ165" s="17">
        <v>0.31316253999999999</v>
      </c>
      <c r="AK165" s="17">
        <v>0.38355752999999998</v>
      </c>
      <c r="AL165" s="17">
        <v>0.12835232999999999</v>
      </c>
      <c r="AM165" s="17">
        <v>0.39032644</v>
      </c>
      <c r="AN165" s="17">
        <v>0.26304516</v>
      </c>
      <c r="AO165" s="17">
        <v>0.37888092000000001</v>
      </c>
      <c r="AP165" s="17">
        <v>0.20165367000000001</v>
      </c>
      <c r="AQ165" s="17">
        <v>0.21399193999999999</v>
      </c>
      <c r="AR165" s="17">
        <v>0.40634905999999998</v>
      </c>
      <c r="AS165" s="17">
        <v>0.40456396</v>
      </c>
      <c r="AT165" s="17">
        <v>0.41076170000000001</v>
      </c>
      <c r="AU165" s="17">
        <v>0.24762231000000001</v>
      </c>
      <c r="AV165" s="17">
        <v>0.34928456000000002</v>
      </c>
      <c r="AW165" s="17">
        <v>0.38214376999999999</v>
      </c>
      <c r="AX165" s="17">
        <v>0.38814154000000001</v>
      </c>
      <c r="AY165" s="17">
        <v>0.22256020000000001</v>
      </c>
      <c r="AZ165" s="17">
        <v>0.18456001999999999</v>
      </c>
      <c r="BA165" s="17">
        <v>0.39533886000000001</v>
      </c>
      <c r="BB165" s="17">
        <v>0.18691629000000001</v>
      </c>
      <c r="BC165" s="17">
        <v>0.38458574000000001</v>
      </c>
      <c r="BD165" s="17">
        <v>0.39084053000000002</v>
      </c>
      <c r="BE165" s="17">
        <v>0.41491731999999998</v>
      </c>
      <c r="BF165" s="17">
        <v>0.39058349999999997</v>
      </c>
      <c r="BG165" s="17">
        <v>0.33390456000000002</v>
      </c>
      <c r="BH165" s="17">
        <v>0.40005141</v>
      </c>
      <c r="BI165" s="17">
        <v>0.28168110000000002</v>
      </c>
      <c r="BJ165" s="17">
        <v>0.33403306999999999</v>
      </c>
      <c r="BK165" s="17">
        <v>0.31351212000000001</v>
      </c>
      <c r="BL165" s="17">
        <v>0.31034186000000002</v>
      </c>
      <c r="BM165" s="17">
        <v>0.37233314000000001</v>
      </c>
      <c r="BN165" s="17">
        <v>0.30327307999999997</v>
      </c>
      <c r="BO165" s="17">
        <v>0.35159795999999999</v>
      </c>
      <c r="BP165" s="17">
        <v>0.33270499999999997</v>
      </c>
      <c r="BQ165" s="17">
        <v>0.229629</v>
      </c>
      <c r="BR165" s="17">
        <v>0.27786820000000001</v>
      </c>
      <c r="BS165" s="17">
        <v>0.32726416000000003</v>
      </c>
      <c r="BT165" s="17">
        <v>0.28656498000000002</v>
      </c>
      <c r="BU165" s="17">
        <v>0.25122096999999999</v>
      </c>
      <c r="BV165" s="17">
        <v>0.35935222999999999</v>
      </c>
      <c r="BW165" s="17">
        <v>0.35789564000000001</v>
      </c>
      <c r="BX165" s="17">
        <v>0.33968811999999998</v>
      </c>
      <c r="BY165" s="17">
        <v>0.35219777000000002</v>
      </c>
      <c r="BZ165" s="17">
        <v>0.23074286999999999</v>
      </c>
      <c r="CA165" s="17">
        <v>0.23074286999999999</v>
      </c>
      <c r="CB165" s="17">
        <v>0.30357295000000001</v>
      </c>
      <c r="CC165" s="17">
        <v>0.38025877000000002</v>
      </c>
      <c r="CD165" s="17">
        <v>0.104961015</v>
      </c>
      <c r="CE165" s="17">
        <v>0.18447432999999999</v>
      </c>
      <c r="CF165" s="17">
        <v>0.30281478000000001</v>
      </c>
      <c r="CG165" s="17">
        <v>0.38342902000000001</v>
      </c>
      <c r="CH165" s="17">
        <v>0.22166874</v>
      </c>
      <c r="CI165" s="17">
        <v>0.28001028</v>
      </c>
      <c r="CJ165" s="17">
        <v>0.34488669999999999</v>
      </c>
      <c r="CK165" s="17">
        <v>0.37918773</v>
      </c>
      <c r="CL165" s="17">
        <v>0.23519835</v>
      </c>
      <c r="CM165" s="17">
        <v>8.4957199999999997E-2</v>
      </c>
      <c r="CN165" s="17">
        <v>0.18125268999999999</v>
      </c>
      <c r="CO165" s="17">
        <v>0.28399453000000002</v>
      </c>
      <c r="CP165" s="17">
        <v>0.25481963000000002</v>
      </c>
      <c r="CQ165" s="17">
        <v>0.2564476</v>
      </c>
      <c r="CR165" s="17">
        <v>0.35592492999999997</v>
      </c>
      <c r="CS165" s="17">
        <v>0.32962042000000003</v>
      </c>
      <c r="CT165" s="17">
        <v>0.40754864000000002</v>
      </c>
      <c r="CU165" s="17">
        <v>0.28925303000000002</v>
      </c>
      <c r="CV165" s="17">
        <v>0.26043182999999998</v>
      </c>
      <c r="CW165" s="17">
        <v>0.36149429999999999</v>
      </c>
      <c r="CX165" s="17">
        <v>0.19252849</v>
      </c>
      <c r="CY165" s="17">
        <v>0.40240767999999999</v>
      </c>
      <c r="CZ165" s="17">
        <v>0.38467141999999999</v>
      </c>
      <c r="DA165" s="17">
        <v>0.35729587000000002</v>
      </c>
      <c r="DB165" s="17">
        <v>0.38235797999999999</v>
      </c>
      <c r="DC165" s="17">
        <v>0.37747406999999999</v>
      </c>
      <c r="DD165" s="17">
        <v>0.30288730000000003</v>
      </c>
      <c r="DE165" s="17">
        <v>0.38308629999999999</v>
      </c>
      <c r="DF165" s="17">
        <v>0.39803788000000001</v>
      </c>
      <c r="DG165" s="17">
        <v>0.37743124</v>
      </c>
      <c r="DH165" s="17">
        <v>0.38732755000000002</v>
      </c>
      <c r="DI165" s="17">
        <v>0.39778084000000002</v>
      </c>
      <c r="DJ165" s="17">
        <v>0.24466626</v>
      </c>
      <c r="DK165" s="17">
        <v>0.26762160000000002</v>
      </c>
      <c r="DL165" s="17">
        <v>0.36796329999999999</v>
      </c>
      <c r="DM165" s="17">
        <v>0.38043012999999998</v>
      </c>
      <c r="DN165" s="17">
        <v>0.39349669999999998</v>
      </c>
      <c r="DO165" s="17">
        <v>0.39649558000000001</v>
      </c>
      <c r="DP165" s="17">
        <v>0.37301177000000002</v>
      </c>
      <c r="DQ165" s="17">
        <v>0.31933853000000001</v>
      </c>
      <c r="DR165" s="17">
        <v>0.26106706000000002</v>
      </c>
      <c r="DS165" s="17">
        <v>0.35176932999999999</v>
      </c>
      <c r="DT165" s="17">
        <v>0.34247280000000002</v>
      </c>
      <c r="DU165" s="17">
        <v>0.38407162</v>
      </c>
      <c r="DV165" s="17">
        <v>0.36535000000000001</v>
      </c>
      <c r="DW165" s="17">
        <v>0.38848427000000002</v>
      </c>
      <c r="DX165" s="17">
        <v>0.37610315999999999</v>
      </c>
      <c r="DY165" s="17">
        <v>0.35245480000000001</v>
      </c>
      <c r="DZ165" s="17">
        <v>0.30412990000000001</v>
      </c>
      <c r="EA165" s="17">
        <v>0.33862706999999997</v>
      </c>
      <c r="EB165" s="17">
        <v>0.22473836999999999</v>
      </c>
      <c r="EC165" s="17">
        <v>0.33120555000000002</v>
      </c>
      <c r="ED165" s="17">
        <v>0.32152343</v>
      </c>
      <c r="EE165" s="17">
        <v>0.20782281</v>
      </c>
      <c r="EF165" s="17">
        <v>0.21086452999999999</v>
      </c>
      <c r="EG165" s="17">
        <v>0.32820665999999998</v>
      </c>
      <c r="EH165" s="17">
        <v>0.37902809999999998</v>
      </c>
      <c r="EI165" s="17">
        <v>0.31925284999999998</v>
      </c>
      <c r="EJ165" s="17">
        <v>0.33574673999999999</v>
      </c>
      <c r="EK165" s="17">
        <v>0.33895979999999998</v>
      </c>
      <c r="EL165" s="17">
        <v>0.24754680000000001</v>
      </c>
      <c r="EM165" s="17">
        <v>0.23353344000000001</v>
      </c>
      <c r="EN165" s="17">
        <v>0.29637563</v>
      </c>
      <c r="EO165" s="17">
        <v>0.31595405999999998</v>
      </c>
      <c r="EP165" s="17">
        <v>0.36660809999999999</v>
      </c>
      <c r="EQ165" s="17">
        <v>0.38732755000000002</v>
      </c>
      <c r="ER165" s="17">
        <v>0.22860079999999999</v>
      </c>
      <c r="ES165" s="17">
        <v>0.19616998999999999</v>
      </c>
      <c r="ET165" s="17">
        <v>0.39645275000000002</v>
      </c>
      <c r="EU165" s="17">
        <v>0.39251137000000003</v>
      </c>
      <c r="EV165" s="17">
        <v>0.33994517000000002</v>
      </c>
      <c r="EW165" s="17">
        <v>0.27666867000000001</v>
      </c>
      <c r="EX165" s="17">
        <v>0.22868648</v>
      </c>
      <c r="EY165" s="17">
        <v>0.37953046000000001</v>
      </c>
      <c r="EZ165" s="17">
        <v>0.24753663000000001</v>
      </c>
      <c r="FA165" s="17">
        <v>0.28007713000000001</v>
      </c>
      <c r="FB165" s="17">
        <v>0.3811156</v>
      </c>
      <c r="FC165" s="17">
        <v>0.29783221999999998</v>
      </c>
      <c r="FD165" s="17">
        <v>0.35125864000000001</v>
      </c>
      <c r="FE165" s="17">
        <v>0.34178734</v>
      </c>
      <c r="FF165" s="17">
        <v>0.27422672999999997</v>
      </c>
      <c r="FG165" s="17">
        <v>0.34302974000000003</v>
      </c>
      <c r="FH165" s="17">
        <v>0.35579643</v>
      </c>
      <c r="FI165" s="17">
        <v>0.32366549999999999</v>
      </c>
      <c r="FJ165" s="17"/>
      <c r="FK165" s="17"/>
      <c r="FL165" s="17"/>
      <c r="FM165" s="17"/>
      <c r="FN165" s="17"/>
      <c r="FO165" s="17"/>
      <c r="FP165" s="17"/>
      <c r="FQ165" s="17"/>
      <c r="FR165" s="17"/>
      <c r="FS165" s="17"/>
      <c r="FT165" s="17"/>
      <c r="FU165" s="17"/>
      <c r="FV165" s="17"/>
      <c r="FW165" s="17"/>
      <c r="FX165" s="17"/>
      <c r="FY165" s="17"/>
      <c r="FZ165" s="17"/>
      <c r="GA165" s="17"/>
      <c r="GB165" s="17"/>
      <c r="GC165" s="17"/>
      <c r="GD165" s="17"/>
      <c r="GE165" s="17"/>
      <c r="GF165" s="17"/>
      <c r="GG165" s="17"/>
      <c r="GH165" s="17"/>
      <c r="GI165" s="17"/>
      <c r="GJ165" s="17"/>
      <c r="GK165" s="17"/>
      <c r="GL165" s="17"/>
      <c r="GM165" s="17"/>
      <c r="GN165" s="17"/>
      <c r="GO165" s="17"/>
      <c r="GP165" s="17"/>
      <c r="GQ165" s="17"/>
      <c r="GR165" s="16"/>
    </row>
    <row r="166" spans="1:200" x14ac:dyDescent="0.25">
      <c r="A166" s="16" t="s">
        <v>384</v>
      </c>
      <c r="B166" s="16" t="s">
        <v>79</v>
      </c>
      <c r="C166" s="16" t="s">
        <v>202</v>
      </c>
      <c r="D166" s="16"/>
      <c r="E166" s="17">
        <v>0.33804450000000003</v>
      </c>
      <c r="F166" s="17">
        <v>0.31428816999999998</v>
      </c>
      <c r="G166" s="17">
        <v>0.40879774000000002</v>
      </c>
      <c r="H166" s="17">
        <v>0.39573845000000002</v>
      </c>
      <c r="I166" s="17">
        <v>0.3747315</v>
      </c>
      <c r="J166" s="17">
        <v>0.31244093000000001</v>
      </c>
      <c r="K166" s="17">
        <v>0.35647392</v>
      </c>
      <c r="L166" s="17">
        <v>0.42099836000000002</v>
      </c>
      <c r="M166" s="17">
        <v>0.32172010000000001</v>
      </c>
      <c r="N166" s="17">
        <v>0.39311795999999999</v>
      </c>
      <c r="O166" s="17">
        <v>0.35402527</v>
      </c>
      <c r="P166" s="17">
        <v>0.39247357999999999</v>
      </c>
      <c r="Q166" s="17">
        <v>0.37099406000000001</v>
      </c>
      <c r="R166" s="17">
        <v>0.37752384</v>
      </c>
      <c r="S166" s="17">
        <v>0.40367723</v>
      </c>
      <c r="T166" s="17">
        <v>0.40746626000000002</v>
      </c>
      <c r="U166" s="17">
        <v>0.40663758</v>
      </c>
      <c r="V166" s="17">
        <v>0.33160066999999999</v>
      </c>
      <c r="W166" s="17">
        <v>0.36403469999999999</v>
      </c>
      <c r="X166" s="17">
        <v>0.34543343999999998</v>
      </c>
      <c r="Y166" s="17">
        <v>0.38160494</v>
      </c>
      <c r="Z166" s="17">
        <v>0.33102039999999999</v>
      </c>
      <c r="AA166" s="17">
        <v>0.36467909999999998</v>
      </c>
      <c r="AB166" s="17">
        <v>0.40957125999999999</v>
      </c>
      <c r="AC166" s="17">
        <v>0.27749481999999998</v>
      </c>
      <c r="AD166" s="17">
        <v>0.24778760999999999</v>
      </c>
      <c r="AE166" s="17">
        <v>0.22506669000000001</v>
      </c>
      <c r="AF166" s="17">
        <v>0.39449265999999999</v>
      </c>
      <c r="AG166" s="17">
        <v>0.3952659</v>
      </c>
      <c r="AH166" s="17">
        <v>0.37297019999999997</v>
      </c>
      <c r="AI166" s="17">
        <v>0.34616374999999999</v>
      </c>
      <c r="AJ166" s="17">
        <v>0.2865258</v>
      </c>
      <c r="AK166" s="17">
        <v>0.4062634</v>
      </c>
      <c r="AL166" s="17">
        <v>0.176089</v>
      </c>
      <c r="AM166" s="17">
        <v>0.40570495000000001</v>
      </c>
      <c r="AN166" s="17">
        <v>0.27120027000000002</v>
      </c>
      <c r="AO166" s="17">
        <v>0.38892478000000003</v>
      </c>
      <c r="AP166" s="17">
        <v>0.22957298000000001</v>
      </c>
      <c r="AQ166" s="17">
        <v>0.24692842000000001</v>
      </c>
      <c r="AR166" s="17">
        <v>0.44213419999999998</v>
      </c>
      <c r="AS166" s="17">
        <v>0.41684929999999998</v>
      </c>
      <c r="AT166" s="17">
        <v>0.41657358</v>
      </c>
      <c r="AU166" s="17">
        <v>0.20551594000000001</v>
      </c>
      <c r="AV166" s="17">
        <v>0.39376234999999998</v>
      </c>
      <c r="AW166" s="17">
        <v>0.38731850000000001</v>
      </c>
      <c r="AX166" s="17">
        <v>0.40102242999999999</v>
      </c>
      <c r="AY166" s="17">
        <v>0.23859437999999999</v>
      </c>
      <c r="AZ166" s="17">
        <v>0.24417906</v>
      </c>
      <c r="BA166" s="17">
        <v>0.40815361999999999</v>
      </c>
      <c r="BB166" s="17">
        <v>0.22544892</v>
      </c>
      <c r="BC166" s="17">
        <v>0.42477875999999998</v>
      </c>
      <c r="BD166" s="17">
        <v>0.41047339999999999</v>
      </c>
      <c r="BE166" s="17">
        <v>0.42550906999999999</v>
      </c>
      <c r="BF166" s="17">
        <v>0.40450209999999998</v>
      </c>
      <c r="BG166" s="17">
        <v>0.36244524</v>
      </c>
      <c r="BH166" s="17">
        <v>0.39097001999999997</v>
      </c>
      <c r="BI166" s="17">
        <v>0.29478478000000002</v>
      </c>
      <c r="BJ166" s="17">
        <v>0.34453133000000002</v>
      </c>
      <c r="BK166" s="17">
        <v>0.30642667000000001</v>
      </c>
      <c r="BL166" s="17">
        <v>0.35097516000000001</v>
      </c>
      <c r="BM166" s="17">
        <v>0.37846892999999998</v>
      </c>
      <c r="BN166" s="17">
        <v>0.29336711999999998</v>
      </c>
      <c r="BO166" s="17">
        <v>0.35664575999999998</v>
      </c>
      <c r="BP166" s="17">
        <v>0.36725664000000002</v>
      </c>
      <c r="BQ166" s="17">
        <v>0.24860383999999999</v>
      </c>
      <c r="BR166" s="17">
        <v>0.30109975</v>
      </c>
      <c r="BS166" s="17">
        <v>0.37047857000000001</v>
      </c>
      <c r="BT166" s="17">
        <v>0.31510440000000001</v>
      </c>
      <c r="BU166" s="17">
        <v>0.27833145999999997</v>
      </c>
      <c r="BV166" s="17">
        <v>0.38220638000000001</v>
      </c>
      <c r="BW166" s="17">
        <v>0.38495575999999998</v>
      </c>
      <c r="BX166" s="17">
        <v>0.3782971</v>
      </c>
      <c r="BY166" s="17">
        <v>0.38628748000000002</v>
      </c>
      <c r="BZ166" s="17">
        <v>0.25642237000000001</v>
      </c>
      <c r="CA166" s="17">
        <v>0.23696192999999999</v>
      </c>
      <c r="CB166" s="17">
        <v>0.30668443000000001</v>
      </c>
      <c r="CC166" s="17">
        <v>0.4200103</v>
      </c>
      <c r="CD166" s="17">
        <v>0.23880918000000001</v>
      </c>
      <c r="CE166" s="17">
        <v>0.22721024000000001</v>
      </c>
      <c r="CF166" s="17">
        <v>0.32663143</v>
      </c>
      <c r="CG166" s="17">
        <v>0.38585787999999999</v>
      </c>
      <c r="CH166" s="17">
        <v>0.24652283999999999</v>
      </c>
      <c r="CI166" s="17">
        <v>0.27592576000000002</v>
      </c>
      <c r="CJ166" s="17">
        <v>0.3478541</v>
      </c>
      <c r="CK166" s="17">
        <v>0.40089353999999999</v>
      </c>
      <c r="CL166" s="17">
        <v>0.29121917000000003</v>
      </c>
      <c r="CM166" s="17">
        <v>0.22520813000000001</v>
      </c>
      <c r="CN166" s="17">
        <v>0.23535232</v>
      </c>
      <c r="CO166" s="17">
        <v>0.29890883000000001</v>
      </c>
      <c r="CP166" s="17">
        <v>0.28915714999999997</v>
      </c>
      <c r="CQ166" s="17">
        <v>0.24383537</v>
      </c>
      <c r="CR166" s="17">
        <v>0.3813472</v>
      </c>
      <c r="CS166" s="17">
        <v>0.35591546000000002</v>
      </c>
      <c r="CT166" s="17">
        <v>0.42091244</v>
      </c>
      <c r="CU166" s="17">
        <v>0.29691580000000001</v>
      </c>
      <c r="CV166" s="17">
        <v>0.26351059999999998</v>
      </c>
      <c r="CW166" s="17">
        <v>0.36613970000000001</v>
      </c>
      <c r="CX166" s="17">
        <v>0.21784517</v>
      </c>
      <c r="CY166" s="17">
        <v>0.4062634</v>
      </c>
      <c r="CZ166" s="17">
        <v>0.41317979999999999</v>
      </c>
      <c r="DA166" s="17">
        <v>0.38340922999999999</v>
      </c>
      <c r="DB166" s="17">
        <v>0.40604863000000002</v>
      </c>
      <c r="DC166" s="17">
        <v>0.41262135</v>
      </c>
      <c r="DD166" s="17">
        <v>0.3406324</v>
      </c>
      <c r="DE166" s="17">
        <v>0.39981958000000001</v>
      </c>
      <c r="DF166" s="17">
        <v>0.40441617000000002</v>
      </c>
      <c r="DG166" s="17">
        <v>0.39814416000000002</v>
      </c>
      <c r="DH166" s="17">
        <v>0.40390068000000001</v>
      </c>
      <c r="DI166" s="17">
        <v>0.40415844000000001</v>
      </c>
      <c r="DJ166" s="17">
        <v>0.28404499999999999</v>
      </c>
      <c r="DK166" s="17">
        <v>0.24402304</v>
      </c>
      <c r="DL166" s="17">
        <v>0.38100352999999998</v>
      </c>
      <c r="DM166" s="17">
        <v>0.38255006000000003</v>
      </c>
      <c r="DN166" s="17">
        <v>0.4345734</v>
      </c>
      <c r="DO166" s="17">
        <v>0.41721796999999999</v>
      </c>
      <c r="DP166" s="17">
        <v>0.39632455</v>
      </c>
      <c r="DQ166" s="17">
        <v>0.35368159999999998</v>
      </c>
      <c r="DR166" s="17">
        <v>0.28013408000000001</v>
      </c>
      <c r="DS166" s="17">
        <v>0.36377694999999999</v>
      </c>
      <c r="DT166" s="17">
        <v>0.36618265999999999</v>
      </c>
      <c r="DU166" s="17">
        <v>0.40527537000000002</v>
      </c>
      <c r="DV166" s="17">
        <v>0.38108945</v>
      </c>
      <c r="DW166" s="17">
        <v>0.40716555999999998</v>
      </c>
      <c r="DX166" s="17">
        <v>0.39131367</v>
      </c>
      <c r="DY166" s="17">
        <v>0.36158603</v>
      </c>
      <c r="DZ166" s="17">
        <v>0.27442220000000001</v>
      </c>
      <c r="EA166" s="17">
        <v>0.35475380000000001</v>
      </c>
      <c r="EB166" s="17">
        <v>0.31691897000000002</v>
      </c>
      <c r="EC166" s="17">
        <v>0.31763896000000003</v>
      </c>
      <c r="ED166" s="17">
        <v>0.35088926999999998</v>
      </c>
      <c r="EE166" s="17">
        <v>0.23283787</v>
      </c>
      <c r="EF166" s="17">
        <v>0.22394534999999999</v>
      </c>
      <c r="EG166" s="17">
        <v>0.34100866000000002</v>
      </c>
      <c r="EH166" s="17">
        <v>0.39833277</v>
      </c>
      <c r="EI166" s="17">
        <v>0.29663202</v>
      </c>
      <c r="EJ166" s="17">
        <v>0.34942865000000001</v>
      </c>
      <c r="EK166" s="17">
        <v>0.33967694999999998</v>
      </c>
      <c r="EL166" s="17">
        <v>0.24990332000000001</v>
      </c>
      <c r="EM166" s="17">
        <v>0.25838494000000001</v>
      </c>
      <c r="EN166" s="17">
        <v>0.34586304000000001</v>
      </c>
      <c r="EO166" s="17">
        <v>0.34401579999999998</v>
      </c>
      <c r="EP166" s="17">
        <v>0.37663787999999998</v>
      </c>
      <c r="EQ166" s="17">
        <v>0.41275023999999999</v>
      </c>
      <c r="ER166" s="17">
        <v>0.25315749999999998</v>
      </c>
      <c r="ES166" s="17">
        <v>0.22184037000000001</v>
      </c>
      <c r="ET166" s="17">
        <v>0.37980068</v>
      </c>
      <c r="EU166" s="17">
        <v>0.41657358</v>
      </c>
      <c r="EV166" s="17">
        <v>0.36420655000000002</v>
      </c>
      <c r="EW166" s="17">
        <v>0.31458887000000002</v>
      </c>
      <c r="EX166" s="17">
        <v>0.25075180000000002</v>
      </c>
      <c r="EY166" s="17">
        <v>0.38173383</v>
      </c>
      <c r="EZ166" s="17">
        <v>0.26054644999999999</v>
      </c>
      <c r="FA166" s="17">
        <v>0.29201751999999997</v>
      </c>
      <c r="FB166" s="17">
        <v>0.37739497</v>
      </c>
      <c r="FC166" s="17">
        <v>0.31802560000000002</v>
      </c>
      <c r="FD166" s="17">
        <v>0.37084499999999998</v>
      </c>
      <c r="FE166" s="17">
        <v>0.32971044999999999</v>
      </c>
      <c r="FF166" s="17">
        <v>0.28739583000000002</v>
      </c>
      <c r="FG166" s="17">
        <v>0.37898444999999997</v>
      </c>
      <c r="FH166" s="17">
        <v>0.38164789999999998</v>
      </c>
      <c r="FI166" s="17">
        <v>0.30586819999999998</v>
      </c>
      <c r="FJ166" s="17">
        <v>0.21079990000000001</v>
      </c>
      <c r="FK166" s="17"/>
      <c r="FL166" s="17"/>
      <c r="FM166" s="17"/>
      <c r="FN166" s="17"/>
      <c r="FO166" s="17"/>
      <c r="FP166" s="17"/>
      <c r="FQ166" s="17"/>
      <c r="FR166" s="17"/>
      <c r="FS166" s="17"/>
      <c r="FT166" s="17"/>
      <c r="FU166" s="17"/>
      <c r="FV166" s="17"/>
      <c r="FW166" s="17"/>
      <c r="FX166" s="17"/>
      <c r="FY166" s="17"/>
      <c r="FZ166" s="17"/>
      <c r="GA166" s="17"/>
      <c r="GB166" s="17"/>
      <c r="GC166" s="17"/>
      <c r="GD166" s="17"/>
      <c r="GE166" s="17"/>
      <c r="GF166" s="17"/>
      <c r="GG166" s="17"/>
      <c r="GH166" s="17"/>
      <c r="GI166" s="17"/>
      <c r="GJ166" s="17"/>
      <c r="GK166" s="17"/>
      <c r="GL166" s="17"/>
      <c r="GM166" s="17"/>
      <c r="GN166" s="17"/>
      <c r="GO166" s="17"/>
      <c r="GP166" s="17"/>
      <c r="GQ166" s="17"/>
      <c r="GR166" s="16"/>
    </row>
    <row r="167" spans="1:200" x14ac:dyDescent="0.25">
      <c r="A167" s="16" t="s">
        <v>385</v>
      </c>
      <c r="B167" s="16" t="s">
        <v>80</v>
      </c>
      <c r="C167" s="16" t="s">
        <v>202</v>
      </c>
      <c r="D167" s="16">
        <v>2018</v>
      </c>
      <c r="E167" s="17">
        <v>0.2905064</v>
      </c>
      <c r="F167" s="17">
        <v>0.30108815</v>
      </c>
      <c r="G167" s="17">
        <v>0.40763294999999999</v>
      </c>
      <c r="H167" s="17">
        <v>0.39405363999999998</v>
      </c>
      <c r="I167" s="17">
        <v>0.36547855000000001</v>
      </c>
      <c r="J167" s="17">
        <v>0.32572185999999997</v>
      </c>
      <c r="K167" s="17">
        <v>0.35146946000000001</v>
      </c>
      <c r="L167" s="17">
        <v>0.37614599999999998</v>
      </c>
      <c r="M167" s="17">
        <v>0.30871389999999999</v>
      </c>
      <c r="N167" s="17">
        <v>0.3811156</v>
      </c>
      <c r="O167" s="17">
        <v>0.35451116999999999</v>
      </c>
      <c r="P167" s="17">
        <v>0.37910205000000002</v>
      </c>
      <c r="Q167" s="17">
        <v>0.38621369999999999</v>
      </c>
      <c r="R167" s="17">
        <v>0.32919199999999998</v>
      </c>
      <c r="S167" s="17">
        <v>0.41472003000000002</v>
      </c>
      <c r="T167" s="17">
        <v>0.40339302999999999</v>
      </c>
      <c r="U167" s="17">
        <v>0.40392157000000001</v>
      </c>
      <c r="V167" s="17">
        <v>0.30297318000000001</v>
      </c>
      <c r="W167" s="17">
        <v>0.38043012999999998</v>
      </c>
      <c r="X167" s="17">
        <v>0.3512981</v>
      </c>
      <c r="Y167" s="17">
        <v>0.35536802000000001</v>
      </c>
      <c r="Z167" s="17">
        <v>0.36760356999999999</v>
      </c>
      <c r="AA167" s="17">
        <v>0.37421813999999998</v>
      </c>
      <c r="AB167" s="17">
        <v>0.37974468</v>
      </c>
      <c r="AC167" s="17">
        <v>0.22688533</v>
      </c>
      <c r="AD167" s="17">
        <v>0.26737212999999999</v>
      </c>
      <c r="AE167" s="17">
        <v>0.27160388000000002</v>
      </c>
      <c r="AF167" s="17">
        <v>0.37473225999999998</v>
      </c>
      <c r="AG167" s="17">
        <v>0.38959816000000003</v>
      </c>
      <c r="AH167" s="17">
        <v>0.3312484</v>
      </c>
      <c r="AI167" s="17">
        <v>0.36175135000000003</v>
      </c>
      <c r="AJ167" s="17">
        <v>0.3407579</v>
      </c>
      <c r="AK167" s="17">
        <v>0.40887672000000003</v>
      </c>
      <c r="AL167" s="17">
        <v>0.30730014999999999</v>
      </c>
      <c r="AM167" s="17">
        <v>0.39996573000000002</v>
      </c>
      <c r="AN167" s="17">
        <v>0.28433724999999999</v>
      </c>
      <c r="AO167" s="17">
        <v>0.37789324000000002</v>
      </c>
      <c r="AP167" s="17">
        <v>0.27229887000000003</v>
      </c>
      <c r="AQ167" s="17">
        <v>0.28463712000000002</v>
      </c>
      <c r="AR167" s="17">
        <v>0.4265273</v>
      </c>
      <c r="AS167" s="17">
        <v>0.3981787</v>
      </c>
      <c r="AT167" s="17">
        <v>0.39623853999999997</v>
      </c>
      <c r="AU167" s="17">
        <v>0.30095965000000002</v>
      </c>
      <c r="AV167" s="17">
        <v>0.37691714999999998</v>
      </c>
      <c r="AW167" s="17">
        <v>0.38441437000000001</v>
      </c>
      <c r="AX167" s="17">
        <v>0.39529604000000002</v>
      </c>
      <c r="AY167" s="17">
        <v>0.2969754</v>
      </c>
      <c r="AZ167" s="17">
        <v>0.30430126000000002</v>
      </c>
      <c r="BA167" s="17">
        <v>0.40052264999999998</v>
      </c>
      <c r="BB167" s="17">
        <v>0.26732928</v>
      </c>
      <c r="BC167" s="17">
        <v>0.38034445</v>
      </c>
      <c r="BD167" s="17">
        <v>0.41033330000000001</v>
      </c>
      <c r="BE167" s="17">
        <v>0.42181474000000002</v>
      </c>
      <c r="BF167" s="17">
        <v>0.37854510000000002</v>
      </c>
      <c r="BG167" s="17">
        <v>0.3109845</v>
      </c>
      <c r="BH167" s="17">
        <v>0.35810983000000002</v>
      </c>
      <c r="BI167" s="17">
        <v>0.31668236999999999</v>
      </c>
      <c r="BJ167" s="17">
        <v>0.31522578000000001</v>
      </c>
      <c r="BK167" s="17">
        <v>0.32649302000000002</v>
      </c>
      <c r="BL167" s="17">
        <v>0.33651787</v>
      </c>
      <c r="BM167" s="17">
        <v>0.3762317</v>
      </c>
      <c r="BN167" s="17">
        <v>0.31942419999999999</v>
      </c>
      <c r="BO167" s="17">
        <v>0.32979177999999998</v>
      </c>
      <c r="BP167" s="17">
        <v>0.36402192999999999</v>
      </c>
      <c r="BQ167" s="17">
        <v>0.28750750000000003</v>
      </c>
      <c r="BR167" s="17">
        <v>0.33420443999999999</v>
      </c>
      <c r="BS167" s="17">
        <v>0.25396279999999999</v>
      </c>
      <c r="BT167" s="17">
        <v>0.2300574</v>
      </c>
      <c r="BU167" s="17">
        <v>0.27876788000000002</v>
      </c>
      <c r="BV167" s="17">
        <v>0.34688543999999999</v>
      </c>
      <c r="BW167" s="17">
        <v>0.36607832000000001</v>
      </c>
      <c r="BX167" s="17">
        <v>0.3546397</v>
      </c>
      <c r="BY167" s="17">
        <v>0.34744239999999998</v>
      </c>
      <c r="BZ167" s="17">
        <v>0.29444777999999999</v>
      </c>
      <c r="CA167" s="17">
        <v>0.259575</v>
      </c>
      <c r="CB167" s="17">
        <v>0.30892809999999998</v>
      </c>
      <c r="CC167" s="17">
        <v>0.37721702000000001</v>
      </c>
      <c r="CD167" s="17">
        <v>0.25169224000000001</v>
      </c>
      <c r="CE167" s="17">
        <v>0.26685799999999998</v>
      </c>
      <c r="CF167" s="17">
        <v>0.35208430000000002</v>
      </c>
      <c r="CG167" s="17">
        <v>0.37987320000000002</v>
      </c>
      <c r="CH167" s="17">
        <v>0.28737062000000002</v>
      </c>
      <c r="CI167" s="17">
        <v>0.28476565999999998</v>
      </c>
      <c r="CJ167" s="17">
        <v>0.37350586000000002</v>
      </c>
      <c r="CK167" s="17">
        <v>0.37520350000000002</v>
      </c>
      <c r="CL167" s="17">
        <v>0.12359695</v>
      </c>
      <c r="CM167" s="17">
        <v>0.26506647</v>
      </c>
      <c r="CN167" s="17">
        <v>0.25268126000000002</v>
      </c>
      <c r="CO167" s="17">
        <v>0.30914232000000003</v>
      </c>
      <c r="CP167" s="17">
        <v>0.32435095000000003</v>
      </c>
      <c r="CQ167" s="17">
        <v>0.32443663</v>
      </c>
      <c r="CR167" s="17">
        <v>0.37576043999999997</v>
      </c>
      <c r="CS167" s="17">
        <v>0.30481534999999998</v>
      </c>
      <c r="CT167" s="17">
        <v>0.41161852999999998</v>
      </c>
      <c r="CU167" s="17">
        <v>0.31537347999999998</v>
      </c>
      <c r="CV167" s="17">
        <v>0.27075656999999997</v>
      </c>
      <c r="CW167" s="17">
        <v>0.39418217999999999</v>
      </c>
      <c r="CX167" s="17">
        <v>0.27534059999999999</v>
      </c>
      <c r="CY167" s="17">
        <v>0.41264674000000001</v>
      </c>
      <c r="CZ167" s="17">
        <v>0.38462856000000001</v>
      </c>
      <c r="DA167" s="17">
        <v>0.36616399999999999</v>
      </c>
      <c r="DB167" s="17">
        <v>0.36646390000000001</v>
      </c>
      <c r="DC167" s="17">
        <v>0.39114042999999998</v>
      </c>
      <c r="DD167" s="17">
        <v>0.312197</v>
      </c>
      <c r="DE167" s="17">
        <v>0.39126896999999999</v>
      </c>
      <c r="DF167" s="17">
        <v>0.41393196999999998</v>
      </c>
      <c r="DG167" s="17">
        <v>0.38595665000000001</v>
      </c>
      <c r="DH167" s="17">
        <v>0.38471424999999998</v>
      </c>
      <c r="DI167" s="17">
        <v>0.37306145000000002</v>
      </c>
      <c r="DJ167" s="17">
        <v>0.30614342999999999</v>
      </c>
      <c r="DK167" s="17">
        <v>0.30424731999999999</v>
      </c>
      <c r="DL167" s="17">
        <v>0.42070088</v>
      </c>
      <c r="DM167" s="17">
        <v>0.36547855000000001</v>
      </c>
      <c r="DN167" s="17">
        <v>0.37897350000000002</v>
      </c>
      <c r="DO167" s="17">
        <v>0.41513149999999999</v>
      </c>
      <c r="DP167" s="17">
        <v>0.37465419999999999</v>
      </c>
      <c r="DQ167" s="17">
        <v>0.34003085</v>
      </c>
      <c r="DR167" s="17">
        <v>0.23634025</v>
      </c>
      <c r="DS167" s="17">
        <v>0.35978063999999998</v>
      </c>
      <c r="DT167" s="17">
        <v>0.31466883000000001</v>
      </c>
      <c r="DU167" s="17">
        <v>0.36543569999999997</v>
      </c>
      <c r="DV167" s="17">
        <v>0.3827007</v>
      </c>
      <c r="DW167" s="17">
        <v>0.40669179999999999</v>
      </c>
      <c r="DX167" s="17">
        <v>0.40759146000000002</v>
      </c>
      <c r="DY167" s="17">
        <v>0.41984406000000002</v>
      </c>
      <c r="DZ167" s="17">
        <v>0.33219090000000001</v>
      </c>
      <c r="EA167" s="17">
        <v>0.34349042000000002</v>
      </c>
      <c r="EB167" s="17">
        <v>0.33200376999999998</v>
      </c>
      <c r="EC167" s="17">
        <v>0.33339044000000001</v>
      </c>
      <c r="ED167" s="17">
        <v>0.31908150000000002</v>
      </c>
      <c r="EE167" s="17">
        <v>0.28095278000000001</v>
      </c>
      <c r="EF167" s="17">
        <v>0.27911059999999999</v>
      </c>
      <c r="EG167" s="17">
        <v>0.36312224999999998</v>
      </c>
      <c r="EH167" s="17">
        <v>0.38421324000000001</v>
      </c>
      <c r="EI167" s="17">
        <v>0.38629936999999998</v>
      </c>
      <c r="EJ167" s="17">
        <v>0.36457887</v>
      </c>
      <c r="EK167" s="17">
        <v>0.36016621999999998</v>
      </c>
      <c r="EL167" s="17">
        <v>0.27548528</v>
      </c>
      <c r="EM167" s="17">
        <v>0.29013723000000002</v>
      </c>
      <c r="EN167" s="17">
        <v>0.3314626</v>
      </c>
      <c r="EO167" s="17">
        <v>0.32585039999999998</v>
      </c>
      <c r="EP167" s="17">
        <v>0.38066064999999999</v>
      </c>
      <c r="EQ167" s="17">
        <v>0.38428583999999999</v>
      </c>
      <c r="ER167" s="17">
        <v>0.28253790000000001</v>
      </c>
      <c r="ES167" s="17">
        <v>0.27058520000000003</v>
      </c>
      <c r="ET167" s="17">
        <v>0.44747666000000003</v>
      </c>
      <c r="EU167" s="17">
        <v>0.38561392</v>
      </c>
      <c r="EV167" s="17">
        <v>0.34161596999999999</v>
      </c>
      <c r="EW167" s="17">
        <v>0.32726416000000003</v>
      </c>
      <c r="EX167" s="17">
        <v>0.28365180000000001</v>
      </c>
      <c r="EY167" s="17">
        <v>0.40296462</v>
      </c>
      <c r="EZ167" s="17">
        <v>0.29967442</v>
      </c>
      <c r="FA167" s="17">
        <v>0.3437018</v>
      </c>
      <c r="FB167" s="17">
        <v>0.39675263</v>
      </c>
      <c r="FC167" s="17">
        <v>0.32109502000000001</v>
      </c>
      <c r="FD167" s="17">
        <v>0.35524677999999998</v>
      </c>
      <c r="FE167" s="17">
        <v>0.33797445999999998</v>
      </c>
      <c r="FF167" s="17">
        <v>0.30400136</v>
      </c>
      <c r="FG167" s="17">
        <v>0.36954843999999998</v>
      </c>
      <c r="FH167" s="17">
        <v>0.34889898000000003</v>
      </c>
      <c r="FI167" s="17">
        <v>0.33544682999999997</v>
      </c>
      <c r="FJ167" s="17">
        <v>0.27893925000000003</v>
      </c>
      <c r="FK167" s="17">
        <v>0.31501847999999999</v>
      </c>
      <c r="FL167" s="17"/>
      <c r="FM167" s="17"/>
      <c r="FN167" s="17"/>
      <c r="FO167" s="17"/>
      <c r="FP167" s="17"/>
      <c r="FQ167" s="17"/>
      <c r="FR167" s="17"/>
      <c r="FS167" s="17"/>
      <c r="FT167" s="17"/>
      <c r="FU167" s="17"/>
      <c r="FV167" s="17"/>
      <c r="FW167" s="17"/>
      <c r="FX167" s="17"/>
      <c r="FY167" s="17"/>
      <c r="FZ167" s="17"/>
      <c r="GA167" s="17"/>
      <c r="GB167" s="17"/>
      <c r="GC167" s="17"/>
      <c r="GD167" s="17"/>
      <c r="GE167" s="17"/>
      <c r="GF167" s="17"/>
      <c r="GG167" s="17"/>
      <c r="GH167" s="17"/>
      <c r="GI167" s="17"/>
      <c r="GJ167" s="17"/>
      <c r="GK167" s="17"/>
      <c r="GL167" s="17"/>
      <c r="GM167" s="17"/>
      <c r="GN167" s="17"/>
      <c r="GO167" s="17"/>
      <c r="GP167" s="17"/>
      <c r="GQ167" s="17"/>
      <c r="GR167" s="16"/>
    </row>
    <row r="168" spans="1:200" x14ac:dyDescent="0.25">
      <c r="A168" s="16" t="s">
        <v>386</v>
      </c>
      <c r="B168" s="16" t="s">
        <v>81</v>
      </c>
      <c r="C168" s="16" t="s">
        <v>202</v>
      </c>
      <c r="D168" s="16">
        <v>2018</v>
      </c>
      <c r="E168" s="17">
        <v>0.28793590000000002</v>
      </c>
      <c r="F168" s="17">
        <v>0.2980893</v>
      </c>
      <c r="G168" s="17">
        <v>0.42988852</v>
      </c>
      <c r="H168" s="17">
        <v>0.37391827</v>
      </c>
      <c r="I168" s="17">
        <v>0.36787763000000001</v>
      </c>
      <c r="J168" s="17">
        <v>0.32812098000000001</v>
      </c>
      <c r="K168" s="17">
        <v>0.31077027000000002</v>
      </c>
      <c r="L168" s="17">
        <v>0.39593866</v>
      </c>
      <c r="M168" s="17">
        <v>0.28155255000000001</v>
      </c>
      <c r="N168" s="17">
        <v>0.35583925</v>
      </c>
      <c r="O168" s="17">
        <v>0.31269813000000002</v>
      </c>
      <c r="P168" s="17">
        <v>0.35314025999999998</v>
      </c>
      <c r="Q168" s="17">
        <v>0.36839175000000002</v>
      </c>
      <c r="R168" s="17">
        <v>0.29911747999999999</v>
      </c>
      <c r="S168" s="17">
        <v>0.4403126</v>
      </c>
      <c r="T168" s="17">
        <v>0.39799501999999998</v>
      </c>
      <c r="U168" s="17">
        <v>0.41560009999999997</v>
      </c>
      <c r="V168" s="17">
        <v>0.28180962999999998</v>
      </c>
      <c r="W168" s="17">
        <v>0.38231513</v>
      </c>
      <c r="X168" s="17">
        <v>0.38985520000000001</v>
      </c>
      <c r="Y168" s="17">
        <v>0.29907462000000001</v>
      </c>
      <c r="Z168" s="17">
        <v>0.33534000000000003</v>
      </c>
      <c r="AA168" s="17">
        <v>0.36427896999999998</v>
      </c>
      <c r="AB168" s="17">
        <v>0.40527803000000001</v>
      </c>
      <c r="AC168" s="17">
        <v>0.23187843999999999</v>
      </c>
      <c r="AD168" s="17">
        <v>0.18700196999999999</v>
      </c>
      <c r="AE168" s="17">
        <v>0.23586202000000001</v>
      </c>
      <c r="AF168" s="17">
        <v>0.39084053000000002</v>
      </c>
      <c r="AG168" s="17">
        <v>0.42155769999999998</v>
      </c>
      <c r="AH168" s="17">
        <v>0.34135893</v>
      </c>
      <c r="AI168" s="17">
        <v>0.34847056999999998</v>
      </c>
      <c r="AJ168" s="17">
        <v>0.33273249999999999</v>
      </c>
      <c r="AK168" s="17">
        <v>0.42824093000000002</v>
      </c>
      <c r="AL168" s="17">
        <v>0.30747150000000001</v>
      </c>
      <c r="AM168" s="17">
        <v>0.41213264999999999</v>
      </c>
      <c r="AN168" s="17">
        <v>0.27979606000000001</v>
      </c>
      <c r="AO168" s="17">
        <v>0.38764115999999998</v>
      </c>
      <c r="AP168" s="17">
        <v>0.23485561999999999</v>
      </c>
      <c r="AQ168" s="17">
        <v>0.24556594000000001</v>
      </c>
      <c r="AR168" s="17">
        <v>0.42738409999999999</v>
      </c>
      <c r="AS168" s="17">
        <v>0.40837797999999997</v>
      </c>
      <c r="AT168" s="17">
        <v>0.41140433999999998</v>
      </c>
      <c r="AU168" s="17">
        <v>0.2840802</v>
      </c>
      <c r="AV168" s="17">
        <v>0.40981921999999998</v>
      </c>
      <c r="AW168" s="17">
        <v>0.4002656</v>
      </c>
      <c r="AX168" s="17">
        <v>0.42862650000000002</v>
      </c>
      <c r="AY168" s="17">
        <v>0.26433040000000002</v>
      </c>
      <c r="AZ168" s="17">
        <v>0.26668665000000003</v>
      </c>
      <c r="BA168" s="17">
        <v>0.41663095</v>
      </c>
      <c r="BB168" s="17">
        <v>0.2325422</v>
      </c>
      <c r="BC168" s="17">
        <v>0.3955959</v>
      </c>
      <c r="BD168" s="17">
        <v>0.44263560000000002</v>
      </c>
      <c r="BE168" s="17">
        <v>0.4327821</v>
      </c>
      <c r="BF168" s="17">
        <v>0.40407848000000002</v>
      </c>
      <c r="BG168" s="17">
        <v>0.30095965000000002</v>
      </c>
      <c r="BH168" s="17">
        <v>0.37061948</v>
      </c>
      <c r="BI168" s="17">
        <v>0.28600806000000001</v>
      </c>
      <c r="BJ168" s="17">
        <v>0.30211635999999997</v>
      </c>
      <c r="BK168" s="17">
        <v>0.28048155000000002</v>
      </c>
      <c r="BL168" s="17">
        <v>0.32726416000000003</v>
      </c>
      <c r="BM168" s="17">
        <v>0.32259446000000003</v>
      </c>
      <c r="BN168" s="17">
        <v>0.20709449999999999</v>
      </c>
      <c r="BO168" s="17">
        <v>0.34547168</v>
      </c>
      <c r="BP168" s="17">
        <v>0.31758204000000001</v>
      </c>
      <c r="BQ168" s="17">
        <v>0.30404421999999998</v>
      </c>
      <c r="BR168" s="17">
        <v>0.21210693</v>
      </c>
      <c r="BS168" s="17">
        <v>0.17265016</v>
      </c>
      <c r="BT168" s="17">
        <v>0.18661639999999999</v>
      </c>
      <c r="BU168" s="17">
        <v>0.27336988000000001</v>
      </c>
      <c r="BV168" s="17">
        <v>0.32889210000000002</v>
      </c>
      <c r="BW168" s="17">
        <v>0.26540142</v>
      </c>
      <c r="BX168" s="17">
        <v>0.32747838000000001</v>
      </c>
      <c r="BY168" s="17">
        <v>0.29603289999999999</v>
      </c>
      <c r="BZ168" s="17">
        <v>0.28330904000000001</v>
      </c>
      <c r="CA168" s="17">
        <v>0.19925456</v>
      </c>
      <c r="CB168" s="17">
        <v>0.25880386999999999</v>
      </c>
      <c r="CC168" s="17">
        <v>0.32829234000000002</v>
      </c>
      <c r="CD168" s="17">
        <v>0.27328419999999998</v>
      </c>
      <c r="CE168" s="17">
        <v>0.22872932000000001</v>
      </c>
      <c r="CF168" s="17">
        <v>0.29043313999999998</v>
      </c>
      <c r="CG168" s="17">
        <v>0.40300744999999999</v>
      </c>
      <c r="CH168" s="17">
        <v>0.24666123000000001</v>
      </c>
      <c r="CI168" s="17">
        <v>0.27388400000000002</v>
      </c>
      <c r="CJ168" s="17">
        <v>0.40580951999999998</v>
      </c>
      <c r="CK168" s="17">
        <v>0.38934111999999998</v>
      </c>
      <c r="CL168" s="17">
        <v>0.13216520000000001</v>
      </c>
      <c r="CM168" s="17">
        <v>0.26842174000000002</v>
      </c>
      <c r="CN168" s="17">
        <v>0.24830545000000001</v>
      </c>
      <c r="CO168" s="17">
        <v>0.3058864</v>
      </c>
      <c r="CP168" s="17">
        <v>0.30832832999999998</v>
      </c>
      <c r="CQ168" s="17">
        <v>0.25040698</v>
      </c>
      <c r="CR168" s="17">
        <v>0.39880902000000001</v>
      </c>
      <c r="CS168" s="17">
        <v>0.29744667000000002</v>
      </c>
      <c r="CT168" s="17">
        <v>0.42387112999999998</v>
      </c>
      <c r="CU168" s="17">
        <v>0.28149395999999999</v>
      </c>
      <c r="CV168" s="17">
        <v>0.27272728000000002</v>
      </c>
      <c r="CW168" s="17">
        <v>0.40017992000000002</v>
      </c>
      <c r="CX168" s="17">
        <v>0.23172820999999999</v>
      </c>
      <c r="CY168" s="17">
        <v>0.44597720000000002</v>
      </c>
      <c r="CZ168" s="17">
        <v>0.37340417999999997</v>
      </c>
      <c r="DA168" s="17">
        <v>0.41029044999999997</v>
      </c>
      <c r="DB168" s="17">
        <v>0.34598577000000003</v>
      </c>
      <c r="DC168" s="17">
        <v>0.41650245000000002</v>
      </c>
      <c r="DD168" s="17">
        <v>0.31588655999999998</v>
      </c>
      <c r="DE168" s="17">
        <v>0.34457199999999999</v>
      </c>
      <c r="DF168" s="17">
        <v>0.42121497000000002</v>
      </c>
      <c r="DG168" s="17">
        <v>0.40609202</v>
      </c>
      <c r="DH168" s="17">
        <v>0.40553507</v>
      </c>
      <c r="DI168" s="17">
        <v>0.32173764999999999</v>
      </c>
      <c r="DJ168" s="17">
        <v>0.31993830000000001</v>
      </c>
      <c r="DK168" s="17">
        <v>0.29876253000000003</v>
      </c>
      <c r="DL168" s="17">
        <v>0.40082255</v>
      </c>
      <c r="DM168" s="17">
        <v>0.34191585000000002</v>
      </c>
      <c r="DN168" s="17">
        <v>0.40090822999999998</v>
      </c>
      <c r="DO168" s="17">
        <v>0.39636706999999999</v>
      </c>
      <c r="DP168" s="17">
        <v>0.29568635999999998</v>
      </c>
      <c r="DQ168" s="17">
        <v>0.32118069999999999</v>
      </c>
      <c r="DR168" s="17">
        <v>0.23428326999999999</v>
      </c>
      <c r="DS168" s="17">
        <v>0.32893496999999999</v>
      </c>
      <c r="DT168" s="17">
        <v>0.33960244000000001</v>
      </c>
      <c r="DU168" s="17">
        <v>0.34778512</v>
      </c>
      <c r="DV168" s="17">
        <v>0.37318995999999999</v>
      </c>
      <c r="DW168" s="17">
        <v>0.43625224000000001</v>
      </c>
      <c r="DX168" s="17">
        <v>0.41496015000000003</v>
      </c>
      <c r="DY168" s="17">
        <v>0.35712450000000001</v>
      </c>
      <c r="DZ168" s="17">
        <v>0.33476138</v>
      </c>
      <c r="EA168" s="17">
        <v>0.32149773999999998</v>
      </c>
      <c r="EB168" s="17">
        <v>0.28546919999999998</v>
      </c>
      <c r="EC168" s="17">
        <v>0.32927770000000001</v>
      </c>
      <c r="ED168" s="17">
        <v>0.32319424000000002</v>
      </c>
      <c r="EE168" s="17">
        <v>0.24333817999999999</v>
      </c>
      <c r="EF168" s="17">
        <v>0.23258503999999999</v>
      </c>
      <c r="EG168" s="17">
        <v>0.35978063999999998</v>
      </c>
      <c r="EH168" s="17">
        <v>0.38935550000000002</v>
      </c>
      <c r="EI168" s="17">
        <v>0.38569959999999998</v>
      </c>
      <c r="EJ168" s="17">
        <v>0.35052696</v>
      </c>
      <c r="EK168" s="17">
        <v>0.36684945000000002</v>
      </c>
      <c r="EL168" s="17">
        <v>0.22496464999999999</v>
      </c>
      <c r="EM168" s="17">
        <v>0.26981133000000002</v>
      </c>
      <c r="EN168" s="17">
        <v>0.34020220000000001</v>
      </c>
      <c r="EO168" s="17">
        <v>0.3141119</v>
      </c>
      <c r="EP168" s="17">
        <v>0.38991474999999998</v>
      </c>
      <c r="EQ168" s="17">
        <v>0.29911747999999999</v>
      </c>
      <c r="ER168" s="17">
        <v>0.27491218000000001</v>
      </c>
      <c r="ES168" s="17">
        <v>0.23228515999999999</v>
      </c>
      <c r="ET168" s="17">
        <v>0.43513837</v>
      </c>
      <c r="EU168" s="17">
        <v>0.41843029999999998</v>
      </c>
      <c r="EV168" s="17">
        <v>0.30477252999999999</v>
      </c>
      <c r="EW168" s="17">
        <v>0.30532944000000001</v>
      </c>
      <c r="EX168" s="17">
        <v>0.24338102</v>
      </c>
      <c r="EY168" s="17">
        <v>0.40964784999999998</v>
      </c>
      <c r="EZ168" s="17">
        <v>0.23661210999999999</v>
      </c>
      <c r="FA168" s="17">
        <v>0.32322192</v>
      </c>
      <c r="FB168" s="17">
        <v>0.41551709999999997</v>
      </c>
      <c r="FC168" s="17">
        <v>0.28150973000000001</v>
      </c>
      <c r="FD168" s="17">
        <v>0.29366609999999999</v>
      </c>
      <c r="FE168" s="17">
        <v>0.34345815000000002</v>
      </c>
      <c r="FF168" s="17">
        <v>0.27435523000000001</v>
      </c>
      <c r="FG168" s="17">
        <v>0.32379400000000003</v>
      </c>
      <c r="FH168" s="17">
        <v>0.30554365999999999</v>
      </c>
      <c r="FI168" s="17">
        <v>0.30417272000000001</v>
      </c>
      <c r="FJ168" s="17">
        <v>0.29247707000000001</v>
      </c>
      <c r="FK168" s="17">
        <v>0.30548157999999997</v>
      </c>
      <c r="FL168" s="17">
        <v>0.21137863000000001</v>
      </c>
      <c r="FM168" s="17"/>
      <c r="FN168" s="17"/>
      <c r="FO168" s="17"/>
      <c r="FP168" s="17"/>
      <c r="FQ168" s="17"/>
      <c r="FR168" s="17"/>
      <c r="FS168" s="17"/>
      <c r="FT168" s="17"/>
      <c r="FU168" s="17"/>
      <c r="FV168" s="17"/>
      <c r="FW168" s="17"/>
      <c r="FX168" s="17"/>
      <c r="FY168" s="17"/>
      <c r="FZ168" s="17"/>
      <c r="GA168" s="17"/>
      <c r="GB168" s="17"/>
      <c r="GC168" s="17"/>
      <c r="GD168" s="17"/>
      <c r="GE168" s="17"/>
      <c r="GF168" s="17"/>
      <c r="GG168" s="17"/>
      <c r="GH168" s="17"/>
      <c r="GI168" s="17"/>
      <c r="GJ168" s="17"/>
      <c r="GK168" s="17"/>
      <c r="GL168" s="17"/>
      <c r="GM168" s="17"/>
      <c r="GN168" s="17"/>
      <c r="GO168" s="17"/>
      <c r="GP168" s="17"/>
      <c r="GQ168" s="17"/>
      <c r="GR168" s="16"/>
    </row>
    <row r="169" spans="1:200" x14ac:dyDescent="0.25">
      <c r="A169" s="16" t="s">
        <v>387</v>
      </c>
      <c r="B169" s="16" t="s">
        <v>82</v>
      </c>
      <c r="C169" s="16" t="s">
        <v>202</v>
      </c>
      <c r="D169" s="16">
        <v>2018</v>
      </c>
      <c r="E169" s="17">
        <v>0.29646129999999998</v>
      </c>
      <c r="F169" s="17">
        <v>0.29641849999999997</v>
      </c>
      <c r="G169" s="17">
        <v>0.40085763000000002</v>
      </c>
      <c r="H169" s="17">
        <v>0.36393625000000002</v>
      </c>
      <c r="I169" s="17">
        <v>0.35284036000000002</v>
      </c>
      <c r="J169" s="17">
        <v>0.32173764999999999</v>
      </c>
      <c r="K169" s="17">
        <v>0.32058092999999999</v>
      </c>
      <c r="L169" s="17">
        <v>0.39726672000000002</v>
      </c>
      <c r="M169" s="17">
        <v>0.31047039999999998</v>
      </c>
      <c r="N169" s="17">
        <v>0.35999486000000003</v>
      </c>
      <c r="O169" s="17">
        <v>0.31796762000000001</v>
      </c>
      <c r="P169" s="17">
        <v>0.35935222999999999</v>
      </c>
      <c r="Q169" s="17">
        <v>0.36012339999999998</v>
      </c>
      <c r="R169" s="17">
        <v>0.35074115</v>
      </c>
      <c r="S169" s="17">
        <v>0.42773099999999997</v>
      </c>
      <c r="T169" s="17">
        <v>0.39144033</v>
      </c>
      <c r="U169" s="17">
        <v>0.42094376999999999</v>
      </c>
      <c r="V169" s="17">
        <v>0.29504754999999999</v>
      </c>
      <c r="W169" s="17">
        <v>0.38201526000000002</v>
      </c>
      <c r="X169" s="17">
        <v>0.34028789999999998</v>
      </c>
      <c r="Y169" s="17">
        <v>0.36612114000000001</v>
      </c>
      <c r="Z169" s="17">
        <v>0.34703714000000002</v>
      </c>
      <c r="AA169" s="17">
        <v>0.34521464000000002</v>
      </c>
      <c r="AB169" s="17">
        <v>0.4009511</v>
      </c>
      <c r="AC169" s="17">
        <v>0.18569215</v>
      </c>
      <c r="AD169" s="17">
        <v>0.15791278</v>
      </c>
      <c r="AE169" s="17">
        <v>0.184888</v>
      </c>
      <c r="AF169" s="17">
        <v>0.36800617000000002</v>
      </c>
      <c r="AG169" s="17">
        <v>0.38364320000000002</v>
      </c>
      <c r="AH169" s="17">
        <v>0.35939510000000002</v>
      </c>
      <c r="AI169" s="17">
        <v>0.32238023999999998</v>
      </c>
      <c r="AJ169" s="17">
        <v>0.31063044000000001</v>
      </c>
      <c r="AK169" s="17">
        <v>0.39426786000000003</v>
      </c>
      <c r="AL169" s="17">
        <v>0.25704737999999999</v>
      </c>
      <c r="AM169" s="17">
        <v>0.40883385999999999</v>
      </c>
      <c r="AN169" s="17">
        <v>0.24522321</v>
      </c>
      <c r="AO169" s="17">
        <v>0.37982565000000001</v>
      </c>
      <c r="AP169" s="17">
        <v>0.18348900000000001</v>
      </c>
      <c r="AQ169" s="17">
        <v>0.19702681999999999</v>
      </c>
      <c r="AR169" s="17">
        <v>0.42948332</v>
      </c>
      <c r="AS169" s="17">
        <v>0.40310692999999997</v>
      </c>
      <c r="AT169" s="17">
        <v>0.40553507</v>
      </c>
      <c r="AU169" s="17">
        <v>0.22620170000000001</v>
      </c>
      <c r="AV169" s="17">
        <v>0.3686488</v>
      </c>
      <c r="AW169" s="17">
        <v>0.38077285999999999</v>
      </c>
      <c r="AX169" s="17">
        <v>0.43081140000000001</v>
      </c>
      <c r="AY169" s="17">
        <v>0.20345299999999999</v>
      </c>
      <c r="AZ169" s="17">
        <v>0.23271357000000001</v>
      </c>
      <c r="BA169" s="17">
        <v>0.39705253000000001</v>
      </c>
      <c r="BB169" s="17">
        <v>0.19180019000000001</v>
      </c>
      <c r="BC169" s="17">
        <v>0.40249336000000002</v>
      </c>
      <c r="BD169" s="17">
        <v>0.40386425999999997</v>
      </c>
      <c r="BE169" s="17">
        <v>0.42708424</v>
      </c>
      <c r="BF169" s="17">
        <v>0.37841659999999999</v>
      </c>
      <c r="BG169" s="17">
        <v>0.31419756999999998</v>
      </c>
      <c r="BH169" s="17">
        <v>0.38951247999999999</v>
      </c>
      <c r="BI169" s="17">
        <v>0.26351639999999998</v>
      </c>
      <c r="BJ169" s="17">
        <v>0.34731384999999998</v>
      </c>
      <c r="BK169" s="17">
        <v>0.29286265</v>
      </c>
      <c r="BL169" s="17">
        <v>0.33090567999999998</v>
      </c>
      <c r="BM169" s="17">
        <v>0.37841659999999999</v>
      </c>
      <c r="BN169" s="17">
        <v>0.23541256999999999</v>
      </c>
      <c r="BO169" s="17">
        <v>0.36496445999999999</v>
      </c>
      <c r="BP169" s="17">
        <v>0.33733185999999998</v>
      </c>
      <c r="BQ169" s="17">
        <v>0.24933596</v>
      </c>
      <c r="BR169" s="17">
        <v>0.21206409000000001</v>
      </c>
      <c r="BS169" s="17">
        <v>0.22941479000000001</v>
      </c>
      <c r="BT169" s="17">
        <v>0.18905834999999999</v>
      </c>
      <c r="BU169" s="17">
        <v>0.25636193000000002</v>
      </c>
      <c r="BV169" s="17">
        <v>0.3279068</v>
      </c>
      <c r="BW169" s="17">
        <v>0.34778512</v>
      </c>
      <c r="BX169" s="17">
        <v>0.36736353999999999</v>
      </c>
      <c r="BY169" s="17">
        <v>0.36933424999999998</v>
      </c>
      <c r="BZ169" s="17">
        <v>0.24787935999999999</v>
      </c>
      <c r="CA169" s="17">
        <v>0.16639534</v>
      </c>
      <c r="CB169" s="17">
        <v>0.24633706999999999</v>
      </c>
      <c r="CC169" s="17">
        <v>0.39628140000000001</v>
      </c>
      <c r="CD169" s="17">
        <v>0.20975067</v>
      </c>
      <c r="CE169" s="17">
        <v>0.21120727</v>
      </c>
      <c r="CF169" s="17">
        <v>0.30037275000000002</v>
      </c>
      <c r="CG169" s="17">
        <v>0.38334333999999998</v>
      </c>
      <c r="CH169" s="17">
        <v>0.19367028999999999</v>
      </c>
      <c r="CI169" s="17">
        <v>0.23614086000000001</v>
      </c>
      <c r="CJ169" s="17">
        <v>0.36279507999999999</v>
      </c>
      <c r="CK169" s="17">
        <v>0.37061948</v>
      </c>
      <c r="CL169" s="17">
        <v>0.11387199000000001</v>
      </c>
      <c r="CM169" s="17">
        <v>0.20953241</v>
      </c>
      <c r="CN169" s="17">
        <v>0.1921493</v>
      </c>
      <c r="CO169" s="17">
        <v>0.29453346000000002</v>
      </c>
      <c r="CP169" s="17">
        <v>0.29474765000000003</v>
      </c>
      <c r="CQ169" s="17">
        <v>0.23399880000000001</v>
      </c>
      <c r="CR169" s="17">
        <v>0.36149429999999999</v>
      </c>
      <c r="CS169" s="17">
        <v>0.34418646000000003</v>
      </c>
      <c r="CT169" s="17">
        <v>0.41114729999999999</v>
      </c>
      <c r="CU169" s="17">
        <v>0.26077109999999998</v>
      </c>
      <c r="CV169" s="17">
        <v>0.24158170000000001</v>
      </c>
      <c r="CW169" s="17">
        <v>0.39233996999999998</v>
      </c>
      <c r="CX169" s="17">
        <v>0.1846457</v>
      </c>
      <c r="CY169" s="17">
        <v>0.39521035999999998</v>
      </c>
      <c r="CZ169" s="17">
        <v>0.37970182000000002</v>
      </c>
      <c r="DA169" s="17">
        <v>0.37897350000000002</v>
      </c>
      <c r="DB169" s="17">
        <v>0.38946962000000002</v>
      </c>
      <c r="DC169" s="17">
        <v>0.40652042999999999</v>
      </c>
      <c r="DD169" s="17">
        <v>0.31344116</v>
      </c>
      <c r="DE169" s="17">
        <v>0.38437152000000002</v>
      </c>
      <c r="DF169" s="17">
        <v>0.40806272999999998</v>
      </c>
      <c r="DG169" s="17">
        <v>0.37014824000000002</v>
      </c>
      <c r="DH169" s="17">
        <v>0.38115843999999999</v>
      </c>
      <c r="DI169" s="17">
        <v>0.38664209999999999</v>
      </c>
      <c r="DJ169" s="17">
        <v>0.33711764</v>
      </c>
      <c r="DK169" s="17">
        <v>0.27623409999999998</v>
      </c>
      <c r="DL169" s="17">
        <v>0.40189360000000002</v>
      </c>
      <c r="DM169" s="17">
        <v>0.34332960000000001</v>
      </c>
      <c r="DN169" s="17">
        <v>0.40883385999999999</v>
      </c>
      <c r="DO169" s="17">
        <v>0.39675263</v>
      </c>
      <c r="DP169" s="17">
        <v>0.37936550000000002</v>
      </c>
      <c r="DQ169" s="17">
        <v>0.30734297999999999</v>
      </c>
      <c r="DR169" s="17">
        <v>0.17553030999999999</v>
      </c>
      <c r="DS169" s="17">
        <v>0.36367919999999998</v>
      </c>
      <c r="DT169" s="17">
        <v>0.34178734</v>
      </c>
      <c r="DU169" s="17">
        <v>0.39255420000000002</v>
      </c>
      <c r="DV169" s="17">
        <v>0.38531401999999998</v>
      </c>
      <c r="DW169" s="17">
        <v>0.40047981999999999</v>
      </c>
      <c r="DX169" s="17">
        <v>0.39649558000000001</v>
      </c>
      <c r="DY169" s="17">
        <v>0.37096220000000002</v>
      </c>
      <c r="DZ169" s="17">
        <v>0.27902493</v>
      </c>
      <c r="EA169" s="17">
        <v>0.34813856999999998</v>
      </c>
      <c r="EB169" s="17">
        <v>0.2882999</v>
      </c>
      <c r="EC169" s="17">
        <v>0.32777824999999999</v>
      </c>
      <c r="ED169" s="17">
        <v>0.33720331999999997</v>
      </c>
      <c r="EE169" s="17">
        <v>0.18828721000000001</v>
      </c>
      <c r="EF169" s="17">
        <v>0.19269985000000001</v>
      </c>
      <c r="EG169" s="17">
        <v>0.32486503999999999</v>
      </c>
      <c r="EH169" s="17">
        <v>0.37731403000000002</v>
      </c>
      <c r="EI169" s="17">
        <v>0.36329365000000002</v>
      </c>
      <c r="EJ169" s="17">
        <v>0.32460800000000001</v>
      </c>
      <c r="EK169" s="17">
        <v>0.34701398</v>
      </c>
      <c r="EL169" s="17">
        <v>0.19706903000000001</v>
      </c>
      <c r="EM169" s="17">
        <v>0.23983705</v>
      </c>
      <c r="EN169" s="17">
        <v>0.31402619999999998</v>
      </c>
      <c r="EO169" s="17">
        <v>0.33069145999999999</v>
      </c>
      <c r="EP169" s="17">
        <v>0.36776490000000001</v>
      </c>
      <c r="EQ169" s="17">
        <v>0.37558907000000002</v>
      </c>
      <c r="ER169" s="17">
        <v>0.24650843</v>
      </c>
      <c r="ES169" s="17">
        <v>0.17886214</v>
      </c>
      <c r="ET169" s="17">
        <v>0.41436036999999998</v>
      </c>
      <c r="EU169" s="17">
        <v>0.40819123000000002</v>
      </c>
      <c r="EV169" s="17">
        <v>0.34183015999999999</v>
      </c>
      <c r="EW169" s="17">
        <v>0.29174879999999997</v>
      </c>
      <c r="EX169" s="17">
        <v>0.21189272000000001</v>
      </c>
      <c r="EY169" s="17">
        <v>0.39401078</v>
      </c>
      <c r="EZ169" s="17">
        <v>0.12998029999999999</v>
      </c>
      <c r="FA169" s="17">
        <v>0.30578408000000001</v>
      </c>
      <c r="FB169" s="17">
        <v>0.39928027999999999</v>
      </c>
      <c r="FC169" s="17">
        <v>0.30005997000000001</v>
      </c>
      <c r="FD169" s="17">
        <v>0.34118100000000001</v>
      </c>
      <c r="FE169" s="17">
        <v>0.33510410000000002</v>
      </c>
      <c r="FF169" s="17">
        <v>0.2689144</v>
      </c>
      <c r="FG169" s="17">
        <v>0.34834203000000002</v>
      </c>
      <c r="FH169" s="17">
        <v>0.36247965999999998</v>
      </c>
      <c r="FI169" s="17">
        <v>0.293848</v>
      </c>
      <c r="FJ169" s="17">
        <v>0.23511267</v>
      </c>
      <c r="FK169" s="17">
        <v>0.26501416999999999</v>
      </c>
      <c r="FL169" s="17">
        <v>0.20345299999999999</v>
      </c>
      <c r="FM169" s="17">
        <v>0.14484620000000001</v>
      </c>
      <c r="FN169" s="17"/>
      <c r="FO169" s="17"/>
      <c r="FP169" s="17"/>
      <c r="FQ169" s="17"/>
      <c r="FR169" s="17"/>
      <c r="FS169" s="17"/>
      <c r="FT169" s="17"/>
      <c r="FU169" s="17"/>
      <c r="FV169" s="17"/>
      <c r="FW169" s="17"/>
      <c r="FX169" s="17"/>
      <c r="FY169" s="17"/>
      <c r="FZ169" s="17"/>
      <c r="GA169" s="17"/>
      <c r="GB169" s="17"/>
      <c r="GC169" s="17"/>
      <c r="GD169" s="17"/>
      <c r="GE169" s="17"/>
      <c r="GF169" s="17"/>
      <c r="GG169" s="17"/>
      <c r="GH169" s="17"/>
      <c r="GI169" s="17"/>
      <c r="GJ169" s="17"/>
      <c r="GK169" s="17"/>
      <c r="GL169" s="17"/>
      <c r="GM169" s="17"/>
      <c r="GN169" s="17"/>
      <c r="GO169" s="17"/>
      <c r="GP169" s="17"/>
      <c r="GQ169" s="17"/>
      <c r="GR169" s="16"/>
    </row>
    <row r="170" spans="1:200" x14ac:dyDescent="0.25">
      <c r="A170" s="16" t="s">
        <v>388</v>
      </c>
      <c r="B170" s="16" t="s">
        <v>83</v>
      </c>
      <c r="C170" s="16" t="s">
        <v>202</v>
      </c>
      <c r="D170" s="16">
        <v>2018</v>
      </c>
      <c r="E170" s="17">
        <v>0.31689659999999997</v>
      </c>
      <c r="F170" s="17">
        <v>0.29311969999999998</v>
      </c>
      <c r="G170" s="17">
        <v>0.39987135000000001</v>
      </c>
      <c r="H170" s="17">
        <v>0.36543569999999997</v>
      </c>
      <c r="I170" s="17">
        <v>0.3563962</v>
      </c>
      <c r="J170" s="17">
        <v>0.33111986999999998</v>
      </c>
      <c r="K170" s="17">
        <v>0.32824950000000003</v>
      </c>
      <c r="L170" s="17">
        <v>0.41701653999999999</v>
      </c>
      <c r="M170" s="17">
        <v>0.32362264000000002</v>
      </c>
      <c r="N170" s="17">
        <v>0.37280437</v>
      </c>
      <c r="O170" s="17">
        <v>0.32700709999999999</v>
      </c>
      <c r="P170" s="17">
        <v>0.37104788</v>
      </c>
      <c r="Q170" s="17">
        <v>0.34551453999999998</v>
      </c>
      <c r="R170" s="17">
        <v>0.36312224999999998</v>
      </c>
      <c r="S170" s="17">
        <v>0.42382342000000001</v>
      </c>
      <c r="T170" s="17">
        <v>0.3971382</v>
      </c>
      <c r="U170" s="17">
        <v>0.44296488000000001</v>
      </c>
      <c r="V170" s="17">
        <v>0.30605775000000002</v>
      </c>
      <c r="W170" s="17">
        <v>0.3873704</v>
      </c>
      <c r="X170" s="17">
        <v>0.35840972999999998</v>
      </c>
      <c r="Y170" s="17">
        <v>0.38090137000000002</v>
      </c>
      <c r="Z170" s="17">
        <v>0.35989117999999998</v>
      </c>
      <c r="AA170" s="17">
        <v>0.36830606999999999</v>
      </c>
      <c r="AB170" s="17">
        <v>0.42155769999999998</v>
      </c>
      <c r="AC170" s="17">
        <v>0.17807334999999999</v>
      </c>
      <c r="AD170" s="17">
        <v>0.16001198999999999</v>
      </c>
      <c r="AE170" s="17">
        <v>0.19321205</v>
      </c>
      <c r="AF170" s="17">
        <v>0.36033759999999998</v>
      </c>
      <c r="AG170" s="17">
        <v>0.36946276</v>
      </c>
      <c r="AH170" s="17">
        <v>0.36809185</v>
      </c>
      <c r="AI170" s="17">
        <v>0.3267929</v>
      </c>
      <c r="AJ170" s="17">
        <v>0.29844213000000003</v>
      </c>
      <c r="AK170" s="17">
        <v>0.39079770000000003</v>
      </c>
      <c r="AL170" s="17">
        <v>0.27945333999999999</v>
      </c>
      <c r="AM170" s="17">
        <v>0.39945164</v>
      </c>
      <c r="AN170" s="17">
        <v>0.26351639999999998</v>
      </c>
      <c r="AO170" s="17">
        <v>0.40082449999999997</v>
      </c>
      <c r="AP170" s="17">
        <v>0.19569874000000001</v>
      </c>
      <c r="AQ170" s="17">
        <v>0.21309228</v>
      </c>
      <c r="AR170" s="17">
        <v>0.42018680000000003</v>
      </c>
      <c r="AS170" s="17">
        <v>0.42294836000000002</v>
      </c>
      <c r="AT170" s="17">
        <v>0.42639874999999999</v>
      </c>
      <c r="AU170" s="17">
        <v>0.22290292</v>
      </c>
      <c r="AV170" s="17">
        <v>0.35875246</v>
      </c>
      <c r="AW170" s="17">
        <v>0.38124412000000002</v>
      </c>
      <c r="AX170" s="17">
        <v>0.42357126</v>
      </c>
      <c r="AY170" s="17">
        <v>0.21454888999999999</v>
      </c>
      <c r="AZ170" s="17">
        <v>0.23104276000000001</v>
      </c>
      <c r="BA170" s="17">
        <v>0.38535687000000002</v>
      </c>
      <c r="BB170" s="17">
        <v>0.19921172000000001</v>
      </c>
      <c r="BC170" s="17">
        <v>0.41821607999999999</v>
      </c>
      <c r="BD170" s="17">
        <v>0.40270758000000001</v>
      </c>
      <c r="BE170" s="17">
        <v>0.42112929999999998</v>
      </c>
      <c r="BF170" s="17">
        <v>0.37169049999999998</v>
      </c>
      <c r="BG170" s="17">
        <v>0.31466883000000001</v>
      </c>
      <c r="BH170" s="17">
        <v>0.40343585999999998</v>
      </c>
      <c r="BI170" s="17">
        <v>0.24496614999999999</v>
      </c>
      <c r="BJ170" s="17">
        <v>0.34769942999999998</v>
      </c>
      <c r="BK170" s="17">
        <v>0.29847485000000001</v>
      </c>
      <c r="BL170" s="17">
        <v>0.34294406</v>
      </c>
      <c r="BM170" s="17">
        <v>0.39285409999999998</v>
      </c>
      <c r="BN170" s="17">
        <v>0.2515637</v>
      </c>
      <c r="BO170" s="17">
        <v>0.39062634000000002</v>
      </c>
      <c r="BP170" s="17">
        <v>0.34620000000000001</v>
      </c>
      <c r="BQ170" s="17">
        <v>0.25220632999999998</v>
      </c>
      <c r="BR170" s="17">
        <v>0.20850827</v>
      </c>
      <c r="BS170" s="17">
        <v>0.24753663000000001</v>
      </c>
      <c r="BT170" s="17">
        <v>0.20435265999999999</v>
      </c>
      <c r="BU170" s="17">
        <v>0.25931796000000001</v>
      </c>
      <c r="BV170" s="17">
        <v>0.32966328</v>
      </c>
      <c r="BW170" s="17">
        <v>0.36350784000000003</v>
      </c>
      <c r="BX170" s="17">
        <v>0.38462856000000001</v>
      </c>
      <c r="BY170" s="17">
        <v>0.37880215</v>
      </c>
      <c r="BZ170" s="17">
        <v>0.25117814999999999</v>
      </c>
      <c r="CA170" s="17">
        <v>0.18117556000000001</v>
      </c>
      <c r="CB170" s="17">
        <v>0.25691884999999998</v>
      </c>
      <c r="CC170" s="17">
        <v>0.40900522</v>
      </c>
      <c r="CD170" s="17">
        <v>0.23241368000000001</v>
      </c>
      <c r="CE170" s="17">
        <v>0.2327564</v>
      </c>
      <c r="CF170" s="17">
        <v>0.30864142999999999</v>
      </c>
      <c r="CG170" s="17">
        <v>0.38355752999999998</v>
      </c>
      <c r="CH170" s="17">
        <v>0.20573711</v>
      </c>
      <c r="CI170" s="17">
        <v>0.22101791000000001</v>
      </c>
      <c r="CJ170" s="17">
        <v>0.37573367000000002</v>
      </c>
      <c r="CK170" s="17">
        <v>0.37263299999999999</v>
      </c>
      <c r="CL170" s="17">
        <v>0.13790593000000001</v>
      </c>
      <c r="CM170" s="17">
        <v>0.22024347</v>
      </c>
      <c r="CN170" s="17">
        <v>0.20969541</v>
      </c>
      <c r="CO170" s="17">
        <v>0.28660783000000001</v>
      </c>
      <c r="CP170" s="17">
        <v>0.29993146999999998</v>
      </c>
      <c r="CQ170" s="17">
        <v>0.2484363</v>
      </c>
      <c r="CR170" s="17">
        <v>0.35348299999999999</v>
      </c>
      <c r="CS170" s="17">
        <v>0.34954160000000001</v>
      </c>
      <c r="CT170" s="17">
        <v>0.40793420000000002</v>
      </c>
      <c r="CU170" s="17">
        <v>0.25971084999999999</v>
      </c>
      <c r="CV170" s="17">
        <v>0.25807556999999998</v>
      </c>
      <c r="CW170" s="17">
        <v>0.38192957999999999</v>
      </c>
      <c r="CX170" s="17">
        <v>0.19359952</v>
      </c>
      <c r="CY170" s="17">
        <v>0.38634223000000001</v>
      </c>
      <c r="CZ170" s="17">
        <v>0.37520350000000002</v>
      </c>
      <c r="DA170" s="17">
        <v>0.37824522999999999</v>
      </c>
      <c r="DB170" s="17">
        <v>0.39653843999999999</v>
      </c>
      <c r="DC170" s="17">
        <v>0.39362522999999999</v>
      </c>
      <c r="DD170" s="17">
        <v>0.33158865999999998</v>
      </c>
      <c r="DE170" s="17">
        <v>0.39349669999999998</v>
      </c>
      <c r="DF170" s="17">
        <v>0.42412817000000003</v>
      </c>
      <c r="DG170" s="17">
        <v>0.36102304000000002</v>
      </c>
      <c r="DH170" s="17">
        <v>0.37280437</v>
      </c>
      <c r="DI170" s="17">
        <v>0.39568160000000002</v>
      </c>
      <c r="DJ170" s="17">
        <v>0.35318310000000003</v>
      </c>
      <c r="DK170" s="17">
        <v>0.29921582000000002</v>
      </c>
      <c r="DL170" s="17">
        <v>0.38437152000000002</v>
      </c>
      <c r="DM170" s="17">
        <v>0.35673892000000001</v>
      </c>
      <c r="DN170" s="17">
        <v>0.42764115000000003</v>
      </c>
      <c r="DO170" s="17">
        <v>0.40647759999999999</v>
      </c>
      <c r="DP170" s="17">
        <v>0.39215939999999999</v>
      </c>
      <c r="DQ170" s="17">
        <v>0.32280868000000001</v>
      </c>
      <c r="DR170" s="17">
        <v>0.19082922999999999</v>
      </c>
      <c r="DS170" s="17">
        <v>0.38385743</v>
      </c>
      <c r="DT170" s="17">
        <v>0.34003085</v>
      </c>
      <c r="DU170" s="17">
        <v>0.39816639999999998</v>
      </c>
      <c r="DV170" s="17">
        <v>0.38055864</v>
      </c>
      <c r="DW170" s="17">
        <v>0.39598149999999999</v>
      </c>
      <c r="DX170" s="17">
        <v>0.39233996999999998</v>
      </c>
      <c r="DY170" s="17">
        <v>0.35472540000000002</v>
      </c>
      <c r="DZ170" s="17">
        <v>0.27709708</v>
      </c>
      <c r="EA170" s="17">
        <v>0.35790833999999999</v>
      </c>
      <c r="EB170" s="17">
        <v>0.30198148000000002</v>
      </c>
      <c r="EC170" s="17">
        <v>0.34144459999999999</v>
      </c>
      <c r="ED170" s="17">
        <v>0.34924169999999999</v>
      </c>
      <c r="EE170" s="17">
        <v>0.20075399999999999</v>
      </c>
      <c r="EF170" s="17">
        <v>0.20422414</v>
      </c>
      <c r="EG170" s="17">
        <v>0.32927770000000001</v>
      </c>
      <c r="EH170" s="17">
        <v>0.37538567</v>
      </c>
      <c r="EI170" s="17">
        <v>0.35768142000000003</v>
      </c>
      <c r="EJ170" s="17">
        <v>0.32859223999999998</v>
      </c>
      <c r="EK170" s="17">
        <v>0.34174448000000002</v>
      </c>
      <c r="EL170" s="17">
        <v>0.19017011</v>
      </c>
      <c r="EM170" s="17">
        <v>0.2443825</v>
      </c>
      <c r="EN170" s="17">
        <v>0.32769257000000002</v>
      </c>
      <c r="EO170" s="17">
        <v>0.35044128000000002</v>
      </c>
      <c r="EP170" s="17">
        <v>0.37024977999999997</v>
      </c>
      <c r="EQ170" s="17">
        <v>0.38428583999999999</v>
      </c>
      <c r="ER170" s="17">
        <v>0.25057834000000001</v>
      </c>
      <c r="ES170" s="17">
        <v>0.18918687000000001</v>
      </c>
      <c r="ET170" s="17">
        <v>0.40249336000000002</v>
      </c>
      <c r="EU170" s="17">
        <v>0.39298260000000002</v>
      </c>
      <c r="EV170" s="17">
        <v>0.34924169999999999</v>
      </c>
      <c r="EW170" s="17">
        <v>0.30524375999999998</v>
      </c>
      <c r="EX170" s="17">
        <v>0.20679462000000001</v>
      </c>
      <c r="EY170" s="17">
        <v>0.41333219999999998</v>
      </c>
      <c r="EZ170" s="17">
        <v>0.11023048000000001</v>
      </c>
      <c r="FA170" s="17">
        <v>0.30891173999999999</v>
      </c>
      <c r="FB170" s="17">
        <v>0.40352154000000001</v>
      </c>
      <c r="FC170" s="17">
        <v>0.31089879999999998</v>
      </c>
      <c r="FD170" s="17">
        <v>0.36056434999999998</v>
      </c>
      <c r="FE170" s="17">
        <v>0.34114470000000002</v>
      </c>
      <c r="FF170" s="17">
        <v>0.28318052999999999</v>
      </c>
      <c r="FG170" s="17">
        <v>0.35986632000000002</v>
      </c>
      <c r="FH170" s="17">
        <v>0.37263299999999999</v>
      </c>
      <c r="FI170" s="17">
        <v>0.29603289999999999</v>
      </c>
      <c r="FJ170" s="17">
        <v>0.24869335000000001</v>
      </c>
      <c r="FK170" s="17">
        <v>0.2739067</v>
      </c>
      <c r="FL170" s="17">
        <v>0.22860079999999999</v>
      </c>
      <c r="FM170" s="17">
        <v>0.16545283999999999</v>
      </c>
      <c r="FN170" s="17">
        <v>6.5247189999999997E-2</v>
      </c>
      <c r="FO170" s="17"/>
      <c r="FP170" s="17"/>
      <c r="FQ170" s="17"/>
      <c r="FR170" s="17"/>
      <c r="FS170" s="17"/>
      <c r="FT170" s="17"/>
      <c r="FU170" s="17"/>
      <c r="FV170" s="17"/>
      <c r="FW170" s="17"/>
      <c r="FX170" s="17"/>
      <c r="FY170" s="17"/>
      <c r="FZ170" s="17"/>
      <c r="GA170" s="17"/>
      <c r="GB170" s="17"/>
      <c r="GC170" s="17"/>
      <c r="GD170" s="17"/>
      <c r="GE170" s="17"/>
      <c r="GF170" s="17"/>
      <c r="GG170" s="17"/>
      <c r="GH170" s="17"/>
      <c r="GI170" s="17"/>
      <c r="GJ170" s="17"/>
      <c r="GK170" s="17"/>
      <c r="GL170" s="17"/>
      <c r="GM170" s="17"/>
      <c r="GN170" s="17"/>
      <c r="GO170" s="17"/>
      <c r="GP170" s="17"/>
      <c r="GQ170" s="17"/>
      <c r="GR170" s="16"/>
    </row>
    <row r="171" spans="1:200" x14ac:dyDescent="0.25">
      <c r="A171" s="16" t="s">
        <v>389</v>
      </c>
      <c r="B171" s="16" t="s">
        <v>219</v>
      </c>
      <c r="C171" s="16"/>
      <c r="D171" s="16"/>
      <c r="E171" s="17">
        <v>0.35399708000000002</v>
      </c>
      <c r="F171" s="17">
        <v>0.35086970000000001</v>
      </c>
      <c r="G171" s="17">
        <v>0.42216979999999998</v>
      </c>
      <c r="H171" s="17">
        <v>0.41007626000000003</v>
      </c>
      <c r="I171" s="17">
        <v>0.39144033</v>
      </c>
      <c r="J171" s="17">
        <v>0.36573559999999999</v>
      </c>
      <c r="K171" s="17">
        <v>0.37811669999999997</v>
      </c>
      <c r="L171" s="17">
        <v>0.36594978</v>
      </c>
      <c r="M171" s="17">
        <v>0.38797018</v>
      </c>
      <c r="N171" s="17">
        <v>0.39054065999999998</v>
      </c>
      <c r="O171" s="17">
        <v>0.37361835999999998</v>
      </c>
      <c r="P171" s="17">
        <v>0.38989803000000001</v>
      </c>
      <c r="Q171" s="17">
        <v>0.36505014000000002</v>
      </c>
      <c r="R171" s="17">
        <v>0.37486076000000002</v>
      </c>
      <c r="S171" s="17">
        <v>0.38109756</v>
      </c>
      <c r="T171" s="17">
        <v>0.42001541999999997</v>
      </c>
      <c r="U171" s="17">
        <v>0.37336782000000002</v>
      </c>
      <c r="V171" s="17">
        <v>0.37323279999999998</v>
      </c>
      <c r="W171" s="17">
        <v>0.37203323999999999</v>
      </c>
      <c r="X171" s="17">
        <v>0.35506811999999999</v>
      </c>
      <c r="Y171" s="17">
        <v>0.40369290000000002</v>
      </c>
      <c r="Z171" s="17">
        <v>0.36019109999999999</v>
      </c>
      <c r="AA171" s="17">
        <v>0.35271185999999999</v>
      </c>
      <c r="AB171" s="17">
        <v>0.37314712999999999</v>
      </c>
      <c r="AC171" s="17">
        <v>0.36234504000000001</v>
      </c>
      <c r="AD171" s="17">
        <v>0.35005570000000003</v>
      </c>
      <c r="AE171" s="17">
        <v>0.30854716999999998</v>
      </c>
      <c r="AF171" s="17">
        <v>0.39640989999999998</v>
      </c>
      <c r="AG171" s="17">
        <v>0.38908404000000002</v>
      </c>
      <c r="AH171" s="17">
        <v>0.38068718000000001</v>
      </c>
      <c r="AI171" s="17">
        <v>0.34924169999999999</v>
      </c>
      <c r="AJ171" s="17">
        <v>0.36702287</v>
      </c>
      <c r="AK171" s="17">
        <v>0.40921943999999999</v>
      </c>
      <c r="AL171" s="17">
        <v>0.32992031999999999</v>
      </c>
      <c r="AM171" s="17">
        <v>0.37940192</v>
      </c>
      <c r="AN171" s="17">
        <v>0.34088766999999998</v>
      </c>
      <c r="AO171" s="17">
        <v>0.37669086000000002</v>
      </c>
      <c r="AP171" s="17">
        <v>0.31514009999999998</v>
      </c>
      <c r="AQ171" s="17">
        <v>0.30237340000000001</v>
      </c>
      <c r="AR171" s="17">
        <v>0.39371089999999997</v>
      </c>
      <c r="AS171" s="17">
        <v>0.35721019999999998</v>
      </c>
      <c r="AT171" s="17">
        <v>0.36136576999999998</v>
      </c>
      <c r="AU171" s="17">
        <v>0.35682459999999999</v>
      </c>
      <c r="AV171" s="17">
        <v>0.37914488000000002</v>
      </c>
      <c r="AW171" s="17">
        <v>0.34799930000000001</v>
      </c>
      <c r="AX171" s="17">
        <v>0.3875846</v>
      </c>
      <c r="AY171" s="17">
        <v>0.30725730000000001</v>
      </c>
      <c r="AZ171" s="17">
        <v>0.33823150000000002</v>
      </c>
      <c r="BA171" s="17">
        <v>0.40043697</v>
      </c>
      <c r="BB171" s="17">
        <v>0.29971724999999999</v>
      </c>
      <c r="BC171" s="17">
        <v>0.37229027999999997</v>
      </c>
      <c r="BD171" s="17">
        <v>0.40442119999999998</v>
      </c>
      <c r="BE171" s="17">
        <v>0.39705253000000001</v>
      </c>
      <c r="BF171" s="17">
        <v>0.39174019999999998</v>
      </c>
      <c r="BG171" s="17">
        <v>0.40532087999999999</v>
      </c>
      <c r="BH171" s="17">
        <v>0.37353268000000001</v>
      </c>
      <c r="BI171" s="17">
        <v>0.35069832000000001</v>
      </c>
      <c r="BJ171" s="17">
        <v>0.39199725000000002</v>
      </c>
      <c r="BK171" s="17">
        <v>0.37507498</v>
      </c>
      <c r="BL171" s="17">
        <v>0.39229714999999998</v>
      </c>
      <c r="BM171" s="17">
        <v>0.40013710000000002</v>
      </c>
      <c r="BN171" s="17">
        <v>0.35575357000000002</v>
      </c>
      <c r="BO171" s="17">
        <v>0.36680663000000002</v>
      </c>
      <c r="BP171" s="17">
        <v>0.34877047</v>
      </c>
      <c r="BQ171" s="17">
        <v>0.36230830000000003</v>
      </c>
      <c r="BR171" s="17">
        <v>0.36539285999999999</v>
      </c>
      <c r="BS171" s="17">
        <v>0.38154399999999999</v>
      </c>
      <c r="BT171" s="17">
        <v>0.34898466</v>
      </c>
      <c r="BU171" s="17">
        <v>0.33429012000000002</v>
      </c>
      <c r="BV171" s="17">
        <v>0.36573559999999999</v>
      </c>
      <c r="BW171" s="17">
        <v>0.3875846</v>
      </c>
      <c r="BX171" s="17">
        <v>0.38539970000000001</v>
      </c>
      <c r="BY171" s="17">
        <v>0.37880215</v>
      </c>
      <c r="BZ171" s="17">
        <v>0.33094849999999998</v>
      </c>
      <c r="CA171" s="17">
        <v>0.34105902999999999</v>
      </c>
      <c r="CB171" s="17">
        <v>0.3797875</v>
      </c>
      <c r="CC171" s="17">
        <v>0.41611685999999998</v>
      </c>
      <c r="CD171" s="17">
        <v>0.33720331999999997</v>
      </c>
      <c r="CE171" s="17">
        <v>0.35031274000000001</v>
      </c>
      <c r="CF171" s="17">
        <v>0.36592263000000003</v>
      </c>
      <c r="CG171" s="17">
        <v>0.34577158000000002</v>
      </c>
      <c r="CH171" s="17">
        <v>0.31614205000000001</v>
      </c>
      <c r="CI171" s="17">
        <v>0.36539285999999999</v>
      </c>
      <c r="CJ171" s="17">
        <v>0.3564543</v>
      </c>
      <c r="CK171" s="17">
        <v>0.40305029999999997</v>
      </c>
      <c r="CL171" s="17">
        <v>0.34851339999999997</v>
      </c>
      <c r="CM171" s="17">
        <v>0.32107367999999997</v>
      </c>
      <c r="CN171" s="17">
        <v>0.34963536000000001</v>
      </c>
      <c r="CO171" s="17">
        <v>0.35009852000000002</v>
      </c>
      <c r="CP171" s="17">
        <v>0.36050894999999999</v>
      </c>
      <c r="CQ171" s="17">
        <v>0.36856312000000002</v>
      </c>
      <c r="CR171" s="17">
        <v>0.37396109999999999</v>
      </c>
      <c r="CS171" s="17">
        <v>0.36890583999999998</v>
      </c>
      <c r="CT171" s="17">
        <v>0.40999057999999999</v>
      </c>
      <c r="CU171" s="17">
        <v>0.3459759</v>
      </c>
      <c r="CV171" s="17">
        <v>0.33047724000000001</v>
      </c>
      <c r="CW171" s="17">
        <v>0.38064431999999998</v>
      </c>
      <c r="CX171" s="17">
        <v>0.30712879999999998</v>
      </c>
      <c r="CY171" s="17">
        <v>0.41341788000000002</v>
      </c>
      <c r="CZ171" s="17">
        <v>0.36620681999999999</v>
      </c>
      <c r="DA171" s="17">
        <v>0.37173337000000001</v>
      </c>
      <c r="DB171" s="17">
        <v>0.41564562999999999</v>
      </c>
      <c r="DC171" s="17">
        <v>0.38137262999999999</v>
      </c>
      <c r="DD171" s="17">
        <v>0.33240377999999998</v>
      </c>
      <c r="DE171" s="17">
        <v>0.37593179999999998</v>
      </c>
      <c r="DF171" s="17">
        <v>0.31051322999999997</v>
      </c>
      <c r="DG171" s="17">
        <v>0.37267587000000002</v>
      </c>
      <c r="DH171" s="17">
        <v>0.39148316</v>
      </c>
      <c r="DI171" s="17">
        <v>0.40133664000000002</v>
      </c>
      <c r="DJ171" s="17">
        <v>0.37571758</v>
      </c>
      <c r="DK171" s="17">
        <v>0.35388239999999999</v>
      </c>
      <c r="DL171" s="17">
        <v>0.37340417999999997</v>
      </c>
      <c r="DM171" s="17">
        <v>0.41877302999999999</v>
      </c>
      <c r="DN171" s="17">
        <v>0.38711336000000002</v>
      </c>
      <c r="DO171" s="17">
        <v>0.41059034999999999</v>
      </c>
      <c r="DP171" s="17">
        <v>0.39445022000000002</v>
      </c>
      <c r="DQ171" s="17">
        <v>0.36256534000000001</v>
      </c>
      <c r="DR171" s="17">
        <v>0.37175914999999998</v>
      </c>
      <c r="DS171" s="17">
        <v>0.39585298000000002</v>
      </c>
      <c r="DT171" s="17">
        <v>0.38038727999999999</v>
      </c>
      <c r="DU171" s="17">
        <v>0.41821607999999999</v>
      </c>
      <c r="DV171" s="17">
        <v>0.37224745999999997</v>
      </c>
      <c r="DW171" s="17">
        <v>0.40343585999999998</v>
      </c>
      <c r="DX171" s="17">
        <v>0.37237597</v>
      </c>
      <c r="DY171" s="17">
        <v>0.41538858000000001</v>
      </c>
      <c r="DZ171" s="17">
        <v>0.36894866999999998</v>
      </c>
      <c r="EA171" s="17">
        <v>0.38377450000000002</v>
      </c>
      <c r="EB171" s="17">
        <v>0.38522901999999998</v>
      </c>
      <c r="EC171" s="17">
        <v>0.37271870000000001</v>
      </c>
      <c r="ED171" s="17">
        <v>0.36389342000000002</v>
      </c>
      <c r="EE171" s="17">
        <v>0.30160227000000001</v>
      </c>
      <c r="EF171" s="17">
        <v>0.31561133000000002</v>
      </c>
      <c r="EG171" s="17">
        <v>0.34307256000000003</v>
      </c>
      <c r="EH171" s="17">
        <v>0.40109703000000002</v>
      </c>
      <c r="EI171" s="17">
        <v>0.37310427000000002</v>
      </c>
      <c r="EJ171" s="17">
        <v>0.36072316999999998</v>
      </c>
      <c r="EK171" s="17">
        <v>0.37370405000000001</v>
      </c>
      <c r="EL171" s="17">
        <v>0.32703431999999999</v>
      </c>
      <c r="EM171" s="17">
        <v>0.32684392000000001</v>
      </c>
      <c r="EN171" s="17">
        <v>0.19994002999999999</v>
      </c>
      <c r="EO171" s="17">
        <v>0.33313340000000002</v>
      </c>
      <c r="EP171" s="17">
        <v>0.35109891999999998</v>
      </c>
      <c r="EQ171" s="17">
        <v>0.40861964000000001</v>
      </c>
      <c r="ER171" s="17">
        <v>0.32786393000000003</v>
      </c>
      <c r="ES171" s="17">
        <v>0.30991345999999997</v>
      </c>
      <c r="ET171" s="17">
        <v>0.42391400000000001</v>
      </c>
      <c r="EU171" s="17">
        <v>0.36590695000000001</v>
      </c>
      <c r="EV171" s="17">
        <v>0.37845941999999999</v>
      </c>
      <c r="EW171" s="17">
        <v>0.26531574000000002</v>
      </c>
      <c r="EX171" s="17">
        <v>0.34328678000000001</v>
      </c>
      <c r="EY171" s="17">
        <v>0.29868907</v>
      </c>
      <c r="EZ171" s="17">
        <v>0.34123039999999999</v>
      </c>
      <c r="FA171" s="17">
        <v>0.32502142000000001</v>
      </c>
      <c r="FB171" s="17">
        <v>0.36222260000000001</v>
      </c>
      <c r="FC171" s="17">
        <v>0.36667810000000001</v>
      </c>
      <c r="FD171" s="17">
        <v>0.37861830000000002</v>
      </c>
      <c r="FE171" s="17">
        <v>0.37910205000000002</v>
      </c>
      <c r="FF171" s="17">
        <v>0.35044128000000002</v>
      </c>
      <c r="FG171" s="17">
        <v>0.36115158000000003</v>
      </c>
      <c r="FH171" s="17">
        <v>0.37683147</v>
      </c>
      <c r="FI171" s="17">
        <v>0.39782366000000002</v>
      </c>
      <c r="FJ171" s="17">
        <v>0.31192700000000001</v>
      </c>
      <c r="FK171" s="17">
        <v>0.35638799999999998</v>
      </c>
      <c r="FL171" s="17">
        <v>0.35780995999999998</v>
      </c>
      <c r="FM171" s="17">
        <v>0.36809185</v>
      </c>
      <c r="FN171" s="17">
        <v>0.34311542</v>
      </c>
      <c r="FO171" s="17">
        <v>0.34324392999999997</v>
      </c>
      <c r="FP171" s="17"/>
      <c r="FQ171" s="17"/>
      <c r="FR171" s="17"/>
      <c r="FS171" s="17"/>
      <c r="FT171" s="17"/>
      <c r="FU171" s="17"/>
      <c r="FV171" s="17"/>
      <c r="FW171" s="17"/>
      <c r="FX171" s="17"/>
      <c r="FY171" s="17"/>
      <c r="FZ171" s="17"/>
      <c r="GA171" s="17"/>
      <c r="GB171" s="17"/>
      <c r="GC171" s="17"/>
      <c r="GD171" s="17"/>
      <c r="GE171" s="17"/>
      <c r="GF171" s="17"/>
      <c r="GG171" s="17"/>
      <c r="GH171" s="17"/>
      <c r="GI171" s="17"/>
      <c r="GJ171" s="17"/>
      <c r="GK171" s="17"/>
      <c r="GL171" s="17"/>
      <c r="GM171" s="17"/>
      <c r="GN171" s="17"/>
      <c r="GO171" s="17"/>
      <c r="GP171" s="17"/>
      <c r="GQ171" s="17"/>
      <c r="GR171" s="16"/>
    </row>
    <row r="172" spans="1:200" x14ac:dyDescent="0.25">
      <c r="A172" s="16" t="s">
        <v>390</v>
      </c>
      <c r="B172" s="16" t="s">
        <v>84</v>
      </c>
      <c r="C172" s="16" t="s">
        <v>202</v>
      </c>
      <c r="D172" s="16"/>
      <c r="E172" s="17">
        <v>0.27469796000000002</v>
      </c>
      <c r="F172" s="17">
        <v>0.30721447000000002</v>
      </c>
      <c r="G172" s="17">
        <v>0.41749570000000003</v>
      </c>
      <c r="H172" s="17">
        <v>0.41243252000000002</v>
      </c>
      <c r="I172" s="17">
        <v>0.40424985000000002</v>
      </c>
      <c r="J172" s="17">
        <v>0.33690342000000001</v>
      </c>
      <c r="K172" s="17">
        <v>0.34782794</v>
      </c>
      <c r="L172" s="17">
        <v>0.41543140000000001</v>
      </c>
      <c r="M172" s="17">
        <v>0.33471853000000001</v>
      </c>
      <c r="N172" s="17">
        <v>0.41183275000000003</v>
      </c>
      <c r="O172" s="17">
        <v>0.34667122</v>
      </c>
      <c r="P172" s="17">
        <v>0.41016194</v>
      </c>
      <c r="Q172" s="17">
        <v>0.39448204999999997</v>
      </c>
      <c r="R172" s="17">
        <v>0.29162025000000003</v>
      </c>
      <c r="S172" s="17">
        <v>0.43206802</v>
      </c>
      <c r="T172" s="17">
        <v>0.41140433999999998</v>
      </c>
      <c r="U172" s="17">
        <v>0.40232709999999999</v>
      </c>
      <c r="V172" s="17">
        <v>0.24389512999999999</v>
      </c>
      <c r="W172" s="17">
        <v>0.39778084000000002</v>
      </c>
      <c r="X172" s="17">
        <v>0.36179420000000001</v>
      </c>
      <c r="Y172" s="17">
        <v>0.3386171</v>
      </c>
      <c r="Z172" s="17">
        <v>0.15594069999999999</v>
      </c>
      <c r="AA172" s="17">
        <v>0.37828805999999998</v>
      </c>
      <c r="AB172" s="17">
        <v>0.41731644000000001</v>
      </c>
      <c r="AC172" s="17">
        <v>0.32872760000000001</v>
      </c>
      <c r="AD172" s="17">
        <v>0.37297576999999998</v>
      </c>
      <c r="AE172" s="17">
        <v>0.29820648</v>
      </c>
      <c r="AF172" s="17">
        <v>0.4142747</v>
      </c>
      <c r="AG172" s="17">
        <v>0.41337501999999998</v>
      </c>
      <c r="AH172" s="17">
        <v>0.25820409999999999</v>
      </c>
      <c r="AI172" s="17">
        <v>0.34679976000000001</v>
      </c>
      <c r="AJ172" s="17">
        <v>0.38908199999999998</v>
      </c>
      <c r="AK172" s="17">
        <v>0.43899408000000001</v>
      </c>
      <c r="AL172" s="17">
        <v>0.35592492999999997</v>
      </c>
      <c r="AM172" s="17">
        <v>0.40600634000000002</v>
      </c>
      <c r="AN172" s="17">
        <v>0.22757262</v>
      </c>
      <c r="AO172" s="17">
        <v>0.40181217000000002</v>
      </c>
      <c r="AP172" s="17">
        <v>0.30712879999999998</v>
      </c>
      <c r="AQ172" s="17">
        <v>0.29650417000000001</v>
      </c>
      <c r="AR172" s="17">
        <v>0.44533457999999998</v>
      </c>
      <c r="AS172" s="17">
        <v>0.42209128000000001</v>
      </c>
      <c r="AT172" s="17">
        <v>0.42412817000000003</v>
      </c>
      <c r="AU172" s="17">
        <v>0.33270499999999997</v>
      </c>
      <c r="AV172" s="17">
        <v>0.39726672000000002</v>
      </c>
      <c r="AW172" s="17">
        <v>0.39242566000000001</v>
      </c>
      <c r="AX172" s="17">
        <v>0.41204693999999997</v>
      </c>
      <c r="AY172" s="17">
        <v>0.32246593000000001</v>
      </c>
      <c r="AZ172" s="17">
        <v>0.37520350000000002</v>
      </c>
      <c r="BA172" s="17">
        <v>0.43226801999999998</v>
      </c>
      <c r="BB172" s="17">
        <v>0.29513323000000002</v>
      </c>
      <c r="BC172" s="17">
        <v>0.41645959999999999</v>
      </c>
      <c r="BD172" s="17">
        <v>0.4419073</v>
      </c>
      <c r="BE172" s="17">
        <v>0.44156455999999999</v>
      </c>
      <c r="BF172" s="17">
        <v>0.42879787000000003</v>
      </c>
      <c r="BG172" s="17">
        <v>0.31959557999999999</v>
      </c>
      <c r="BH172" s="17">
        <v>0.28677920000000001</v>
      </c>
      <c r="BI172" s="17">
        <v>0.33471853000000001</v>
      </c>
      <c r="BJ172" s="17">
        <v>0.30567217000000002</v>
      </c>
      <c r="BK172" s="17">
        <v>0.30237340000000001</v>
      </c>
      <c r="BL172" s="17">
        <v>0.33133407999999998</v>
      </c>
      <c r="BM172" s="17">
        <v>0.3392597</v>
      </c>
      <c r="BN172" s="17">
        <v>0.36042327000000002</v>
      </c>
      <c r="BO172" s="17">
        <v>0.25066402999999998</v>
      </c>
      <c r="BP172" s="17">
        <v>0.26415902000000002</v>
      </c>
      <c r="BQ172" s="17">
        <v>0.34375804999999998</v>
      </c>
      <c r="BR172" s="17">
        <v>0.35592492999999997</v>
      </c>
      <c r="BS172" s="17">
        <v>0.32040956999999998</v>
      </c>
      <c r="BT172" s="17">
        <v>0.31809612999999998</v>
      </c>
      <c r="BU172" s="17">
        <v>0.31488305</v>
      </c>
      <c r="BV172" s="17">
        <v>0.38411446999999999</v>
      </c>
      <c r="BW172" s="17">
        <v>0.33313340000000002</v>
      </c>
      <c r="BX172" s="17">
        <v>0.28288063000000002</v>
      </c>
      <c r="BY172" s="17">
        <v>0.29753235</v>
      </c>
      <c r="BZ172" s="17">
        <v>0.33930253999999999</v>
      </c>
      <c r="CA172" s="17">
        <v>0.35763859999999997</v>
      </c>
      <c r="CB172" s="17">
        <v>0.32233741999999999</v>
      </c>
      <c r="CC172" s="17">
        <v>0.36200840000000001</v>
      </c>
      <c r="CD172" s="17">
        <v>0.34692830000000002</v>
      </c>
      <c r="CE172" s="17">
        <v>0.36389342000000002</v>
      </c>
      <c r="CF172" s="17">
        <v>0.33460434999999999</v>
      </c>
      <c r="CG172" s="17">
        <v>0.38788450000000002</v>
      </c>
      <c r="CH172" s="17">
        <v>0.30617939999999999</v>
      </c>
      <c r="CI172" s="17">
        <v>0.35918086999999999</v>
      </c>
      <c r="CJ172" s="17">
        <v>0.3356326</v>
      </c>
      <c r="CK172" s="17">
        <v>0.43128266999999998</v>
      </c>
      <c r="CL172" s="17">
        <v>0.32807815000000001</v>
      </c>
      <c r="CM172" s="17">
        <v>0.33049424999999999</v>
      </c>
      <c r="CN172" s="17">
        <v>0.34058344000000002</v>
      </c>
      <c r="CO172" s="17">
        <v>0.34500041999999997</v>
      </c>
      <c r="CP172" s="17">
        <v>0.34153030000000001</v>
      </c>
      <c r="CQ172" s="17">
        <v>0.36680663000000002</v>
      </c>
      <c r="CR172" s="17">
        <v>0.40287894000000002</v>
      </c>
      <c r="CS172" s="17">
        <v>0.28283779999999997</v>
      </c>
      <c r="CT172" s="17">
        <v>0.42305714</v>
      </c>
      <c r="CU172" s="17">
        <v>0.31672289999999997</v>
      </c>
      <c r="CV172" s="17">
        <v>0.22144632</v>
      </c>
      <c r="CW172" s="17">
        <v>0.39473910000000001</v>
      </c>
      <c r="CX172" s="17">
        <v>0.30005997000000001</v>
      </c>
      <c r="CY172" s="17">
        <v>0.45270326999999999</v>
      </c>
      <c r="CZ172" s="17">
        <v>0.39581012999999998</v>
      </c>
      <c r="DA172" s="17">
        <v>0.41178989999999999</v>
      </c>
      <c r="DB172" s="17">
        <v>0.35356866999999997</v>
      </c>
      <c r="DC172" s="17">
        <v>0.42014393</v>
      </c>
      <c r="DD172" s="17">
        <v>0.18580806</v>
      </c>
      <c r="DE172" s="17">
        <v>0.38779881999999999</v>
      </c>
      <c r="DF172" s="17">
        <v>0.40754864000000002</v>
      </c>
      <c r="DG172" s="17">
        <v>0.41418899999999997</v>
      </c>
      <c r="DH172" s="17">
        <v>0.4296547</v>
      </c>
      <c r="DI172" s="17">
        <v>0.34688543999999999</v>
      </c>
      <c r="DJ172" s="17">
        <v>0.35219777000000002</v>
      </c>
      <c r="DK172" s="17">
        <v>0.33198856999999998</v>
      </c>
      <c r="DL172" s="17">
        <v>0.40197927</v>
      </c>
      <c r="DM172" s="17">
        <v>0.41196126</v>
      </c>
      <c r="DN172" s="17">
        <v>0.42657012</v>
      </c>
      <c r="DO172" s="17">
        <v>0.41783052999999998</v>
      </c>
      <c r="DP172" s="17">
        <v>0.34055152999999999</v>
      </c>
      <c r="DQ172" s="17">
        <v>0.287636</v>
      </c>
      <c r="DR172" s="17">
        <v>0.33271909999999999</v>
      </c>
      <c r="DS172" s="17">
        <v>0.31458314999999998</v>
      </c>
      <c r="DT172" s="17">
        <v>0.33921686000000001</v>
      </c>
      <c r="DU172" s="17">
        <v>0.35408276</v>
      </c>
      <c r="DV172" s="17">
        <v>0.38240079999999999</v>
      </c>
      <c r="DW172" s="17">
        <v>0.43809439999999999</v>
      </c>
      <c r="DX172" s="17">
        <v>0.42014393</v>
      </c>
      <c r="DY172" s="17">
        <v>0.396924</v>
      </c>
      <c r="DZ172" s="17">
        <v>0.36059463000000003</v>
      </c>
      <c r="EA172" s="17">
        <v>0.33290293999999998</v>
      </c>
      <c r="EB172" s="17">
        <v>0.32355464</v>
      </c>
      <c r="EC172" s="17">
        <v>0.1971125</v>
      </c>
      <c r="ED172" s="17">
        <v>0.22547339</v>
      </c>
      <c r="EE172" s="17">
        <v>0.30867106</v>
      </c>
      <c r="EF172" s="17">
        <v>0.31299802999999998</v>
      </c>
      <c r="EG172" s="17">
        <v>0.34714250000000002</v>
      </c>
      <c r="EH172" s="17">
        <v>0.43679294000000002</v>
      </c>
      <c r="EI172" s="17">
        <v>0.39431068000000002</v>
      </c>
      <c r="EJ172" s="17">
        <v>0.35528233999999997</v>
      </c>
      <c r="EK172" s="17">
        <v>0.35386856999999999</v>
      </c>
      <c r="EL172" s="17">
        <v>0.3161503</v>
      </c>
      <c r="EM172" s="17">
        <v>0.30132934</v>
      </c>
      <c r="EN172" s="17">
        <v>0.33681773999999998</v>
      </c>
      <c r="EO172" s="17">
        <v>0.18168966</v>
      </c>
      <c r="EP172" s="17">
        <v>0.38824385</v>
      </c>
      <c r="EQ172" s="17">
        <v>0.35185504000000001</v>
      </c>
      <c r="ER172" s="17">
        <v>0.30751434</v>
      </c>
      <c r="ES172" s="17">
        <v>0.30113099999999998</v>
      </c>
      <c r="ET172" s="17">
        <v>0.43321051999999999</v>
      </c>
      <c r="EU172" s="17">
        <v>0.41555995000000001</v>
      </c>
      <c r="EV172" s="17">
        <v>0.28836432000000001</v>
      </c>
      <c r="EW172" s="17">
        <v>0.33981663000000001</v>
      </c>
      <c r="EX172" s="17">
        <v>0.33116272000000002</v>
      </c>
      <c r="EY172" s="17">
        <v>0.37421813999999998</v>
      </c>
      <c r="EZ172" s="17">
        <v>0.36217976000000002</v>
      </c>
      <c r="FA172" s="17">
        <v>0.32309339999999998</v>
      </c>
      <c r="FB172" s="17">
        <v>0.40030845999999998</v>
      </c>
      <c r="FC172" s="17">
        <v>0.31205553000000003</v>
      </c>
      <c r="FD172" s="17">
        <v>0.30159955999999999</v>
      </c>
      <c r="FE172" s="17">
        <v>0.30263045</v>
      </c>
      <c r="FF172" s="17">
        <v>0.30387285000000003</v>
      </c>
      <c r="FG172" s="17">
        <v>0.27594036</v>
      </c>
      <c r="FH172" s="17">
        <v>0.29864619999999997</v>
      </c>
      <c r="FI172" s="17">
        <v>0.35374003999999998</v>
      </c>
      <c r="FJ172" s="17">
        <v>0.32782109999999998</v>
      </c>
      <c r="FK172" s="17">
        <v>0.34375804999999998</v>
      </c>
      <c r="FL172" s="17">
        <v>0.31441180000000002</v>
      </c>
      <c r="FM172" s="17">
        <v>0.34422928000000003</v>
      </c>
      <c r="FN172" s="17">
        <v>0.34872760000000003</v>
      </c>
      <c r="FO172" s="17">
        <v>0.36050894999999999</v>
      </c>
      <c r="FP172" s="17">
        <v>0.34577158000000002</v>
      </c>
      <c r="FQ172" s="17"/>
      <c r="FR172" s="17"/>
      <c r="FS172" s="17"/>
      <c r="FT172" s="17"/>
      <c r="FU172" s="17"/>
      <c r="FV172" s="17"/>
      <c r="FW172" s="17"/>
      <c r="FX172" s="17"/>
      <c r="FY172" s="17"/>
      <c r="FZ172" s="17"/>
      <c r="GA172" s="17"/>
      <c r="GB172" s="17"/>
      <c r="GC172" s="17"/>
      <c r="GD172" s="17"/>
      <c r="GE172" s="17"/>
      <c r="GF172" s="17"/>
      <c r="GG172" s="17"/>
      <c r="GH172" s="17"/>
      <c r="GI172" s="17"/>
      <c r="GJ172" s="17"/>
      <c r="GK172" s="17"/>
      <c r="GL172" s="17"/>
      <c r="GM172" s="17"/>
      <c r="GN172" s="17"/>
      <c r="GO172" s="17"/>
      <c r="GP172" s="17"/>
      <c r="GQ172" s="17"/>
      <c r="GR172" s="16"/>
    </row>
    <row r="173" spans="1:200" x14ac:dyDescent="0.25">
      <c r="A173" s="16" t="s">
        <v>391</v>
      </c>
      <c r="B173" s="16" t="s">
        <v>85</v>
      </c>
      <c r="C173" s="16" t="s">
        <v>202</v>
      </c>
      <c r="D173" s="16">
        <v>1986</v>
      </c>
      <c r="E173" s="17">
        <v>0.30237340000000001</v>
      </c>
      <c r="F173" s="17">
        <v>0.29521890000000001</v>
      </c>
      <c r="G173" s="17">
        <v>0.35943395</v>
      </c>
      <c r="H173" s="17">
        <v>0.31861022</v>
      </c>
      <c r="I173" s="17">
        <v>0.34572872999999998</v>
      </c>
      <c r="J173" s="17">
        <v>0.30862823</v>
      </c>
      <c r="K173" s="17">
        <v>0.33737470000000003</v>
      </c>
      <c r="L173" s="17">
        <v>0.43179676</v>
      </c>
      <c r="M173" s="17">
        <v>0.27336988000000001</v>
      </c>
      <c r="N173" s="17">
        <v>0.32726416000000003</v>
      </c>
      <c r="O173" s="17">
        <v>0.33287634999999999</v>
      </c>
      <c r="P173" s="17">
        <v>0.33133407999999998</v>
      </c>
      <c r="Q173" s="17">
        <v>0.35746723000000002</v>
      </c>
      <c r="R173" s="17">
        <v>0.34988433000000002</v>
      </c>
      <c r="S173" s="17">
        <v>0.43086567999999997</v>
      </c>
      <c r="T173" s="17">
        <v>0.37953046000000001</v>
      </c>
      <c r="U173" s="17">
        <v>0.42796810000000002</v>
      </c>
      <c r="V173" s="17">
        <v>0.28467998</v>
      </c>
      <c r="W173" s="17">
        <v>0.36813469999999998</v>
      </c>
      <c r="X173" s="17">
        <v>0.39109759999999999</v>
      </c>
      <c r="Y173" s="17">
        <v>0.38702767999999999</v>
      </c>
      <c r="Z173" s="17">
        <v>0.31490210000000002</v>
      </c>
      <c r="AA173" s="17">
        <v>0.33844572000000001</v>
      </c>
      <c r="AB173" s="17">
        <v>0.43496699999999999</v>
      </c>
      <c r="AC173" s="17">
        <v>0.21065771999999999</v>
      </c>
      <c r="AD173" s="17">
        <v>0.20400994</v>
      </c>
      <c r="AE173" s="17">
        <v>0.22371921</v>
      </c>
      <c r="AF173" s="17">
        <v>0.36903435000000001</v>
      </c>
      <c r="AG173" s="17">
        <v>0.37884499999999999</v>
      </c>
      <c r="AH173" s="17">
        <v>0.36530718000000001</v>
      </c>
      <c r="AI173" s="17">
        <v>0.35116955999999999</v>
      </c>
      <c r="AJ173" s="17">
        <v>0.25664135999999999</v>
      </c>
      <c r="AK173" s="17">
        <v>0.39221147000000001</v>
      </c>
      <c r="AL173" s="17">
        <v>0.24368092</v>
      </c>
      <c r="AM173" s="17">
        <v>0.39178306000000002</v>
      </c>
      <c r="AN173" s="17">
        <v>0.25747579999999998</v>
      </c>
      <c r="AO173" s="17">
        <v>0.41950442999999998</v>
      </c>
      <c r="AP173" s="17">
        <v>0.23121412</v>
      </c>
      <c r="AQ173" s="17">
        <v>0.24766515</v>
      </c>
      <c r="AR173" s="17">
        <v>0.44242137999999998</v>
      </c>
      <c r="AS173" s="17">
        <v>0.44484679999999999</v>
      </c>
      <c r="AT173" s="17">
        <v>0.44477767000000001</v>
      </c>
      <c r="AU173" s="17">
        <v>0.14343243999999999</v>
      </c>
      <c r="AV173" s="17">
        <v>0.36290807000000003</v>
      </c>
      <c r="AW173" s="17">
        <v>0.39268272999999998</v>
      </c>
      <c r="AX173" s="17">
        <v>0.37443236000000002</v>
      </c>
      <c r="AY173" s="17">
        <v>0.23995373</v>
      </c>
      <c r="AZ173" s="17">
        <v>0.23425584999999999</v>
      </c>
      <c r="BA173" s="17">
        <v>0.39071201999999999</v>
      </c>
      <c r="BB173" s="17">
        <v>0.23695484</v>
      </c>
      <c r="BC173" s="17">
        <v>0.4329963</v>
      </c>
      <c r="BD173" s="17">
        <v>0.40266471999999998</v>
      </c>
      <c r="BE173" s="17">
        <v>0.38330048</v>
      </c>
      <c r="BF173" s="17">
        <v>0.37130492999999998</v>
      </c>
      <c r="BG173" s="17">
        <v>0.31291234000000001</v>
      </c>
      <c r="BH173" s="17">
        <v>0.40262189999999998</v>
      </c>
      <c r="BI173" s="17">
        <v>0.28390884</v>
      </c>
      <c r="BJ173" s="17">
        <v>0.31492587999999999</v>
      </c>
      <c r="BK173" s="17">
        <v>0.26467309999999999</v>
      </c>
      <c r="BL173" s="17">
        <v>0.33758890000000003</v>
      </c>
      <c r="BM173" s="17">
        <v>0.36187989999999998</v>
      </c>
      <c r="BN173" s="17">
        <v>0.2893925</v>
      </c>
      <c r="BO173" s="17">
        <v>0.35708164999999997</v>
      </c>
      <c r="BP173" s="17">
        <v>0.33193386000000003</v>
      </c>
      <c r="BQ173" s="17">
        <v>0.24882187</v>
      </c>
      <c r="BR173" s="17">
        <v>0.26364493</v>
      </c>
      <c r="BS173" s="17">
        <v>0.33985949999999998</v>
      </c>
      <c r="BT173" s="17">
        <v>0.27456944999999999</v>
      </c>
      <c r="BU173" s="17">
        <v>0.25944650000000002</v>
      </c>
      <c r="BV173" s="17">
        <v>0.36954843999999998</v>
      </c>
      <c r="BW173" s="17">
        <v>0.34324392999999997</v>
      </c>
      <c r="BX173" s="17">
        <v>0.3581955</v>
      </c>
      <c r="BY173" s="17">
        <v>0.36993401999999997</v>
      </c>
      <c r="BZ173" s="17">
        <v>0.24436637999999999</v>
      </c>
      <c r="CA173" s="17">
        <v>0.2076086</v>
      </c>
      <c r="CB173" s="17">
        <v>0.25139233</v>
      </c>
      <c r="CC173" s="17">
        <v>0.35601062</v>
      </c>
      <c r="CD173" s="17">
        <v>0.24316682000000001</v>
      </c>
      <c r="CE173" s="17">
        <v>0.22465941</v>
      </c>
      <c r="CF173" s="17">
        <v>0.31523928000000001</v>
      </c>
      <c r="CG173" s="17">
        <v>0.39833774999999999</v>
      </c>
      <c r="CH173" s="17">
        <v>0.20500709</v>
      </c>
      <c r="CI173" s="17">
        <v>0.24162453</v>
      </c>
      <c r="CJ173" s="17">
        <v>0.38755836999999999</v>
      </c>
      <c r="CK173" s="17">
        <v>0.37404676999999997</v>
      </c>
      <c r="CL173" s="17">
        <v>0.27109929999999999</v>
      </c>
      <c r="CM173" s="17">
        <v>0.22682496999999999</v>
      </c>
      <c r="CN173" s="17">
        <v>0.22398113</v>
      </c>
      <c r="CO173" s="17">
        <v>0.2406392</v>
      </c>
      <c r="CP173" s="17">
        <v>0.25344872000000002</v>
      </c>
      <c r="CQ173" s="17">
        <v>0.24213863999999999</v>
      </c>
      <c r="CR173" s="17">
        <v>0.37760260000000001</v>
      </c>
      <c r="CS173" s="17">
        <v>0.35292604999999999</v>
      </c>
      <c r="CT173" s="17">
        <v>0.35031274000000001</v>
      </c>
      <c r="CU173" s="17">
        <v>0.25662652000000002</v>
      </c>
      <c r="CV173" s="17">
        <v>0.26043182999999998</v>
      </c>
      <c r="CW173" s="17">
        <v>0.3624368</v>
      </c>
      <c r="CX173" s="17">
        <v>0.23725473999999999</v>
      </c>
      <c r="CY173" s="17">
        <v>0.37284722999999997</v>
      </c>
      <c r="CZ173" s="17">
        <v>0.43668066999999999</v>
      </c>
      <c r="DA173" s="17">
        <v>0.39825207000000001</v>
      </c>
      <c r="DB173" s="17">
        <v>0.37901636999999999</v>
      </c>
      <c r="DC173" s="17">
        <v>0.42202896000000001</v>
      </c>
      <c r="DD173" s="17">
        <v>0.30314469999999999</v>
      </c>
      <c r="DE173" s="17">
        <v>0.3635507</v>
      </c>
      <c r="DF173" s="17">
        <v>0.45433125000000002</v>
      </c>
      <c r="DG173" s="17">
        <v>0.37537484999999998</v>
      </c>
      <c r="DH173" s="17">
        <v>0.37593179999999998</v>
      </c>
      <c r="DI173" s="17">
        <v>0.36427896999999998</v>
      </c>
      <c r="DJ173" s="17">
        <v>0.30070259999999999</v>
      </c>
      <c r="DK173" s="17">
        <v>0.28797423999999999</v>
      </c>
      <c r="DL173" s="17">
        <v>0.35571074000000003</v>
      </c>
      <c r="DM173" s="17">
        <v>0.35112673</v>
      </c>
      <c r="DN173" s="17">
        <v>0.43916544000000002</v>
      </c>
      <c r="DO173" s="17">
        <v>0.4002656</v>
      </c>
      <c r="DP173" s="17">
        <v>0.35299965999999999</v>
      </c>
      <c r="DQ173" s="17">
        <v>0.33321908</v>
      </c>
      <c r="DR173" s="17">
        <v>0.21958432</v>
      </c>
      <c r="DS173" s="17">
        <v>0.31526860000000001</v>
      </c>
      <c r="DT173" s="17">
        <v>0.33690342000000001</v>
      </c>
      <c r="DU173" s="17">
        <v>0.38167253000000001</v>
      </c>
      <c r="DV173" s="17">
        <v>0.38951247999999999</v>
      </c>
      <c r="DW173" s="17">
        <v>0.40690599999999999</v>
      </c>
      <c r="DX173" s="17">
        <v>0.41654527000000002</v>
      </c>
      <c r="DY173" s="17">
        <v>0.30507240000000002</v>
      </c>
      <c r="DZ173" s="17">
        <v>0.26325935</v>
      </c>
      <c r="EA173" s="17">
        <v>0.31977620000000001</v>
      </c>
      <c r="EB173" s="17">
        <v>0.25441756999999998</v>
      </c>
      <c r="EC173" s="17">
        <v>0.34088766999999998</v>
      </c>
      <c r="ED173" s="17">
        <v>0.33309056999999997</v>
      </c>
      <c r="EE173" s="17">
        <v>0.22804387000000001</v>
      </c>
      <c r="EF173" s="17">
        <v>0.24239568</v>
      </c>
      <c r="EG173" s="17">
        <v>0.34971297000000001</v>
      </c>
      <c r="EH173" s="17">
        <v>0.34286082000000001</v>
      </c>
      <c r="EI173" s="17">
        <v>0.29594722000000001</v>
      </c>
      <c r="EJ173" s="17">
        <v>0.35588209999999998</v>
      </c>
      <c r="EK173" s="17">
        <v>0.2980893</v>
      </c>
      <c r="EL173" s="17">
        <v>0.22007969999999999</v>
      </c>
      <c r="EM173" s="17">
        <v>0.23807890000000001</v>
      </c>
      <c r="EN173" s="17">
        <v>0.34367236000000001</v>
      </c>
      <c r="EO173" s="17">
        <v>0.31132722000000002</v>
      </c>
      <c r="EP173" s="17">
        <v>0.38031789999999999</v>
      </c>
      <c r="EQ173" s="17">
        <v>0.36633536</v>
      </c>
      <c r="ER173" s="17">
        <v>0.2418816</v>
      </c>
      <c r="ES173" s="17">
        <v>0.22367406000000001</v>
      </c>
      <c r="ET173" s="17">
        <v>0.34975580000000001</v>
      </c>
      <c r="EU173" s="17">
        <v>0.43372460000000002</v>
      </c>
      <c r="EV173" s="17">
        <v>0.32383686</v>
      </c>
      <c r="EW173" s="17">
        <v>0.28566533</v>
      </c>
      <c r="EX173" s="17">
        <v>0.14780225</v>
      </c>
      <c r="EY173" s="17">
        <v>0.43248219999999998</v>
      </c>
      <c r="EZ173" s="17">
        <v>0.21026475999999999</v>
      </c>
      <c r="FA173" s="17">
        <v>0.30329907</v>
      </c>
      <c r="FB173" s="17">
        <v>0.42858368000000002</v>
      </c>
      <c r="FC173" s="17">
        <v>0.29286265</v>
      </c>
      <c r="FD173" s="17">
        <v>0.34126677999999999</v>
      </c>
      <c r="FE173" s="17">
        <v>0.33056291999999998</v>
      </c>
      <c r="FF173" s="17">
        <v>0.28339474999999997</v>
      </c>
      <c r="FG173" s="17">
        <v>0.34971297000000001</v>
      </c>
      <c r="FH173" s="17">
        <v>0.37516065999999998</v>
      </c>
      <c r="FI173" s="17">
        <v>0.30772855999999998</v>
      </c>
      <c r="FJ173" s="17">
        <v>0.26647246000000002</v>
      </c>
      <c r="FK173" s="17">
        <v>0.28176820000000002</v>
      </c>
      <c r="FL173" s="17">
        <v>0.33034872999999998</v>
      </c>
      <c r="FM173" s="17">
        <v>0.29616140000000002</v>
      </c>
      <c r="FN173" s="17">
        <v>0.24813640000000001</v>
      </c>
      <c r="FO173" s="17">
        <v>0.23669780000000001</v>
      </c>
      <c r="FP173" s="17">
        <v>0.38647073999999998</v>
      </c>
      <c r="FQ173" s="17">
        <v>0.36389342000000002</v>
      </c>
      <c r="FR173" s="17"/>
      <c r="FS173" s="17"/>
      <c r="FT173" s="17"/>
      <c r="FU173" s="17"/>
      <c r="FV173" s="17"/>
      <c r="FW173" s="17"/>
      <c r="FX173" s="17"/>
      <c r="FY173" s="17"/>
      <c r="FZ173" s="17"/>
      <c r="GA173" s="17"/>
      <c r="GB173" s="17"/>
      <c r="GC173" s="17"/>
      <c r="GD173" s="17"/>
      <c r="GE173" s="17"/>
      <c r="GF173" s="17"/>
      <c r="GG173" s="17"/>
      <c r="GH173" s="17"/>
      <c r="GI173" s="17"/>
      <c r="GJ173" s="17"/>
      <c r="GK173" s="17"/>
      <c r="GL173" s="17"/>
      <c r="GM173" s="17"/>
      <c r="GN173" s="17"/>
      <c r="GO173" s="17"/>
      <c r="GP173" s="17"/>
      <c r="GQ173" s="17"/>
      <c r="GR173" s="16"/>
    </row>
    <row r="174" spans="1:200" x14ac:dyDescent="0.25">
      <c r="A174" s="16" t="s">
        <v>392</v>
      </c>
      <c r="B174" s="16" t="s">
        <v>220</v>
      </c>
      <c r="C174" s="16"/>
      <c r="D174" s="16"/>
      <c r="E174" s="17">
        <v>0.41298947000000003</v>
      </c>
      <c r="F174" s="17">
        <v>0.41183275000000003</v>
      </c>
      <c r="G174" s="17">
        <v>0.33087476999999998</v>
      </c>
      <c r="H174" s="17">
        <v>0.40986203999999998</v>
      </c>
      <c r="I174" s="17">
        <v>0.38274356999999998</v>
      </c>
      <c r="J174" s="17">
        <v>0.41975837999999999</v>
      </c>
      <c r="K174" s="17">
        <v>0.42845514000000001</v>
      </c>
      <c r="L174" s="17">
        <v>0.33394740000000001</v>
      </c>
      <c r="M174" s="17">
        <v>0.42742696000000002</v>
      </c>
      <c r="N174" s="17">
        <v>0.42254304999999998</v>
      </c>
      <c r="O174" s="17">
        <v>0.42515638</v>
      </c>
      <c r="P174" s="17">
        <v>0.42309999999999998</v>
      </c>
      <c r="Q174" s="17">
        <v>0.40887672000000003</v>
      </c>
      <c r="R174" s="17">
        <v>0.40454974999999999</v>
      </c>
      <c r="S174" s="17">
        <v>0.30711096999999998</v>
      </c>
      <c r="T174" s="17">
        <v>0.37396109999999999</v>
      </c>
      <c r="U174" s="17">
        <v>0.34708038000000002</v>
      </c>
      <c r="V174" s="17">
        <v>0.41560277000000001</v>
      </c>
      <c r="W174" s="17">
        <v>0.38252934999999999</v>
      </c>
      <c r="X174" s="17">
        <v>0.36170851999999998</v>
      </c>
      <c r="Y174" s="17">
        <v>0.42087224000000001</v>
      </c>
      <c r="Z174" s="17">
        <v>0.39579674999999997</v>
      </c>
      <c r="AA174" s="17">
        <v>0.35840972999999998</v>
      </c>
      <c r="AB174" s="17">
        <v>0.33934540000000002</v>
      </c>
      <c r="AC174" s="17">
        <v>0.39389634000000001</v>
      </c>
      <c r="AD174" s="17">
        <v>0.38591379999999997</v>
      </c>
      <c r="AE174" s="17">
        <v>0.41040933000000002</v>
      </c>
      <c r="AF174" s="17">
        <v>0.36380773999999999</v>
      </c>
      <c r="AG174" s="17">
        <v>0.32255163999999997</v>
      </c>
      <c r="AH174" s="17">
        <v>0.41526004999999999</v>
      </c>
      <c r="AI174" s="17">
        <v>0.38552824000000002</v>
      </c>
      <c r="AJ174" s="17">
        <v>0.41311532000000001</v>
      </c>
      <c r="AK174" s="17">
        <v>0.32632166000000001</v>
      </c>
      <c r="AL174" s="17">
        <v>0.3937966</v>
      </c>
      <c r="AM174" s="17">
        <v>0.33291920000000003</v>
      </c>
      <c r="AN174" s="17">
        <v>0.42292863000000003</v>
      </c>
      <c r="AO174" s="17">
        <v>0.34968007000000001</v>
      </c>
      <c r="AP174" s="17">
        <v>0.41577414000000001</v>
      </c>
      <c r="AQ174" s="17">
        <v>0.42091509999999999</v>
      </c>
      <c r="AR174" s="17">
        <v>0.38595665000000001</v>
      </c>
      <c r="AS174" s="17">
        <v>0.36230983999999999</v>
      </c>
      <c r="AT174" s="17">
        <v>0.35883814000000003</v>
      </c>
      <c r="AU174" s="17">
        <v>0.42918345000000002</v>
      </c>
      <c r="AV174" s="17">
        <v>0.30652901999999999</v>
      </c>
      <c r="AW174" s="17">
        <v>0.36012339999999998</v>
      </c>
      <c r="AX174" s="17">
        <v>0.36543569999999997</v>
      </c>
      <c r="AY174" s="17">
        <v>0.41397482000000002</v>
      </c>
      <c r="AZ174" s="17">
        <v>0.40262189999999998</v>
      </c>
      <c r="BA174" s="17">
        <v>0.37614599999999998</v>
      </c>
      <c r="BB174" s="17">
        <v>0.40677746999999997</v>
      </c>
      <c r="BC174" s="17">
        <v>0.33617513999999998</v>
      </c>
      <c r="BD174" s="17">
        <v>0.3143261</v>
      </c>
      <c r="BE174" s="17">
        <v>0.33034872999999998</v>
      </c>
      <c r="BF174" s="17">
        <v>0.38767030000000002</v>
      </c>
      <c r="BG174" s="17">
        <v>0.41693085000000002</v>
      </c>
      <c r="BH174" s="17">
        <v>0.40459256999999998</v>
      </c>
      <c r="BI174" s="17">
        <v>0.37216178</v>
      </c>
      <c r="BJ174" s="17">
        <v>0.40283607999999999</v>
      </c>
      <c r="BK174" s="17">
        <v>0.39705253000000001</v>
      </c>
      <c r="BL174" s="17">
        <v>0.40776283000000002</v>
      </c>
      <c r="BM174" s="17">
        <v>0.42999744000000001</v>
      </c>
      <c r="BN174" s="17">
        <v>0.40926226999999998</v>
      </c>
      <c r="BO174" s="17">
        <v>0.40514951999999999</v>
      </c>
      <c r="BP174" s="17">
        <v>0.39902323000000001</v>
      </c>
      <c r="BQ174" s="17">
        <v>0.38205808000000002</v>
      </c>
      <c r="BR174" s="17">
        <v>0.38959816000000003</v>
      </c>
      <c r="BS174" s="17">
        <v>0.41174706999999999</v>
      </c>
      <c r="BT174" s="17">
        <v>0.40352154000000001</v>
      </c>
      <c r="BU174" s="17">
        <v>0.43441006999999998</v>
      </c>
      <c r="BV174" s="17">
        <v>0.40167936999999998</v>
      </c>
      <c r="BW174" s="17">
        <v>0.41076170000000001</v>
      </c>
      <c r="BX174" s="17">
        <v>0.43770884999999998</v>
      </c>
      <c r="BY174" s="17">
        <v>0.42082942000000001</v>
      </c>
      <c r="BZ174" s="17">
        <v>0.41770200000000002</v>
      </c>
      <c r="CA174" s="17">
        <v>0.39748093000000001</v>
      </c>
      <c r="CB174" s="17">
        <v>0.40150799999999998</v>
      </c>
      <c r="CC174" s="17">
        <v>0.41067603000000003</v>
      </c>
      <c r="CD174" s="17">
        <v>0.38162968000000003</v>
      </c>
      <c r="CE174" s="17">
        <v>0.39928027999999999</v>
      </c>
      <c r="CF174" s="17">
        <v>0.44038388000000001</v>
      </c>
      <c r="CG174" s="17">
        <v>0.35609629999999998</v>
      </c>
      <c r="CH174" s="17">
        <v>0.41709964999999999</v>
      </c>
      <c r="CI174" s="17">
        <v>0.42078655999999998</v>
      </c>
      <c r="CJ174" s="17">
        <v>0.35568312000000002</v>
      </c>
      <c r="CK174" s="17">
        <v>0.40489247</v>
      </c>
      <c r="CL174" s="17">
        <v>0.41067603000000003</v>
      </c>
      <c r="CM174" s="17">
        <v>0.39127630000000002</v>
      </c>
      <c r="CN174" s="17">
        <v>0.39150578000000003</v>
      </c>
      <c r="CO174" s="17">
        <v>0.41748780000000002</v>
      </c>
      <c r="CP174" s="17">
        <v>0.40964784999999998</v>
      </c>
      <c r="CQ174" s="17">
        <v>0.39551023000000002</v>
      </c>
      <c r="CR174" s="17">
        <v>0.37777397000000001</v>
      </c>
      <c r="CS174" s="17">
        <v>0.39456773000000001</v>
      </c>
      <c r="CT174" s="17">
        <v>0.35279754000000002</v>
      </c>
      <c r="CU174" s="17">
        <v>0.3652048</v>
      </c>
      <c r="CV174" s="17">
        <v>0.43205379999999999</v>
      </c>
      <c r="CW174" s="17">
        <v>0.35061263999999998</v>
      </c>
      <c r="CX174" s="17">
        <v>0.41624539999999999</v>
      </c>
      <c r="CY174" s="17">
        <v>0.35005570000000003</v>
      </c>
      <c r="CZ174" s="17">
        <v>0.42862650000000002</v>
      </c>
      <c r="DA174" s="17">
        <v>0.39088339999999999</v>
      </c>
      <c r="DB174" s="17">
        <v>0.41877302999999999</v>
      </c>
      <c r="DC174" s="17">
        <v>0.37387540000000002</v>
      </c>
      <c r="DD174" s="17">
        <v>0.37577759999999999</v>
      </c>
      <c r="DE174" s="17">
        <v>0.42284295</v>
      </c>
      <c r="DF174" s="17">
        <v>0.40223629999999999</v>
      </c>
      <c r="DG174" s="17">
        <v>0.39148316</v>
      </c>
      <c r="DH174" s="17">
        <v>0.37807386999999998</v>
      </c>
      <c r="DI174" s="17">
        <v>0.43102562</v>
      </c>
      <c r="DJ174" s="17">
        <v>0.40780568</v>
      </c>
      <c r="DK174" s="17">
        <v>0.40718915999999999</v>
      </c>
      <c r="DL174" s="17">
        <v>0.36359352</v>
      </c>
      <c r="DM174" s="17">
        <v>0.38497130000000002</v>
      </c>
      <c r="DN174" s="17">
        <v>0.34774226000000003</v>
      </c>
      <c r="DO174" s="17">
        <v>0.35099819999999998</v>
      </c>
      <c r="DP174" s="17">
        <v>0.42807746000000002</v>
      </c>
      <c r="DQ174" s="17">
        <v>0.39868048</v>
      </c>
      <c r="DR174" s="17">
        <v>0.39164346</v>
      </c>
      <c r="DS174" s="17">
        <v>0.39640989999999998</v>
      </c>
      <c r="DT174" s="17">
        <v>0.38814154000000001</v>
      </c>
      <c r="DU174" s="17">
        <v>0.41988690000000001</v>
      </c>
      <c r="DV174" s="17">
        <v>0.36620681999999999</v>
      </c>
      <c r="DW174" s="17">
        <v>0.31368348000000001</v>
      </c>
      <c r="DX174" s="17">
        <v>0.35956644999999998</v>
      </c>
      <c r="DY174" s="17">
        <v>0.37490361999999999</v>
      </c>
      <c r="DZ174" s="17">
        <v>0.38450005999999998</v>
      </c>
      <c r="EA174" s="17">
        <v>0.41755969999999998</v>
      </c>
      <c r="EB174" s="17">
        <v>0.41447931999999998</v>
      </c>
      <c r="EC174" s="17">
        <v>0.39306827999999999</v>
      </c>
      <c r="ED174" s="17">
        <v>0.39255420000000002</v>
      </c>
      <c r="EE174" s="17">
        <v>0.41945848000000002</v>
      </c>
      <c r="EF174" s="17">
        <v>0.41984406000000002</v>
      </c>
      <c r="EG174" s="17">
        <v>0.37447518000000002</v>
      </c>
      <c r="EH174" s="17">
        <v>0.37628555000000002</v>
      </c>
      <c r="EI174" s="17">
        <v>0.40776283000000002</v>
      </c>
      <c r="EJ174" s="17">
        <v>0.38689913999999997</v>
      </c>
      <c r="EK174" s="17">
        <v>0.43689486</v>
      </c>
      <c r="EL174" s="17">
        <v>0.40900715999999998</v>
      </c>
      <c r="EM174" s="17">
        <v>0.43550601999999999</v>
      </c>
      <c r="EN174" s="17">
        <v>0.35575357000000002</v>
      </c>
      <c r="EO174" s="17">
        <v>0.38441437000000001</v>
      </c>
      <c r="EP174" s="17">
        <v>0.38117474000000001</v>
      </c>
      <c r="EQ174" s="17">
        <v>0.43573814999999999</v>
      </c>
      <c r="ER174" s="17">
        <v>0.42275727000000002</v>
      </c>
      <c r="ES174" s="17">
        <v>0.41483164</v>
      </c>
      <c r="ET174" s="17">
        <v>0.29491904000000002</v>
      </c>
      <c r="EU174" s="17">
        <v>0.3722046</v>
      </c>
      <c r="EV174" s="17">
        <v>0.42108646</v>
      </c>
      <c r="EW174" s="17">
        <v>0.43295348</v>
      </c>
      <c r="EX174" s="17">
        <v>0.39945164</v>
      </c>
      <c r="EY174" s="17">
        <v>0.37593179999999998</v>
      </c>
      <c r="EZ174" s="17">
        <v>0.38128695000000001</v>
      </c>
      <c r="FA174" s="17">
        <v>0.43851757000000002</v>
      </c>
      <c r="FB174" s="17">
        <v>0.38891268000000001</v>
      </c>
      <c r="FC174" s="17">
        <v>0.42309999999999998</v>
      </c>
      <c r="FD174" s="17">
        <v>0.41206739999999997</v>
      </c>
      <c r="FE174" s="17">
        <v>0.40973353000000001</v>
      </c>
      <c r="FF174" s="17">
        <v>0.42871219999999999</v>
      </c>
      <c r="FG174" s="17">
        <v>0.41114729999999999</v>
      </c>
      <c r="FH174" s="17">
        <v>0.41303230000000002</v>
      </c>
      <c r="FI174" s="17">
        <v>0.38278640000000003</v>
      </c>
      <c r="FJ174" s="17">
        <v>0.38300060000000002</v>
      </c>
      <c r="FK174" s="17">
        <v>0.4076381</v>
      </c>
      <c r="FL174" s="17">
        <v>0.4125182</v>
      </c>
      <c r="FM174" s="17">
        <v>0.40215063000000001</v>
      </c>
      <c r="FN174" s="17">
        <v>0.39216859999999998</v>
      </c>
      <c r="FO174" s="17">
        <v>0.40437837999999998</v>
      </c>
      <c r="FP174" s="17">
        <v>0.37293290000000001</v>
      </c>
      <c r="FQ174" s="17">
        <v>0.38214376999999999</v>
      </c>
      <c r="FR174" s="17">
        <v>0.37674580000000002</v>
      </c>
      <c r="FS174" s="17"/>
      <c r="FT174" s="17"/>
      <c r="FU174" s="17"/>
      <c r="FV174" s="17"/>
      <c r="FW174" s="17"/>
      <c r="FX174" s="17"/>
      <c r="FY174" s="17"/>
      <c r="FZ174" s="17"/>
      <c r="GA174" s="17"/>
      <c r="GB174" s="17"/>
      <c r="GC174" s="17"/>
      <c r="GD174" s="17"/>
      <c r="GE174" s="17"/>
      <c r="GF174" s="17"/>
      <c r="GG174" s="17"/>
      <c r="GH174" s="17"/>
      <c r="GI174" s="17"/>
      <c r="GJ174" s="17"/>
      <c r="GK174" s="17"/>
      <c r="GL174" s="17"/>
      <c r="GM174" s="17"/>
      <c r="GN174" s="17"/>
      <c r="GO174" s="17"/>
      <c r="GP174" s="17"/>
      <c r="GQ174" s="17"/>
      <c r="GR174" s="16"/>
    </row>
    <row r="175" spans="1:200" x14ac:dyDescent="0.25">
      <c r="A175" s="16" t="s">
        <v>393</v>
      </c>
      <c r="B175" s="16" t="s">
        <v>86</v>
      </c>
      <c r="C175" s="16" t="s">
        <v>205</v>
      </c>
      <c r="D175" s="16">
        <v>2007</v>
      </c>
      <c r="E175" s="17">
        <v>0.42815523999999999</v>
      </c>
      <c r="F175" s="17">
        <v>0.42194327999999998</v>
      </c>
      <c r="G175" s="17">
        <v>0.40711835000000002</v>
      </c>
      <c r="H175" s="17">
        <v>0.45467397999999998</v>
      </c>
      <c r="I175" s="17">
        <v>0.40870531999999998</v>
      </c>
      <c r="J175" s="17">
        <v>0.39542453999999999</v>
      </c>
      <c r="K175" s="17">
        <v>0.42305714</v>
      </c>
      <c r="L175" s="17">
        <v>0.16909434000000001</v>
      </c>
      <c r="M175" s="17">
        <v>0.43993660000000001</v>
      </c>
      <c r="N175" s="17">
        <v>0.43925111999999999</v>
      </c>
      <c r="O175" s="17">
        <v>0.42250021999999998</v>
      </c>
      <c r="P175" s="17">
        <v>0.44109330000000002</v>
      </c>
      <c r="Q175" s="17">
        <v>0.41187558000000002</v>
      </c>
      <c r="R175" s="17">
        <v>0.41448889999999999</v>
      </c>
      <c r="S175" s="17">
        <v>0.28151837000000002</v>
      </c>
      <c r="T175" s="17">
        <v>0.40634905999999998</v>
      </c>
      <c r="U175" s="17">
        <v>0.25291964</v>
      </c>
      <c r="V175" s="17">
        <v>0.43873702999999997</v>
      </c>
      <c r="W175" s="17">
        <v>0.38809872000000001</v>
      </c>
      <c r="X175" s="17">
        <v>0.38518550000000001</v>
      </c>
      <c r="Y175" s="17">
        <v>0.43149685999999998</v>
      </c>
      <c r="Z175" s="17">
        <v>0.42270449999999998</v>
      </c>
      <c r="AA175" s="17">
        <v>0.39893751999999999</v>
      </c>
      <c r="AB175" s="17">
        <v>0.18982950000000001</v>
      </c>
      <c r="AC175" s="17">
        <v>0.42751378000000001</v>
      </c>
      <c r="AD175" s="17">
        <v>0.40424985000000002</v>
      </c>
      <c r="AE175" s="17">
        <v>0.41264050000000002</v>
      </c>
      <c r="AF175" s="17">
        <v>0.41804471999999998</v>
      </c>
      <c r="AG175" s="17">
        <v>0.37498930000000003</v>
      </c>
      <c r="AH175" s="17">
        <v>0.42134349999999998</v>
      </c>
      <c r="AI175" s="17">
        <v>0.40223629999999999</v>
      </c>
      <c r="AJ175" s="17">
        <v>0.44092526999999998</v>
      </c>
      <c r="AK175" s="17">
        <v>0.38201526000000002</v>
      </c>
      <c r="AL175" s="17">
        <v>0.40210778000000003</v>
      </c>
      <c r="AM175" s="17">
        <v>0.36436465000000001</v>
      </c>
      <c r="AN175" s="17">
        <v>0.42438522000000001</v>
      </c>
      <c r="AO175" s="17">
        <v>0.21213551999999999</v>
      </c>
      <c r="AP175" s="17">
        <v>0.42134349999999998</v>
      </c>
      <c r="AQ175" s="17">
        <v>0.40874818000000002</v>
      </c>
      <c r="AR175" s="17">
        <v>0.3143261</v>
      </c>
      <c r="AS175" s="17">
        <v>0.18086564999999999</v>
      </c>
      <c r="AT175" s="17">
        <v>0.17899066</v>
      </c>
      <c r="AU175" s="17">
        <v>0.42969753999999999</v>
      </c>
      <c r="AV175" s="17">
        <v>0.36976266000000002</v>
      </c>
      <c r="AW175" s="17">
        <v>0.35703882999999997</v>
      </c>
      <c r="AX175" s="17">
        <v>0.39062634000000002</v>
      </c>
      <c r="AY175" s="17">
        <v>0.3924685</v>
      </c>
      <c r="AZ175" s="17">
        <v>0.40356439999999999</v>
      </c>
      <c r="BA175" s="17">
        <v>0.4387799</v>
      </c>
      <c r="BB175" s="17">
        <v>0.41046184000000002</v>
      </c>
      <c r="BC175" s="17">
        <v>0.16232542999999999</v>
      </c>
      <c r="BD175" s="17">
        <v>0.36796329999999999</v>
      </c>
      <c r="BE175" s="17">
        <v>0.38929826000000001</v>
      </c>
      <c r="BF175" s="17">
        <v>0.40866249999999998</v>
      </c>
      <c r="BG175" s="17">
        <v>0.44400650000000003</v>
      </c>
      <c r="BH175" s="17">
        <v>0.40956217</v>
      </c>
      <c r="BI175" s="17">
        <v>0.40994772000000002</v>
      </c>
      <c r="BJ175" s="17">
        <v>0.42134349999999998</v>
      </c>
      <c r="BK175" s="17">
        <v>0.41607403999999998</v>
      </c>
      <c r="BL175" s="17">
        <v>0.43560964000000002</v>
      </c>
      <c r="BM175" s="17">
        <v>0.43222516999999999</v>
      </c>
      <c r="BN175" s="17">
        <v>0.41791620000000002</v>
      </c>
      <c r="BO175" s="17">
        <v>0.41765915999999997</v>
      </c>
      <c r="BP175" s="17">
        <v>0.42275727000000002</v>
      </c>
      <c r="BQ175" s="17">
        <v>0.42858368000000002</v>
      </c>
      <c r="BR175" s="17">
        <v>0.42335704000000002</v>
      </c>
      <c r="BS175" s="17">
        <v>0.40386425999999997</v>
      </c>
      <c r="BT175" s="17">
        <v>0.42974036999999998</v>
      </c>
      <c r="BU175" s="17">
        <v>0.44195013999999999</v>
      </c>
      <c r="BV175" s="17">
        <v>0.43201097999999999</v>
      </c>
      <c r="BW175" s="17">
        <v>0.43004027</v>
      </c>
      <c r="BX175" s="17">
        <v>0.43522406000000002</v>
      </c>
      <c r="BY175" s="17">
        <v>0.41628822999999998</v>
      </c>
      <c r="BZ175" s="17">
        <v>0.41735926000000001</v>
      </c>
      <c r="CA175" s="17">
        <v>0.41050467000000002</v>
      </c>
      <c r="CB175" s="17">
        <v>0.42858368000000002</v>
      </c>
      <c r="CC175" s="17">
        <v>0.45565932999999997</v>
      </c>
      <c r="CD175" s="17">
        <v>0.40433553</v>
      </c>
      <c r="CE175" s="17">
        <v>0.40005141</v>
      </c>
      <c r="CF175" s="17">
        <v>0.45250845000000001</v>
      </c>
      <c r="CG175" s="17">
        <v>0.35858109999999999</v>
      </c>
      <c r="CH175" s="17">
        <v>0.41791558000000001</v>
      </c>
      <c r="CI175" s="17">
        <v>0.44580585</v>
      </c>
      <c r="CJ175" s="17">
        <v>0.39891177</v>
      </c>
      <c r="CK175" s="17">
        <v>0.41791620000000002</v>
      </c>
      <c r="CL175" s="17">
        <v>0.38839859999999998</v>
      </c>
      <c r="CM175" s="17">
        <v>0.39833096000000001</v>
      </c>
      <c r="CN175" s="17">
        <v>0.4116688</v>
      </c>
      <c r="CO175" s="17">
        <v>0.4345386</v>
      </c>
      <c r="CP175" s="17">
        <v>0.42764115000000003</v>
      </c>
      <c r="CQ175" s="17">
        <v>0.41153285000000001</v>
      </c>
      <c r="CR175" s="17">
        <v>0.3951675</v>
      </c>
      <c r="CS175" s="17">
        <v>0.4205295</v>
      </c>
      <c r="CT175" s="17">
        <v>0.43625224000000001</v>
      </c>
      <c r="CU175" s="17">
        <v>0.39860240000000002</v>
      </c>
      <c r="CV175" s="17">
        <v>0.42828378</v>
      </c>
      <c r="CW175" s="17">
        <v>0.41281810000000002</v>
      </c>
      <c r="CX175" s="17">
        <v>0.41693085000000002</v>
      </c>
      <c r="CY175" s="17">
        <v>0.36950559999999999</v>
      </c>
      <c r="CZ175" s="17">
        <v>0.40275040000000001</v>
      </c>
      <c r="DA175" s="17">
        <v>0.4060492</v>
      </c>
      <c r="DB175" s="17">
        <v>0.45090395</v>
      </c>
      <c r="DC175" s="17">
        <v>0.25023561999999999</v>
      </c>
      <c r="DD175" s="17">
        <v>0.40066069999999998</v>
      </c>
      <c r="DE175" s="17">
        <v>0.40716305000000003</v>
      </c>
      <c r="DF175" s="17">
        <v>0.38569959999999998</v>
      </c>
      <c r="DG175" s="17">
        <v>0.39568160000000002</v>
      </c>
      <c r="DH175" s="17">
        <v>0.41106160000000003</v>
      </c>
      <c r="DI175" s="17">
        <v>0.42802674000000002</v>
      </c>
      <c r="DJ175" s="17">
        <v>0.43179676</v>
      </c>
      <c r="DK175" s="17">
        <v>0.41625494000000002</v>
      </c>
      <c r="DL175" s="17">
        <v>0.36839175000000002</v>
      </c>
      <c r="DM175" s="17">
        <v>0.42789820000000001</v>
      </c>
      <c r="DN175" s="17">
        <v>0.16044042</v>
      </c>
      <c r="DO175" s="17">
        <v>0.29547595999999998</v>
      </c>
      <c r="DP175" s="17">
        <v>0.43676522000000001</v>
      </c>
      <c r="DQ175" s="17">
        <v>0.41564562999999999</v>
      </c>
      <c r="DR175" s="17">
        <v>0.42232698000000002</v>
      </c>
      <c r="DS175" s="17">
        <v>0.45141804000000002</v>
      </c>
      <c r="DT175" s="17">
        <v>0.42250021999999998</v>
      </c>
      <c r="DU175" s="17">
        <v>0.4516751</v>
      </c>
      <c r="DV175" s="17">
        <v>0.42481363</v>
      </c>
      <c r="DW175" s="17">
        <v>0.3722046</v>
      </c>
      <c r="DX175" s="17">
        <v>0.32495072000000003</v>
      </c>
      <c r="DY175" s="17">
        <v>0.4296547</v>
      </c>
      <c r="DZ175" s="17">
        <v>0.45004714000000001</v>
      </c>
      <c r="EA175" s="17">
        <v>0.43511941999999998</v>
      </c>
      <c r="EB175" s="17">
        <v>0.41259220000000002</v>
      </c>
      <c r="EC175" s="17">
        <v>0.39529604000000002</v>
      </c>
      <c r="ED175" s="17">
        <v>0.41714507000000001</v>
      </c>
      <c r="EE175" s="17">
        <v>0.40694882999999998</v>
      </c>
      <c r="EF175" s="17">
        <v>0.42378545000000001</v>
      </c>
      <c r="EG175" s="17">
        <v>0.39760947000000002</v>
      </c>
      <c r="EH175" s="17">
        <v>0.40671065000000001</v>
      </c>
      <c r="EI175" s="17">
        <v>0.42746980000000001</v>
      </c>
      <c r="EJ175" s="17">
        <v>0.40720590000000001</v>
      </c>
      <c r="EK175" s="17">
        <v>0.44443490000000002</v>
      </c>
      <c r="EL175" s="17">
        <v>0.41294937999999998</v>
      </c>
      <c r="EM175" s="17">
        <v>0.43550601999999999</v>
      </c>
      <c r="EN175" s="17">
        <v>0.39662412000000002</v>
      </c>
      <c r="EO175" s="17">
        <v>0.40831977000000003</v>
      </c>
      <c r="EP175" s="17">
        <v>0.36673665</v>
      </c>
      <c r="EQ175" s="17">
        <v>0.44602004000000001</v>
      </c>
      <c r="ER175" s="17">
        <v>0.43569532</v>
      </c>
      <c r="ES175" s="17">
        <v>0.41903006999999998</v>
      </c>
      <c r="ET175" s="17">
        <v>0.40887672000000003</v>
      </c>
      <c r="EU175" s="17">
        <v>0.31736782000000002</v>
      </c>
      <c r="EV175" s="17">
        <v>0.44113615</v>
      </c>
      <c r="EW175" s="17">
        <v>0.42755546999999999</v>
      </c>
      <c r="EX175" s="17">
        <v>0.41693085000000002</v>
      </c>
      <c r="EY175" s="17">
        <v>0.36899152000000002</v>
      </c>
      <c r="EZ175" s="17">
        <v>0.41855880000000001</v>
      </c>
      <c r="FA175" s="17">
        <v>0.42420735999999998</v>
      </c>
      <c r="FB175" s="17">
        <v>0.32842088000000003</v>
      </c>
      <c r="FC175" s="17">
        <v>0.42909776999999999</v>
      </c>
      <c r="FD175" s="17">
        <v>0.43410954000000002</v>
      </c>
      <c r="FE175" s="17">
        <v>0.42635592999999999</v>
      </c>
      <c r="FF175" s="17">
        <v>0.43093994000000002</v>
      </c>
      <c r="FG175" s="17">
        <v>0.43822294000000001</v>
      </c>
      <c r="FH175" s="17">
        <v>0.41466027</v>
      </c>
      <c r="FI175" s="17">
        <v>0.40463543000000002</v>
      </c>
      <c r="FJ175" s="17">
        <v>0.40202209999999999</v>
      </c>
      <c r="FK175" s="17">
        <v>0.42250191999999998</v>
      </c>
      <c r="FL175" s="17">
        <v>0.3984663</v>
      </c>
      <c r="FM175" s="17">
        <v>0.39349669999999998</v>
      </c>
      <c r="FN175" s="17">
        <v>0.39071201999999999</v>
      </c>
      <c r="FO175" s="17">
        <v>0.40883385999999999</v>
      </c>
      <c r="FP175" s="17">
        <v>0.36539285999999999</v>
      </c>
      <c r="FQ175" s="17">
        <v>0.41624539999999999</v>
      </c>
      <c r="FR175" s="17">
        <v>0.43415302</v>
      </c>
      <c r="FS175" s="17">
        <v>0.36183703</v>
      </c>
      <c r="FT175" s="17"/>
      <c r="FU175" s="17"/>
      <c r="FV175" s="17"/>
      <c r="FW175" s="17"/>
      <c r="FX175" s="17"/>
      <c r="FY175" s="17"/>
      <c r="FZ175" s="17"/>
      <c r="GA175" s="17"/>
      <c r="GB175" s="17"/>
      <c r="GC175" s="17"/>
      <c r="GD175" s="17"/>
      <c r="GE175" s="17"/>
      <c r="GF175" s="17"/>
      <c r="GG175" s="17"/>
      <c r="GH175" s="17"/>
      <c r="GI175" s="17"/>
      <c r="GJ175" s="17"/>
      <c r="GK175" s="17"/>
      <c r="GL175" s="17"/>
      <c r="GM175" s="17"/>
      <c r="GN175" s="17"/>
      <c r="GO175" s="17"/>
      <c r="GP175" s="17"/>
      <c r="GQ175" s="17"/>
      <c r="GR175" s="16"/>
    </row>
    <row r="176" spans="1:200" x14ac:dyDescent="0.25">
      <c r="A176" s="16" t="s">
        <v>394</v>
      </c>
      <c r="B176" s="16" t="s">
        <v>87</v>
      </c>
      <c r="C176" s="16" t="s">
        <v>202</v>
      </c>
      <c r="D176" s="16">
        <v>2009</v>
      </c>
      <c r="E176" s="17">
        <v>0.25340586999999998</v>
      </c>
      <c r="F176" s="17">
        <v>0.31059890000000001</v>
      </c>
      <c r="G176" s="17">
        <v>0.37761578000000001</v>
      </c>
      <c r="H176" s="17">
        <v>0.33647500000000002</v>
      </c>
      <c r="I176" s="17">
        <v>0.37704566</v>
      </c>
      <c r="J176" s="17">
        <v>0.33823150000000002</v>
      </c>
      <c r="K176" s="17">
        <v>0.29046354000000002</v>
      </c>
      <c r="L176" s="17">
        <v>0.43475279999999999</v>
      </c>
      <c r="M176" s="17">
        <v>0.28600806000000001</v>
      </c>
      <c r="N176" s="17">
        <v>0.33750321999999999</v>
      </c>
      <c r="O176" s="17">
        <v>0.28947817999999997</v>
      </c>
      <c r="P176" s="17">
        <v>0.33677491999999998</v>
      </c>
      <c r="Q176" s="17">
        <v>0.38381457000000002</v>
      </c>
      <c r="R176" s="17">
        <v>0.3063148</v>
      </c>
      <c r="S176" s="17">
        <v>0.44469255000000002</v>
      </c>
      <c r="T176" s="17">
        <v>0.38916972</v>
      </c>
      <c r="U176" s="17">
        <v>0.42064210000000002</v>
      </c>
      <c r="V176" s="17">
        <v>0.24076771999999999</v>
      </c>
      <c r="W176" s="17">
        <v>0.37957331999999999</v>
      </c>
      <c r="X176" s="17">
        <v>0.39019793000000003</v>
      </c>
      <c r="Y176" s="17">
        <v>0.32075229999999999</v>
      </c>
      <c r="Z176" s="17">
        <v>0.30963193999999999</v>
      </c>
      <c r="AA176" s="17">
        <v>0.35682459999999999</v>
      </c>
      <c r="AB176" s="17">
        <v>0.43518122999999997</v>
      </c>
      <c r="AC176" s="17">
        <v>0.29084882000000001</v>
      </c>
      <c r="AD176" s="17">
        <v>0.29393370000000002</v>
      </c>
      <c r="AE176" s="17">
        <v>0.28314595999999997</v>
      </c>
      <c r="AF176" s="17">
        <v>0.37850228000000002</v>
      </c>
      <c r="AG176" s="17">
        <v>0.41341788000000002</v>
      </c>
      <c r="AH176" s="17">
        <v>0.24907890999999999</v>
      </c>
      <c r="AI176" s="17">
        <v>0.35523948</v>
      </c>
      <c r="AJ176" s="17">
        <v>0.33659499999999998</v>
      </c>
      <c r="AK176" s="17">
        <v>0.41615972000000001</v>
      </c>
      <c r="AL176" s="17">
        <v>0.30704310000000001</v>
      </c>
      <c r="AM176" s="17">
        <v>0.41847311999999998</v>
      </c>
      <c r="AN176" s="17">
        <v>0.30070259999999999</v>
      </c>
      <c r="AO176" s="17">
        <v>0.41971915999999998</v>
      </c>
      <c r="AP176" s="17">
        <v>0.29003512999999997</v>
      </c>
      <c r="AQ176" s="17">
        <v>0.29389082999999999</v>
      </c>
      <c r="AR176" s="17">
        <v>0.46054321999999998</v>
      </c>
      <c r="AS176" s="17">
        <v>0.43653310000000001</v>
      </c>
      <c r="AT176" s="17">
        <v>0.43693771999999997</v>
      </c>
      <c r="AU176" s="17">
        <v>0.27508354000000002</v>
      </c>
      <c r="AV176" s="17">
        <v>0.40116528000000001</v>
      </c>
      <c r="AW176" s="17">
        <v>0.40686315000000001</v>
      </c>
      <c r="AX176" s="17">
        <v>0.41174706999999999</v>
      </c>
      <c r="AY176" s="17">
        <v>0.2974038</v>
      </c>
      <c r="AZ176" s="17">
        <v>0.30173077999999998</v>
      </c>
      <c r="BA176" s="17">
        <v>0.40206494999999998</v>
      </c>
      <c r="BB176" s="17">
        <v>0.28463712000000002</v>
      </c>
      <c r="BC176" s="17">
        <v>0.43843715999999999</v>
      </c>
      <c r="BD176" s="17">
        <v>0.42824093000000002</v>
      </c>
      <c r="BE176" s="17">
        <v>0.39945164</v>
      </c>
      <c r="BF176" s="17">
        <v>0.3859995</v>
      </c>
      <c r="BG176" s="17">
        <v>0.27294147000000002</v>
      </c>
      <c r="BH176" s="17">
        <v>0.32666440000000002</v>
      </c>
      <c r="BI176" s="17">
        <v>0.31805329999999998</v>
      </c>
      <c r="BJ176" s="17">
        <v>0.33201954</v>
      </c>
      <c r="BK176" s="17">
        <v>0.25820409999999999</v>
      </c>
      <c r="BL176" s="17">
        <v>0.32863506999999997</v>
      </c>
      <c r="BM176" s="17">
        <v>0.31471169999999998</v>
      </c>
      <c r="BN176" s="17">
        <v>0.27195612000000002</v>
      </c>
      <c r="BO176" s="17">
        <v>0.32704993999999998</v>
      </c>
      <c r="BP176" s="17">
        <v>0.30601489999999998</v>
      </c>
      <c r="BQ176" s="17">
        <v>0.31372633999999999</v>
      </c>
      <c r="BR176" s="17">
        <v>0.28219517999999999</v>
      </c>
      <c r="BS176" s="17">
        <v>0.31496872999999997</v>
      </c>
      <c r="BT176" s="17">
        <v>0.28737897000000001</v>
      </c>
      <c r="BU176" s="17">
        <v>0.29607572999999998</v>
      </c>
      <c r="BV176" s="17">
        <v>0.38698483</v>
      </c>
      <c r="BW176" s="17">
        <v>0.29059206999999998</v>
      </c>
      <c r="BX176" s="17">
        <v>0.33973094999999998</v>
      </c>
      <c r="BY176" s="17">
        <v>0.30640047999999998</v>
      </c>
      <c r="BZ176" s="17">
        <v>0.30558649999999998</v>
      </c>
      <c r="CA176" s="17">
        <v>0.28485134000000001</v>
      </c>
      <c r="CB176" s="17">
        <v>0.2840802</v>
      </c>
      <c r="CC176" s="17">
        <v>0.30687174</v>
      </c>
      <c r="CD176" s="17">
        <v>0.29753235</v>
      </c>
      <c r="CE176" s="17">
        <v>0.30387285000000003</v>
      </c>
      <c r="CF176" s="17">
        <v>0.31965209999999999</v>
      </c>
      <c r="CG176" s="17">
        <v>0.409605</v>
      </c>
      <c r="CH176" s="17">
        <v>0.26345173</v>
      </c>
      <c r="CI176" s="17">
        <v>0.33094849999999998</v>
      </c>
      <c r="CJ176" s="17">
        <v>0.39642690000000003</v>
      </c>
      <c r="CK176" s="17">
        <v>0.39499614</v>
      </c>
      <c r="CL176" s="17">
        <v>0.3143261</v>
      </c>
      <c r="CM176" s="17">
        <v>0.28777905999999998</v>
      </c>
      <c r="CN176" s="17">
        <v>0.3012012</v>
      </c>
      <c r="CO176" s="17">
        <v>0.30708593000000001</v>
      </c>
      <c r="CP176" s="17">
        <v>0.30344444999999998</v>
      </c>
      <c r="CQ176" s="17">
        <v>0.31689659999999997</v>
      </c>
      <c r="CR176" s="17">
        <v>0.37764543</v>
      </c>
      <c r="CS176" s="17">
        <v>0.29084912000000002</v>
      </c>
      <c r="CT176" s="17">
        <v>0.38060149999999998</v>
      </c>
      <c r="CU176" s="17">
        <v>0.27768673999999999</v>
      </c>
      <c r="CV176" s="17">
        <v>0.29560449999999999</v>
      </c>
      <c r="CW176" s="17">
        <v>0.38638505000000001</v>
      </c>
      <c r="CX176" s="17">
        <v>0.2840802</v>
      </c>
      <c r="CY176" s="17">
        <v>0.42824093000000002</v>
      </c>
      <c r="CZ176" s="17">
        <v>0.42387112999999998</v>
      </c>
      <c r="DA176" s="17">
        <v>0.3924685</v>
      </c>
      <c r="DB176" s="17">
        <v>0.33784595000000001</v>
      </c>
      <c r="DC176" s="17">
        <v>0.43243939999999997</v>
      </c>
      <c r="DD176" s="17">
        <v>0.30052770000000001</v>
      </c>
      <c r="DE176" s="17">
        <v>0.35476822000000002</v>
      </c>
      <c r="DF176" s="17">
        <v>0.42267159999999998</v>
      </c>
      <c r="DG176" s="17">
        <v>0.38398594000000003</v>
      </c>
      <c r="DH176" s="17">
        <v>0.39191156999999999</v>
      </c>
      <c r="DI176" s="17">
        <v>0.32422245</v>
      </c>
      <c r="DJ176" s="17">
        <v>0.31248394000000002</v>
      </c>
      <c r="DK176" s="17">
        <v>0.29713066999999999</v>
      </c>
      <c r="DL176" s="17">
        <v>0.38454287999999998</v>
      </c>
      <c r="DM176" s="17">
        <v>0.34225860000000002</v>
      </c>
      <c r="DN176" s="17">
        <v>0.43372460000000002</v>
      </c>
      <c r="DO176" s="17">
        <v>0.41264674000000001</v>
      </c>
      <c r="DP176" s="17">
        <v>0.30938795000000002</v>
      </c>
      <c r="DQ176" s="17">
        <v>0.19565589999999999</v>
      </c>
      <c r="DR176" s="17">
        <v>0.27182344000000003</v>
      </c>
      <c r="DS176" s="17">
        <v>0.27846798</v>
      </c>
      <c r="DT176" s="17">
        <v>0.31998115999999999</v>
      </c>
      <c r="DU176" s="17">
        <v>0.33793162999999998</v>
      </c>
      <c r="DV176" s="17">
        <v>0.40112245000000002</v>
      </c>
      <c r="DW176" s="17">
        <v>0.42425669999999999</v>
      </c>
      <c r="DX176" s="17">
        <v>0.42618455999999999</v>
      </c>
      <c r="DY176" s="17">
        <v>0.33724618000000001</v>
      </c>
      <c r="DZ176" s="17">
        <v>0.30468684000000001</v>
      </c>
      <c r="EA176" s="17">
        <v>0.29903164999999998</v>
      </c>
      <c r="EB176" s="17">
        <v>0.26788469999999998</v>
      </c>
      <c r="EC176" s="17">
        <v>0.30254477000000002</v>
      </c>
      <c r="ED176" s="17">
        <v>0.2858367</v>
      </c>
      <c r="EE176" s="17">
        <v>0.29329105999999999</v>
      </c>
      <c r="EF176" s="17">
        <v>0.28090996000000001</v>
      </c>
      <c r="EG176" s="17">
        <v>0.35198354999999998</v>
      </c>
      <c r="EH176" s="17">
        <v>0.37418580000000001</v>
      </c>
      <c r="EI176" s="17">
        <v>0.36299375</v>
      </c>
      <c r="EJ176" s="17">
        <v>0.37254733000000001</v>
      </c>
      <c r="EK176" s="17">
        <v>0.34037358000000001</v>
      </c>
      <c r="EL176" s="17">
        <v>0.29528216000000002</v>
      </c>
      <c r="EM176" s="17">
        <v>0.29588335999999998</v>
      </c>
      <c r="EN176" s="17">
        <v>0.36556422999999999</v>
      </c>
      <c r="EO176" s="17">
        <v>0.32130924</v>
      </c>
      <c r="EP176" s="17">
        <v>0.39527013999999999</v>
      </c>
      <c r="EQ176" s="17">
        <v>0.31008481999999998</v>
      </c>
      <c r="ER176" s="17">
        <v>0.29204866000000002</v>
      </c>
      <c r="ES176" s="17">
        <v>0.28335189999999999</v>
      </c>
      <c r="ET176" s="17">
        <v>0.39752379999999998</v>
      </c>
      <c r="EU176" s="17">
        <v>0.43993660000000001</v>
      </c>
      <c r="EV176" s="17">
        <v>0.27992460000000002</v>
      </c>
      <c r="EW176" s="17">
        <v>0.3343758</v>
      </c>
      <c r="EX176" s="17">
        <v>0.2533202</v>
      </c>
      <c r="EY176" s="17">
        <v>0.41847311999999998</v>
      </c>
      <c r="EZ176" s="17">
        <v>0.29727530000000002</v>
      </c>
      <c r="FA176" s="17">
        <v>0.33513280000000001</v>
      </c>
      <c r="FB176" s="17">
        <v>0.41414617999999997</v>
      </c>
      <c r="FC176" s="17">
        <v>0.28168110000000002</v>
      </c>
      <c r="FD176" s="17">
        <v>0.27248168</v>
      </c>
      <c r="FE176" s="17">
        <v>0.27979606000000001</v>
      </c>
      <c r="FF176" s="17">
        <v>0.26407333999999999</v>
      </c>
      <c r="FG176" s="17">
        <v>0.31916717</v>
      </c>
      <c r="FH176" s="17">
        <v>0.29920316000000002</v>
      </c>
      <c r="FI176" s="17">
        <v>0.31908150000000002</v>
      </c>
      <c r="FJ176" s="17">
        <v>0.29658984999999999</v>
      </c>
      <c r="FK176" s="17">
        <v>0.33387747000000001</v>
      </c>
      <c r="FL176" s="17">
        <v>0.34324392999999997</v>
      </c>
      <c r="FM176" s="17">
        <v>0.33030587</v>
      </c>
      <c r="FN176" s="17">
        <v>0.30335876000000001</v>
      </c>
      <c r="FO176" s="17">
        <v>0.31394053</v>
      </c>
      <c r="FP176" s="17">
        <v>0.39156883999999997</v>
      </c>
      <c r="FQ176" s="17">
        <v>0.34251565</v>
      </c>
      <c r="FR176" s="17">
        <v>0.22024676000000001</v>
      </c>
      <c r="FS176" s="17">
        <v>0.40283607999999999</v>
      </c>
      <c r="FT176" s="17">
        <v>0.44036502</v>
      </c>
      <c r="FU176" s="17"/>
      <c r="FV176" s="17"/>
      <c r="FW176" s="17"/>
      <c r="FX176" s="17"/>
      <c r="FY176" s="17"/>
      <c r="FZ176" s="17"/>
      <c r="GA176" s="17"/>
      <c r="GB176" s="17"/>
      <c r="GC176" s="17"/>
      <c r="GD176" s="17"/>
      <c r="GE176" s="17"/>
      <c r="GF176" s="17"/>
      <c r="GG176" s="17"/>
      <c r="GH176" s="17"/>
      <c r="GI176" s="17"/>
      <c r="GJ176" s="17"/>
      <c r="GK176" s="17"/>
      <c r="GL176" s="17"/>
      <c r="GM176" s="17"/>
      <c r="GN176" s="17"/>
      <c r="GO176" s="17"/>
      <c r="GP176" s="17"/>
      <c r="GQ176" s="17"/>
      <c r="GR176" s="16"/>
    </row>
    <row r="177" spans="1:200" x14ac:dyDescent="0.25">
      <c r="A177" s="16" t="s">
        <v>395</v>
      </c>
      <c r="B177" s="16" t="s">
        <v>88</v>
      </c>
      <c r="C177" s="16" t="s">
        <v>202</v>
      </c>
      <c r="D177" s="16">
        <v>1975</v>
      </c>
      <c r="E177" s="17">
        <v>0.28729329999999997</v>
      </c>
      <c r="F177" s="17">
        <v>0.28930682000000002</v>
      </c>
      <c r="G177" s="17">
        <v>0.41312179999999998</v>
      </c>
      <c r="H177" s="17">
        <v>0.37404676999999997</v>
      </c>
      <c r="I177" s="17">
        <v>0.37151915000000002</v>
      </c>
      <c r="J177" s="17">
        <v>0.29449059999999999</v>
      </c>
      <c r="K177" s="17">
        <v>0.31535429999999998</v>
      </c>
      <c r="L177" s="17">
        <v>0.40326450000000003</v>
      </c>
      <c r="M177" s="17">
        <v>0.27131351999999997</v>
      </c>
      <c r="N177" s="17">
        <v>0.37164770000000003</v>
      </c>
      <c r="O177" s="17">
        <v>0.31351212000000001</v>
      </c>
      <c r="P177" s="17">
        <v>0.37246164999999998</v>
      </c>
      <c r="Q177" s="17">
        <v>0.38574243000000003</v>
      </c>
      <c r="R177" s="17">
        <v>0.34397223999999998</v>
      </c>
      <c r="S177" s="17">
        <v>0.42356578</v>
      </c>
      <c r="T177" s="17">
        <v>0.38827008000000002</v>
      </c>
      <c r="U177" s="17">
        <v>0.38715794999999997</v>
      </c>
      <c r="V177" s="17">
        <v>0.33531830000000001</v>
      </c>
      <c r="W177" s="17">
        <v>0.38698483</v>
      </c>
      <c r="X177" s="17">
        <v>0.37790249999999997</v>
      </c>
      <c r="Y177" s="17">
        <v>0.36003770000000002</v>
      </c>
      <c r="Z177" s="17">
        <v>0.32762756999999998</v>
      </c>
      <c r="AA177" s="17">
        <v>0.34967009999999998</v>
      </c>
      <c r="AB177" s="17">
        <v>0.40712019999999999</v>
      </c>
      <c r="AC177" s="17">
        <v>0.30522555000000001</v>
      </c>
      <c r="AD177" s="17">
        <v>0.29603289999999999</v>
      </c>
      <c r="AE177" s="17">
        <v>0.19720244000000001</v>
      </c>
      <c r="AF177" s="17">
        <v>0.39345386999999998</v>
      </c>
      <c r="AG177" s="17">
        <v>0.43273926000000001</v>
      </c>
      <c r="AH177" s="17">
        <v>0.32400823000000001</v>
      </c>
      <c r="AI177" s="17">
        <v>0.33154826999999998</v>
      </c>
      <c r="AJ177" s="17">
        <v>0.30410713</v>
      </c>
      <c r="AK177" s="17">
        <v>0.44730530000000002</v>
      </c>
      <c r="AL177" s="17">
        <v>0.25944650000000002</v>
      </c>
      <c r="AM177" s="17">
        <v>0.44893324000000001</v>
      </c>
      <c r="AN177" s="17">
        <v>0.27212750000000002</v>
      </c>
      <c r="AO177" s="17">
        <v>0.39953622</v>
      </c>
      <c r="AP177" s="17">
        <v>0.19908319999999999</v>
      </c>
      <c r="AQ177" s="17">
        <v>0.21236397000000001</v>
      </c>
      <c r="AR177" s="17">
        <v>0.43333906</v>
      </c>
      <c r="AS177" s="17">
        <v>0.39037925000000001</v>
      </c>
      <c r="AT177" s="17">
        <v>0.39533886000000001</v>
      </c>
      <c r="AU177" s="17">
        <v>0.26030332</v>
      </c>
      <c r="AV177" s="17">
        <v>0.41962983999999998</v>
      </c>
      <c r="AW177" s="17">
        <v>0.40699170000000001</v>
      </c>
      <c r="AX177" s="17">
        <v>0.41924430000000001</v>
      </c>
      <c r="AY177" s="17">
        <v>0.22530202999999999</v>
      </c>
      <c r="AZ177" s="17">
        <v>0.28677920000000001</v>
      </c>
      <c r="BA177" s="17">
        <v>0.41059034999999999</v>
      </c>
      <c r="BB177" s="17">
        <v>0.18785879</v>
      </c>
      <c r="BC177" s="17">
        <v>0.39872332999999999</v>
      </c>
      <c r="BD177" s="17">
        <v>0.4550167</v>
      </c>
      <c r="BE177" s="17">
        <v>0.41534573000000002</v>
      </c>
      <c r="BF177" s="17">
        <v>0.41260387999999998</v>
      </c>
      <c r="BG177" s="17">
        <v>0.31436895999999998</v>
      </c>
      <c r="BH177" s="17">
        <v>0.35703882999999997</v>
      </c>
      <c r="BI177" s="17">
        <v>0.32640733999999999</v>
      </c>
      <c r="BJ177" s="17">
        <v>0.25923227999999998</v>
      </c>
      <c r="BK177" s="17">
        <v>0.29997430000000003</v>
      </c>
      <c r="BL177" s="17">
        <v>0.34221574999999999</v>
      </c>
      <c r="BM177" s="17">
        <v>0.33017737000000003</v>
      </c>
      <c r="BN177" s="17">
        <v>0.30798560000000003</v>
      </c>
      <c r="BO177" s="17">
        <v>0.33034872999999998</v>
      </c>
      <c r="BP177" s="17">
        <v>0.32799246999999998</v>
      </c>
      <c r="BQ177" s="17">
        <v>0.30879960000000001</v>
      </c>
      <c r="BR177" s="17">
        <v>0.321909</v>
      </c>
      <c r="BS177" s="17">
        <v>0.34962729999999997</v>
      </c>
      <c r="BT177" s="17">
        <v>0.30575785</v>
      </c>
      <c r="BU177" s="17">
        <v>0.13212235</v>
      </c>
      <c r="BV177" s="17">
        <v>0.34641418000000002</v>
      </c>
      <c r="BW177" s="17">
        <v>0.33073429999999998</v>
      </c>
      <c r="BX177" s="17">
        <v>0.33857422999999998</v>
      </c>
      <c r="BY177" s="17">
        <v>0.34525746000000002</v>
      </c>
      <c r="BZ177" s="17">
        <v>0.23716905999999999</v>
      </c>
      <c r="CA177" s="17">
        <v>0.26227402999999999</v>
      </c>
      <c r="CB177" s="17">
        <v>0.30185931999999999</v>
      </c>
      <c r="CC177" s="17">
        <v>0.32387969999999999</v>
      </c>
      <c r="CD177" s="17">
        <v>0.26621539999999999</v>
      </c>
      <c r="CE177" s="17">
        <v>0.26484447999999999</v>
      </c>
      <c r="CF177" s="17">
        <v>0.26142840000000001</v>
      </c>
      <c r="CG177" s="17">
        <v>0.40236485</v>
      </c>
      <c r="CH177" s="17">
        <v>0.21544209</v>
      </c>
      <c r="CI177" s="17">
        <v>0.30048838</v>
      </c>
      <c r="CJ177" s="17">
        <v>0.36776490000000001</v>
      </c>
      <c r="CK177" s="17">
        <v>0.34354382999999999</v>
      </c>
      <c r="CL177" s="17">
        <v>0.29928884</v>
      </c>
      <c r="CM177" s="17">
        <v>0.2633028</v>
      </c>
      <c r="CN177" s="17">
        <v>0.25662806999999999</v>
      </c>
      <c r="CO177" s="17">
        <v>0.31535429999999998</v>
      </c>
      <c r="CP177" s="17">
        <v>0.25996059999999999</v>
      </c>
      <c r="CQ177" s="17">
        <v>0.30854255000000003</v>
      </c>
      <c r="CR177" s="17">
        <v>0.39302545999999999</v>
      </c>
      <c r="CS177" s="17">
        <v>0.32482221999999999</v>
      </c>
      <c r="CT177" s="17">
        <v>0.41825894000000002</v>
      </c>
      <c r="CU177" s="17">
        <v>0.2806747</v>
      </c>
      <c r="CV177" s="17">
        <v>0.27311282999999997</v>
      </c>
      <c r="CW177" s="17">
        <v>0.41504583</v>
      </c>
      <c r="CX177" s="17">
        <v>0.19184303</v>
      </c>
      <c r="CY177" s="17">
        <v>0.42974036999999998</v>
      </c>
      <c r="CZ177" s="17">
        <v>0.39992287999999998</v>
      </c>
      <c r="DA177" s="17">
        <v>0.40742010000000001</v>
      </c>
      <c r="DB177" s="17">
        <v>0.33000600000000002</v>
      </c>
      <c r="DC177" s="17">
        <v>0.42417103</v>
      </c>
      <c r="DD177" s="17">
        <v>0.31798874999999999</v>
      </c>
      <c r="DE177" s="17">
        <v>0.37597462999999998</v>
      </c>
      <c r="DF177" s="17">
        <v>0.41551709999999997</v>
      </c>
      <c r="DG177" s="17">
        <v>0.42627025000000002</v>
      </c>
      <c r="DH177" s="17">
        <v>0.40746294999999999</v>
      </c>
      <c r="DI177" s="17">
        <v>0.35279754000000002</v>
      </c>
      <c r="DJ177" s="17">
        <v>0.25177791999999999</v>
      </c>
      <c r="DK177" s="17">
        <v>0.28017767999999998</v>
      </c>
      <c r="DL177" s="17">
        <v>0.42365693999999998</v>
      </c>
      <c r="DM177" s="17">
        <v>0.37366122000000002</v>
      </c>
      <c r="DN177" s="17">
        <v>0.40035130000000002</v>
      </c>
      <c r="DO177" s="17">
        <v>0.38518550000000001</v>
      </c>
      <c r="DP177" s="17">
        <v>0.32888138</v>
      </c>
      <c r="DQ177" s="17">
        <v>0.3156542</v>
      </c>
      <c r="DR177" s="17">
        <v>0.31707733999999999</v>
      </c>
      <c r="DS177" s="17">
        <v>0.35296889999999997</v>
      </c>
      <c r="DT177" s="17">
        <v>0.33090567999999998</v>
      </c>
      <c r="DU177" s="17">
        <v>0.33017737000000003</v>
      </c>
      <c r="DV177" s="17">
        <v>0.40116528000000001</v>
      </c>
      <c r="DW177" s="17">
        <v>0.45248907999999999</v>
      </c>
      <c r="DX177" s="17">
        <v>0.42939764000000002</v>
      </c>
      <c r="DY177" s="17">
        <v>0.38484278</v>
      </c>
      <c r="DZ177" s="17">
        <v>0.32280868000000001</v>
      </c>
      <c r="EA177" s="17">
        <v>0.15924252999999999</v>
      </c>
      <c r="EB177" s="17">
        <v>0.30605592999999998</v>
      </c>
      <c r="EC177" s="17">
        <v>0.32426526999999999</v>
      </c>
      <c r="ED177" s="17">
        <v>0.34037358000000001</v>
      </c>
      <c r="EE177" s="17">
        <v>0.20396710000000001</v>
      </c>
      <c r="EF177" s="17">
        <v>0.20529517999999999</v>
      </c>
      <c r="EG177" s="17">
        <v>0.33548966000000002</v>
      </c>
      <c r="EH177" s="17">
        <v>0.39051253000000002</v>
      </c>
      <c r="EI177" s="17">
        <v>0.29174879999999997</v>
      </c>
      <c r="EJ177" s="17">
        <v>0.34114470000000002</v>
      </c>
      <c r="EK177" s="17">
        <v>0.29688972000000002</v>
      </c>
      <c r="EL177" s="17">
        <v>0.25474570000000002</v>
      </c>
      <c r="EM177" s="17">
        <v>0.14155230999999999</v>
      </c>
      <c r="EN177" s="17">
        <v>0.31368348000000001</v>
      </c>
      <c r="EO177" s="17">
        <v>0.31903862999999999</v>
      </c>
      <c r="EP177" s="17">
        <v>0.39145708000000001</v>
      </c>
      <c r="EQ177" s="17">
        <v>0.33728900000000001</v>
      </c>
      <c r="ER177" s="17">
        <v>0.13015166</v>
      </c>
      <c r="ES177" s="17">
        <v>0.1922286</v>
      </c>
      <c r="ET177" s="17">
        <v>0.45831549999999999</v>
      </c>
      <c r="EU177" s="17">
        <v>0.42181474000000002</v>
      </c>
      <c r="EV177" s="17">
        <v>0.28236654</v>
      </c>
      <c r="EW177" s="17">
        <v>0.23374175999999999</v>
      </c>
      <c r="EX177" s="17">
        <v>0.23271357000000001</v>
      </c>
      <c r="EY177" s="17">
        <v>0.42657012</v>
      </c>
      <c r="EZ177" s="17">
        <v>0.287636</v>
      </c>
      <c r="FA177" s="17">
        <v>0.23671807</v>
      </c>
      <c r="FB177" s="17">
        <v>0.43595236999999998</v>
      </c>
      <c r="FC177" s="17">
        <v>0.27941050000000001</v>
      </c>
      <c r="FD177" s="17">
        <v>0.31180580000000002</v>
      </c>
      <c r="FE177" s="17">
        <v>0.3717762</v>
      </c>
      <c r="FF177" s="17">
        <v>0.24603718999999999</v>
      </c>
      <c r="FG177" s="17">
        <v>0.33934540000000002</v>
      </c>
      <c r="FH177" s="17">
        <v>0.3470568</v>
      </c>
      <c r="FI177" s="17">
        <v>0.34003085</v>
      </c>
      <c r="FJ177" s="17">
        <v>0.27024248000000001</v>
      </c>
      <c r="FK177" s="17">
        <v>0.3017012</v>
      </c>
      <c r="FL177" s="17">
        <v>0.32477936000000002</v>
      </c>
      <c r="FM177" s="17">
        <v>0.32255163999999997</v>
      </c>
      <c r="FN177" s="17">
        <v>0.30837120000000001</v>
      </c>
      <c r="FO177" s="17">
        <v>0.31226971999999997</v>
      </c>
      <c r="FP177" s="17">
        <v>0.35579643</v>
      </c>
      <c r="FQ177" s="17">
        <v>0.35823836999999997</v>
      </c>
      <c r="FR177" s="17">
        <v>0.29260560000000002</v>
      </c>
      <c r="FS177" s="17">
        <v>0.4142747</v>
      </c>
      <c r="FT177" s="17">
        <v>0.43698055000000002</v>
      </c>
      <c r="FU177" s="17">
        <v>0.31989548000000001</v>
      </c>
      <c r="FV177" s="17"/>
      <c r="FW177" s="17"/>
      <c r="FX177" s="17"/>
      <c r="FY177" s="17"/>
      <c r="FZ177" s="17"/>
      <c r="GA177" s="17"/>
      <c r="GB177" s="17"/>
      <c r="GC177" s="17"/>
      <c r="GD177" s="17"/>
      <c r="GE177" s="17"/>
      <c r="GF177" s="17"/>
      <c r="GG177" s="17"/>
      <c r="GH177" s="17"/>
      <c r="GI177" s="17"/>
      <c r="GJ177" s="17"/>
      <c r="GK177" s="17"/>
      <c r="GL177" s="17"/>
      <c r="GM177" s="17"/>
      <c r="GN177" s="17"/>
      <c r="GO177" s="17"/>
      <c r="GP177" s="17"/>
      <c r="GQ177" s="17"/>
      <c r="GR177" s="16"/>
    </row>
    <row r="178" spans="1:200" x14ac:dyDescent="0.25">
      <c r="A178" s="16" t="s">
        <v>396</v>
      </c>
      <c r="B178" s="16" t="s">
        <v>89</v>
      </c>
      <c r="C178" s="16" t="s">
        <v>206</v>
      </c>
      <c r="D178" s="16">
        <v>2004</v>
      </c>
      <c r="E178" s="17">
        <v>0.21442036</v>
      </c>
      <c r="F178" s="17">
        <v>0.24650843</v>
      </c>
      <c r="G178" s="17">
        <v>0.40355918000000002</v>
      </c>
      <c r="H178" s="17">
        <v>0.36312224999999998</v>
      </c>
      <c r="I178" s="17">
        <v>0.37096220000000002</v>
      </c>
      <c r="J178" s="17">
        <v>0.28630792999999999</v>
      </c>
      <c r="K178" s="17">
        <v>0.29748950000000002</v>
      </c>
      <c r="L178" s="17">
        <v>0.40673464999999998</v>
      </c>
      <c r="M178" s="17">
        <v>0.30305885999999999</v>
      </c>
      <c r="N178" s="17">
        <v>0.34812784000000002</v>
      </c>
      <c r="O178" s="17">
        <v>0.29599005</v>
      </c>
      <c r="P178" s="17">
        <v>0.35159795999999999</v>
      </c>
      <c r="Q178" s="17">
        <v>0.34902749999999999</v>
      </c>
      <c r="R178" s="17">
        <v>0.21900436000000001</v>
      </c>
      <c r="S178" s="17">
        <v>0.41313124000000001</v>
      </c>
      <c r="T178" s="17">
        <v>0.40356439999999999</v>
      </c>
      <c r="U178" s="17">
        <v>0.42102995999999998</v>
      </c>
      <c r="V178" s="17">
        <v>0.21163567999999999</v>
      </c>
      <c r="W178" s="17">
        <v>0.33836003999999997</v>
      </c>
      <c r="X178" s="17">
        <v>0.36080885000000001</v>
      </c>
      <c r="Y178" s="17">
        <v>0.29376233000000002</v>
      </c>
      <c r="Z178" s="17">
        <v>0.19805903999999999</v>
      </c>
      <c r="AA178" s="17">
        <v>0.38612800000000003</v>
      </c>
      <c r="AB178" s="17">
        <v>0.41093308000000001</v>
      </c>
      <c r="AC178" s="17">
        <v>0.28353134000000002</v>
      </c>
      <c r="AD178" s="17">
        <v>0.31706794999999999</v>
      </c>
      <c r="AE178" s="17">
        <v>0.2676135</v>
      </c>
      <c r="AF178" s="17">
        <v>0.39975149999999998</v>
      </c>
      <c r="AG178" s="17">
        <v>0.40990490000000002</v>
      </c>
      <c r="AH178" s="17">
        <v>0.11592837</v>
      </c>
      <c r="AI178" s="17">
        <v>0.32293719999999998</v>
      </c>
      <c r="AJ178" s="17">
        <v>0.35818203999999998</v>
      </c>
      <c r="AK178" s="17">
        <v>0.41753063000000001</v>
      </c>
      <c r="AL178" s="17">
        <v>0.34628566999999999</v>
      </c>
      <c r="AM178" s="17">
        <v>0.38848427000000002</v>
      </c>
      <c r="AN178" s="17">
        <v>0.20422414</v>
      </c>
      <c r="AO178" s="17">
        <v>0.39412550000000002</v>
      </c>
      <c r="AP178" s="17">
        <v>0.27264159999999998</v>
      </c>
      <c r="AQ178" s="17">
        <v>0.26741495999999998</v>
      </c>
      <c r="AR178" s="17">
        <v>0.43243939999999997</v>
      </c>
      <c r="AS178" s="17">
        <v>0.42157704000000001</v>
      </c>
      <c r="AT178" s="17">
        <v>0.42040100000000002</v>
      </c>
      <c r="AU178" s="17">
        <v>0.28485134000000001</v>
      </c>
      <c r="AV178" s="17">
        <v>0.39456773000000001</v>
      </c>
      <c r="AW178" s="17">
        <v>0.34362949999999998</v>
      </c>
      <c r="AX178" s="17">
        <v>0.41226116000000002</v>
      </c>
      <c r="AY178" s="17">
        <v>0.28797874000000001</v>
      </c>
      <c r="AZ178" s="17">
        <v>0.34208724000000001</v>
      </c>
      <c r="BA178" s="17">
        <v>0.42571330000000002</v>
      </c>
      <c r="BB178" s="17">
        <v>0.26527289999999998</v>
      </c>
      <c r="BC178" s="17">
        <v>0.40570646999999999</v>
      </c>
      <c r="BD178" s="17">
        <v>0.42018680000000003</v>
      </c>
      <c r="BE178" s="17">
        <v>0.43818012000000001</v>
      </c>
      <c r="BF178" s="17">
        <v>0.40844828</v>
      </c>
      <c r="BG178" s="17">
        <v>0.28373747999999999</v>
      </c>
      <c r="BH178" s="17">
        <v>0.19359952</v>
      </c>
      <c r="BI178" s="17">
        <v>0.35198354999999998</v>
      </c>
      <c r="BJ178" s="17">
        <v>0.29260560000000002</v>
      </c>
      <c r="BK178" s="17">
        <v>0.30267327999999999</v>
      </c>
      <c r="BL178" s="17">
        <v>0.32520777000000001</v>
      </c>
      <c r="BM178" s="17">
        <v>0.30511525</v>
      </c>
      <c r="BN178" s="17">
        <v>0.31728213999999999</v>
      </c>
      <c r="BO178" s="17">
        <v>0.32122356000000002</v>
      </c>
      <c r="BP178" s="17">
        <v>0.26163140000000001</v>
      </c>
      <c r="BQ178" s="17">
        <v>0.32306573</v>
      </c>
      <c r="BR178" s="17">
        <v>0.32983464000000001</v>
      </c>
      <c r="BS178" s="17">
        <v>0.3014309</v>
      </c>
      <c r="BT178" s="17">
        <v>0.29577586</v>
      </c>
      <c r="BU178" s="17">
        <v>0.26214549999999998</v>
      </c>
      <c r="BV178" s="17">
        <v>0.40060833000000001</v>
      </c>
      <c r="BW178" s="17">
        <v>0.29667553000000002</v>
      </c>
      <c r="BX178" s="17">
        <v>0.29303402000000001</v>
      </c>
      <c r="BY178" s="17">
        <v>0.23022877</v>
      </c>
      <c r="BZ178" s="17">
        <v>0.31004199999999998</v>
      </c>
      <c r="CA178" s="17">
        <v>0.29333392000000003</v>
      </c>
      <c r="CB178" s="17">
        <v>0.32066660000000002</v>
      </c>
      <c r="CC178" s="17">
        <v>0.30815696999999997</v>
      </c>
      <c r="CD178" s="17">
        <v>0.31286952000000001</v>
      </c>
      <c r="CE178" s="17">
        <v>0.32023819999999997</v>
      </c>
      <c r="CF178" s="17">
        <v>0.30594232999999998</v>
      </c>
      <c r="CG178" s="17">
        <v>0.34885614999999998</v>
      </c>
      <c r="CH178" s="17">
        <v>0.27818095999999998</v>
      </c>
      <c r="CI178" s="17">
        <v>0.32435095000000003</v>
      </c>
      <c r="CJ178" s="17">
        <v>0.37149223999999997</v>
      </c>
      <c r="CK178" s="17">
        <v>0.38248650000000001</v>
      </c>
      <c r="CL178" s="17">
        <v>0.30301603999999999</v>
      </c>
      <c r="CM178" s="17">
        <v>0.30997548000000003</v>
      </c>
      <c r="CN178" s="17">
        <v>0.27799227999999998</v>
      </c>
      <c r="CO178" s="17">
        <v>0.31822466999999999</v>
      </c>
      <c r="CP178" s="17">
        <v>0.34345815000000002</v>
      </c>
      <c r="CQ178" s="17">
        <v>0.33806014000000001</v>
      </c>
      <c r="CR178" s="17">
        <v>0.37893070000000001</v>
      </c>
      <c r="CS178" s="17">
        <v>0.14116186</v>
      </c>
      <c r="CT178" s="17">
        <v>0.41007626000000003</v>
      </c>
      <c r="CU178" s="17">
        <v>0.30573493000000002</v>
      </c>
      <c r="CV178" s="17">
        <v>0.19886899</v>
      </c>
      <c r="CW178" s="17">
        <v>0.39958015000000002</v>
      </c>
      <c r="CX178" s="17">
        <v>0.27294147000000002</v>
      </c>
      <c r="CY178" s="17">
        <v>0.42781251999999997</v>
      </c>
      <c r="CZ178" s="17">
        <v>0.40853395999999997</v>
      </c>
      <c r="DA178" s="17">
        <v>0.36162284</v>
      </c>
      <c r="DB178" s="17">
        <v>0.31668236999999999</v>
      </c>
      <c r="DC178" s="17">
        <v>0.41598836</v>
      </c>
      <c r="DD178" s="17">
        <v>0.28576942999999999</v>
      </c>
      <c r="DE178" s="17">
        <v>0.35656756000000001</v>
      </c>
      <c r="DF178" s="17">
        <v>0.4089624</v>
      </c>
      <c r="DG178" s="17">
        <v>0.40797704000000001</v>
      </c>
      <c r="DH178" s="17">
        <v>0.40947650000000002</v>
      </c>
      <c r="DI178" s="17">
        <v>0.31848169999999998</v>
      </c>
      <c r="DJ178" s="17">
        <v>0.32704993999999998</v>
      </c>
      <c r="DK178" s="17">
        <v>0.28511851999999999</v>
      </c>
      <c r="DL178" s="17">
        <v>0.41144716999999997</v>
      </c>
      <c r="DM178" s="17">
        <v>0.37901636999999999</v>
      </c>
      <c r="DN178" s="17">
        <v>0.41178989999999999</v>
      </c>
      <c r="DO178" s="17">
        <v>0.43192530000000001</v>
      </c>
      <c r="DP178" s="17">
        <v>0.28557226000000002</v>
      </c>
      <c r="DQ178" s="17">
        <v>0.17149344</v>
      </c>
      <c r="DR178" s="17">
        <v>0.27392327999999999</v>
      </c>
      <c r="DS178" s="17">
        <v>0.28609373999999999</v>
      </c>
      <c r="DT178" s="17">
        <v>0.32246593000000001</v>
      </c>
      <c r="DU178" s="17">
        <v>0.31976694</v>
      </c>
      <c r="DV178" s="17">
        <v>0.39375374000000002</v>
      </c>
      <c r="DW178" s="17">
        <v>0.42425669999999999</v>
      </c>
      <c r="DX178" s="17">
        <v>0.41110444000000002</v>
      </c>
      <c r="DY178" s="17">
        <v>0.39028360000000001</v>
      </c>
      <c r="DZ178" s="17">
        <v>0.33853139999999998</v>
      </c>
      <c r="EA178" s="17">
        <v>0.28259093000000002</v>
      </c>
      <c r="EB178" s="17">
        <v>0.30472635999999997</v>
      </c>
      <c r="EC178" s="17">
        <v>0.14874475000000001</v>
      </c>
      <c r="ED178" s="17">
        <v>0.20272470000000001</v>
      </c>
      <c r="EE178" s="17">
        <v>0.27581185000000003</v>
      </c>
      <c r="EF178" s="17">
        <v>0.27362694999999998</v>
      </c>
      <c r="EG178" s="17">
        <v>0.32816382999999999</v>
      </c>
      <c r="EH178" s="17">
        <v>0.4007542</v>
      </c>
      <c r="EI178" s="17">
        <v>0.36513582</v>
      </c>
      <c r="EJ178" s="17">
        <v>0.33973094999999998</v>
      </c>
      <c r="EK178" s="17">
        <v>0.30824265000000001</v>
      </c>
      <c r="EL178" s="17">
        <v>0.28045592000000003</v>
      </c>
      <c r="EM178" s="17">
        <v>0.26247856000000003</v>
      </c>
      <c r="EN178" s="17">
        <v>0.31518291999999998</v>
      </c>
      <c r="EO178" s="17">
        <v>0.29543312999999999</v>
      </c>
      <c r="EP178" s="17">
        <v>0.33023435000000001</v>
      </c>
      <c r="EQ178" s="17">
        <v>0.31359779999999998</v>
      </c>
      <c r="ER178" s="17">
        <v>0.26840029999999998</v>
      </c>
      <c r="ES178" s="17">
        <v>0.26681519999999997</v>
      </c>
      <c r="ET178" s="17">
        <v>0.45484533999999999</v>
      </c>
      <c r="EU178" s="17">
        <v>0.42220032000000002</v>
      </c>
      <c r="EV178" s="17">
        <v>0.22954331</v>
      </c>
      <c r="EW178" s="17">
        <v>0.30875673999999997</v>
      </c>
      <c r="EX178" s="17">
        <v>0.30558649999999998</v>
      </c>
      <c r="EY178" s="17">
        <v>0.40116528000000001</v>
      </c>
      <c r="EZ178" s="17">
        <v>0.32820665999999998</v>
      </c>
      <c r="FA178" s="17">
        <v>0.30385604999999999</v>
      </c>
      <c r="FB178" s="17">
        <v>0.37713133999999998</v>
      </c>
      <c r="FC178" s="17">
        <v>0.25014994000000002</v>
      </c>
      <c r="FD178" s="17">
        <v>0.25314122</v>
      </c>
      <c r="FE178" s="17">
        <v>0.23309912999999999</v>
      </c>
      <c r="FF178" s="17">
        <v>0.25327736000000001</v>
      </c>
      <c r="FG178" s="17">
        <v>0.28163822999999999</v>
      </c>
      <c r="FH178" s="17">
        <v>0.23639789999999999</v>
      </c>
      <c r="FI178" s="17">
        <v>0.3419587</v>
      </c>
      <c r="FJ178" s="17">
        <v>0.33291920000000003</v>
      </c>
      <c r="FK178" s="17">
        <v>0.33770084</v>
      </c>
      <c r="FL178" s="17">
        <v>0.30845686999999999</v>
      </c>
      <c r="FM178" s="17">
        <v>0.32585039999999998</v>
      </c>
      <c r="FN178" s="17">
        <v>0.32597893</v>
      </c>
      <c r="FO178" s="17">
        <v>0.33287634999999999</v>
      </c>
      <c r="FP178" s="17">
        <v>0.34847056999999998</v>
      </c>
      <c r="FQ178" s="17">
        <v>0.2406392</v>
      </c>
      <c r="FR178" s="17">
        <v>0.32820665999999998</v>
      </c>
      <c r="FS178" s="17">
        <v>0.41011910000000001</v>
      </c>
      <c r="FT178" s="17">
        <v>0.41097592999999999</v>
      </c>
      <c r="FU178" s="17">
        <v>0.28480850000000002</v>
      </c>
      <c r="FV178" s="17">
        <v>0.29710394000000001</v>
      </c>
      <c r="FW178" s="17"/>
      <c r="FX178" s="17"/>
      <c r="FY178" s="17"/>
      <c r="FZ178" s="17"/>
      <c r="GA178" s="17"/>
      <c r="GB178" s="17"/>
      <c r="GC178" s="17"/>
      <c r="GD178" s="17"/>
      <c r="GE178" s="17"/>
      <c r="GF178" s="17"/>
      <c r="GG178" s="17"/>
      <c r="GH178" s="17"/>
      <c r="GI178" s="17"/>
      <c r="GJ178" s="17"/>
      <c r="GK178" s="17"/>
      <c r="GL178" s="17"/>
      <c r="GM178" s="17"/>
      <c r="GN178" s="17"/>
      <c r="GO178" s="17"/>
      <c r="GP178" s="17"/>
      <c r="GQ178" s="17"/>
      <c r="GR178" s="16"/>
    </row>
    <row r="179" spans="1:200" x14ac:dyDescent="0.25">
      <c r="A179" s="16" t="s">
        <v>397</v>
      </c>
      <c r="B179" s="16" t="s">
        <v>90</v>
      </c>
      <c r="C179" s="16" t="s">
        <v>209</v>
      </c>
      <c r="D179" s="16">
        <v>2006</v>
      </c>
      <c r="E179" s="17">
        <v>0.40227913999999998</v>
      </c>
      <c r="F179" s="17">
        <v>0.35185504000000001</v>
      </c>
      <c r="G179" s="17">
        <v>0.32392797000000001</v>
      </c>
      <c r="H179" s="17">
        <v>0.40129379999999998</v>
      </c>
      <c r="I179" s="17">
        <v>0.37468940000000001</v>
      </c>
      <c r="J179" s="17">
        <v>0.37348986000000001</v>
      </c>
      <c r="K179" s="17">
        <v>0.42442807999999999</v>
      </c>
      <c r="L179" s="17">
        <v>0.35399708000000002</v>
      </c>
      <c r="M179" s="17">
        <v>0.43376746999999999</v>
      </c>
      <c r="N179" s="17">
        <v>0.39195442000000003</v>
      </c>
      <c r="O179" s="17">
        <v>0.42387112999999998</v>
      </c>
      <c r="P179" s="17">
        <v>0.38985520000000001</v>
      </c>
      <c r="Q179" s="17">
        <v>0.30185931999999999</v>
      </c>
      <c r="R179" s="17">
        <v>0.39341100000000001</v>
      </c>
      <c r="S179" s="17">
        <v>0.36671248000000001</v>
      </c>
      <c r="T179" s="17">
        <v>0.33471853000000001</v>
      </c>
      <c r="U179" s="17">
        <v>0.39694032000000001</v>
      </c>
      <c r="V179" s="17">
        <v>0.40146517999999998</v>
      </c>
      <c r="W179" s="17">
        <v>0.25751865000000002</v>
      </c>
      <c r="X179" s="17">
        <v>0.34868480000000002</v>
      </c>
      <c r="Y179" s="17">
        <v>0.44075057000000001</v>
      </c>
      <c r="Z179" s="17">
        <v>0.39545395999999999</v>
      </c>
      <c r="AA179" s="17">
        <v>0.34015936000000002</v>
      </c>
      <c r="AB179" s="17">
        <v>0.36505014000000002</v>
      </c>
      <c r="AC179" s="17">
        <v>0.36066632999999998</v>
      </c>
      <c r="AD179" s="17">
        <v>0.36612114000000001</v>
      </c>
      <c r="AE179" s="17">
        <v>0.38440745999999998</v>
      </c>
      <c r="AF179" s="17">
        <v>0.38634223000000001</v>
      </c>
      <c r="AG179" s="17">
        <v>0.22555907</v>
      </c>
      <c r="AH179" s="17">
        <v>0.40300744999999999</v>
      </c>
      <c r="AI179" s="17">
        <v>0.39435354</v>
      </c>
      <c r="AJ179" s="17">
        <v>0.3768937</v>
      </c>
      <c r="AK179" s="17">
        <v>0.22547339</v>
      </c>
      <c r="AL179" s="17">
        <v>0.35301173000000002</v>
      </c>
      <c r="AM179" s="17">
        <v>0.15007282999999999</v>
      </c>
      <c r="AN179" s="17">
        <v>0.3635507</v>
      </c>
      <c r="AO179" s="17">
        <v>0.33748442000000001</v>
      </c>
      <c r="AP179" s="17">
        <v>0.39495330000000001</v>
      </c>
      <c r="AQ179" s="17">
        <v>0.37858796</v>
      </c>
      <c r="AR179" s="17">
        <v>0.36307942999999998</v>
      </c>
      <c r="AS179" s="17">
        <v>0.37160917999999998</v>
      </c>
      <c r="AT179" s="17">
        <v>0.37391827</v>
      </c>
      <c r="AU179" s="17">
        <v>0.38479993000000001</v>
      </c>
      <c r="AV179" s="17">
        <v>0.21510582</v>
      </c>
      <c r="AW179" s="17">
        <v>0.13760602</v>
      </c>
      <c r="AX179" s="17">
        <v>0.23699770000000001</v>
      </c>
      <c r="AY179" s="17">
        <v>0.37284722999999997</v>
      </c>
      <c r="AZ179" s="17">
        <v>0.36432183000000001</v>
      </c>
      <c r="BA179" s="17">
        <v>0.38428583999999999</v>
      </c>
      <c r="BB179" s="17">
        <v>0.37953046000000001</v>
      </c>
      <c r="BC179" s="17">
        <v>0.35202640000000002</v>
      </c>
      <c r="BD179" s="17">
        <v>0.2298432</v>
      </c>
      <c r="BE179" s="17">
        <v>0.35982350000000002</v>
      </c>
      <c r="BF179" s="17">
        <v>0.38724186999999999</v>
      </c>
      <c r="BG179" s="17">
        <v>0.37768829999999998</v>
      </c>
      <c r="BH179" s="17">
        <v>0.42070088</v>
      </c>
      <c r="BI179" s="17">
        <v>0.36933424999999998</v>
      </c>
      <c r="BJ179" s="17">
        <v>0.40206494999999998</v>
      </c>
      <c r="BK179" s="17">
        <v>0.38668495000000003</v>
      </c>
      <c r="BL179" s="17">
        <v>0.38908404000000002</v>
      </c>
      <c r="BM179" s="17">
        <v>0.44936165</v>
      </c>
      <c r="BN179" s="17">
        <v>0.38852713</v>
      </c>
      <c r="BO179" s="17">
        <v>0.44747666000000003</v>
      </c>
      <c r="BP179" s="17">
        <v>0.39276840000000002</v>
      </c>
      <c r="BQ179" s="17">
        <v>0.34718534000000001</v>
      </c>
      <c r="BR179" s="17">
        <v>0.38240079999999999</v>
      </c>
      <c r="BS179" s="17">
        <v>0.40549225</v>
      </c>
      <c r="BT179" s="17">
        <v>0.39178306000000002</v>
      </c>
      <c r="BU179" s="17">
        <v>0.38411446999999999</v>
      </c>
      <c r="BV179" s="17">
        <v>0.40673464999999998</v>
      </c>
      <c r="BW179" s="17">
        <v>0.42541342999999998</v>
      </c>
      <c r="BX179" s="17">
        <v>0.43393883</v>
      </c>
      <c r="BY179" s="17">
        <v>0.43076858000000001</v>
      </c>
      <c r="BZ179" s="17">
        <v>0.37486076000000002</v>
      </c>
      <c r="CA179" s="17">
        <v>0.37503213000000002</v>
      </c>
      <c r="CB179" s="17">
        <v>0.37588894</v>
      </c>
      <c r="CC179" s="17">
        <v>0.42327135999999999</v>
      </c>
      <c r="CD179" s="17">
        <v>0.34264415999999998</v>
      </c>
      <c r="CE179" s="17">
        <v>0.38565674</v>
      </c>
      <c r="CF179" s="17">
        <v>0.41917654999999998</v>
      </c>
      <c r="CG179" s="17">
        <v>0.14043354999999999</v>
      </c>
      <c r="CH179" s="17">
        <v>0.38738351999999998</v>
      </c>
      <c r="CI179" s="17">
        <v>0.38891268000000001</v>
      </c>
      <c r="CJ179" s="17">
        <v>0.34115933999999998</v>
      </c>
      <c r="CK179" s="17">
        <v>0.39221147000000001</v>
      </c>
      <c r="CL179" s="17">
        <v>0.38659926999999999</v>
      </c>
      <c r="CM179" s="17">
        <v>0.35527164</v>
      </c>
      <c r="CN179" s="17">
        <v>0.35392535000000003</v>
      </c>
      <c r="CO179" s="17">
        <v>0.4047211</v>
      </c>
      <c r="CP179" s="17">
        <v>0.38942680000000002</v>
      </c>
      <c r="CQ179" s="17">
        <v>0.41444606000000001</v>
      </c>
      <c r="CR179" s="17">
        <v>0.37314712999999999</v>
      </c>
      <c r="CS179" s="17">
        <v>0.38325766</v>
      </c>
      <c r="CT179" s="17">
        <v>0.35862395000000002</v>
      </c>
      <c r="CU179" s="17">
        <v>0.38308432999999997</v>
      </c>
      <c r="CV179" s="17">
        <v>0.37327564000000002</v>
      </c>
      <c r="CW179" s="17">
        <v>0.33253363000000002</v>
      </c>
      <c r="CX179" s="17">
        <v>0.38805585999999997</v>
      </c>
      <c r="CY179" s="17">
        <v>0.37901636999999999</v>
      </c>
      <c r="CZ179" s="17">
        <v>0.40000856000000001</v>
      </c>
      <c r="DA179" s="17">
        <v>0.23845427999999999</v>
      </c>
      <c r="DB179" s="17">
        <v>0.41671664000000003</v>
      </c>
      <c r="DC179" s="17">
        <v>0.33317626</v>
      </c>
      <c r="DD179" s="17">
        <v>0.38950620000000002</v>
      </c>
      <c r="DE179" s="17">
        <v>0.40107959999999998</v>
      </c>
      <c r="DF179" s="17">
        <v>0.41354637999999999</v>
      </c>
      <c r="DG179" s="17">
        <v>0.37537484999999998</v>
      </c>
      <c r="DH179" s="17">
        <v>0.37987320000000002</v>
      </c>
      <c r="DI179" s="17">
        <v>0.45690173000000001</v>
      </c>
      <c r="DJ179" s="17">
        <v>0.39469627000000002</v>
      </c>
      <c r="DK179" s="17">
        <v>0.38742578</v>
      </c>
      <c r="DL179" s="17">
        <v>0.34157312000000001</v>
      </c>
      <c r="DM179" s="17">
        <v>0.38728473000000002</v>
      </c>
      <c r="DN179" s="17">
        <v>0.36813469999999998</v>
      </c>
      <c r="DO179" s="17">
        <v>0.4002656</v>
      </c>
      <c r="DP179" s="17">
        <v>0.44497752000000002</v>
      </c>
      <c r="DQ179" s="17">
        <v>0.39019793000000003</v>
      </c>
      <c r="DR179" s="17">
        <v>0.36173129999999998</v>
      </c>
      <c r="DS179" s="17">
        <v>0.4042927</v>
      </c>
      <c r="DT179" s="17">
        <v>0.35635334000000002</v>
      </c>
      <c r="DU179" s="17">
        <v>0.41937279999999999</v>
      </c>
      <c r="DV179" s="17">
        <v>0.35858109999999999</v>
      </c>
      <c r="DW179" s="17">
        <v>0.22731556999999999</v>
      </c>
      <c r="DX179" s="17">
        <v>0.24320965999999999</v>
      </c>
      <c r="DY179" s="17">
        <v>0.36599263999999998</v>
      </c>
      <c r="DZ179" s="17">
        <v>0.37216178</v>
      </c>
      <c r="EA179" s="17">
        <v>0.43060037000000001</v>
      </c>
      <c r="EB179" s="17">
        <v>0.38857436000000001</v>
      </c>
      <c r="EC179" s="17">
        <v>0.36659239999999998</v>
      </c>
      <c r="ED179" s="17">
        <v>0.38330048</v>
      </c>
      <c r="EE179" s="17">
        <v>0.38355752999999998</v>
      </c>
      <c r="EF179" s="17">
        <v>0.39636706999999999</v>
      </c>
      <c r="EG179" s="17">
        <v>0.38715620000000001</v>
      </c>
      <c r="EH179" s="17">
        <v>0.34508914000000002</v>
      </c>
      <c r="EI179" s="17">
        <v>0.37683147</v>
      </c>
      <c r="EJ179" s="17">
        <v>0.39640989999999998</v>
      </c>
      <c r="EK179" s="17">
        <v>0.40313599999999999</v>
      </c>
      <c r="EL179" s="17">
        <v>0.36701375000000003</v>
      </c>
      <c r="EM179" s="17">
        <v>0.40162949999999997</v>
      </c>
      <c r="EN179" s="17">
        <v>0.36217976000000002</v>
      </c>
      <c r="EO179" s="17">
        <v>0.41371777999999998</v>
      </c>
      <c r="EP179" s="17">
        <v>0.15980464</v>
      </c>
      <c r="EQ179" s="17">
        <v>0.44087910000000002</v>
      </c>
      <c r="ER179" s="17">
        <v>0.39293978000000002</v>
      </c>
      <c r="ES179" s="17">
        <v>0.39084053000000002</v>
      </c>
      <c r="ET179" s="17">
        <v>0.34958443</v>
      </c>
      <c r="EU179" s="17">
        <v>0.3512981</v>
      </c>
      <c r="EV179" s="17">
        <v>0.41346070000000001</v>
      </c>
      <c r="EW179" s="17">
        <v>0.39859480000000003</v>
      </c>
      <c r="EX179" s="17">
        <v>0.39036929999999997</v>
      </c>
      <c r="EY179" s="17">
        <v>0.37833092000000001</v>
      </c>
      <c r="EZ179" s="17">
        <v>0.35575357000000002</v>
      </c>
      <c r="FA179" s="17">
        <v>0.391988</v>
      </c>
      <c r="FB179" s="17">
        <v>0.22483078000000001</v>
      </c>
      <c r="FC179" s="17">
        <v>0.40022278</v>
      </c>
      <c r="FD179" s="17">
        <v>0.42454649999999999</v>
      </c>
      <c r="FE179" s="17">
        <v>0.36723503000000002</v>
      </c>
      <c r="FF179" s="17">
        <v>0.39178306000000002</v>
      </c>
      <c r="FG179" s="17">
        <v>0.40172222000000002</v>
      </c>
      <c r="FH179" s="17">
        <v>0.42597035</v>
      </c>
      <c r="FI179" s="17">
        <v>0.37807386999999998</v>
      </c>
      <c r="FJ179" s="17">
        <v>0.35412561999999997</v>
      </c>
      <c r="FK179" s="17">
        <v>0.39023972000000001</v>
      </c>
      <c r="FL179" s="17">
        <v>0.38844144000000003</v>
      </c>
      <c r="FM179" s="17">
        <v>0.38946962000000002</v>
      </c>
      <c r="FN179" s="17">
        <v>0.36740640000000002</v>
      </c>
      <c r="FO179" s="17">
        <v>0.36359352</v>
      </c>
      <c r="FP179" s="17">
        <v>0.36342215999999999</v>
      </c>
      <c r="FQ179" s="17">
        <v>0.39705253000000001</v>
      </c>
      <c r="FR179" s="17">
        <v>0.36303657</v>
      </c>
      <c r="FS179" s="17">
        <v>0.34667122</v>
      </c>
      <c r="FT179" s="17">
        <v>0.35789564000000001</v>
      </c>
      <c r="FU179" s="17">
        <v>0.38278640000000003</v>
      </c>
      <c r="FV179" s="17">
        <v>0.41710222000000002</v>
      </c>
      <c r="FW179" s="17">
        <v>0.36205124999999999</v>
      </c>
      <c r="FX179" s="17"/>
      <c r="FY179" s="17"/>
      <c r="FZ179" s="17"/>
      <c r="GA179" s="17"/>
      <c r="GB179" s="17"/>
      <c r="GC179" s="17"/>
      <c r="GD179" s="17"/>
      <c r="GE179" s="17"/>
      <c r="GF179" s="17"/>
      <c r="GG179" s="17"/>
      <c r="GH179" s="17"/>
      <c r="GI179" s="17"/>
      <c r="GJ179" s="17"/>
      <c r="GK179" s="17"/>
      <c r="GL179" s="17"/>
      <c r="GM179" s="17"/>
      <c r="GN179" s="17"/>
      <c r="GO179" s="17"/>
      <c r="GP179" s="17"/>
      <c r="GQ179" s="17"/>
      <c r="GR179" s="16"/>
    </row>
    <row r="180" spans="1:200" x14ac:dyDescent="0.25">
      <c r="A180" s="16" t="s">
        <v>398</v>
      </c>
      <c r="B180" s="16" t="s">
        <v>91</v>
      </c>
      <c r="C180" s="16" t="s">
        <v>209</v>
      </c>
      <c r="D180" s="16">
        <v>2006</v>
      </c>
      <c r="E180" s="17">
        <v>0.39422499999999999</v>
      </c>
      <c r="F180" s="17">
        <v>0.37421813999999998</v>
      </c>
      <c r="G180" s="17">
        <v>0.26380789999999998</v>
      </c>
      <c r="H180" s="17">
        <v>0.3682204</v>
      </c>
      <c r="I180" s="17">
        <v>0.35592492999999997</v>
      </c>
      <c r="J180" s="17">
        <v>0.40759146000000002</v>
      </c>
      <c r="K180" s="17">
        <v>0.43513837</v>
      </c>
      <c r="L180" s="17">
        <v>0.36796329999999999</v>
      </c>
      <c r="M180" s="17">
        <v>0.4214292</v>
      </c>
      <c r="N180" s="17">
        <v>0.35425413</v>
      </c>
      <c r="O180" s="17">
        <v>0.43826579999999998</v>
      </c>
      <c r="P180" s="17">
        <v>0.35352584999999997</v>
      </c>
      <c r="Q180" s="17">
        <v>0.29868907</v>
      </c>
      <c r="R180" s="17">
        <v>0.40129379999999998</v>
      </c>
      <c r="S180" s="17">
        <v>0.33656817999999999</v>
      </c>
      <c r="T180" s="17">
        <v>0.27654013</v>
      </c>
      <c r="U180" s="17">
        <v>0.38840767999999998</v>
      </c>
      <c r="V180" s="17">
        <v>0.38535687000000002</v>
      </c>
      <c r="W180" s="17">
        <v>0.25709019999999999</v>
      </c>
      <c r="X180" s="17">
        <v>0.33120555000000002</v>
      </c>
      <c r="Y180" s="17">
        <v>0.42704138000000003</v>
      </c>
      <c r="Z180" s="17">
        <v>0.37540168000000002</v>
      </c>
      <c r="AA180" s="17">
        <v>0.36903435000000001</v>
      </c>
      <c r="AB180" s="17">
        <v>0.36993401999999997</v>
      </c>
      <c r="AC180" s="17">
        <v>0.36944732000000002</v>
      </c>
      <c r="AD180" s="17">
        <v>0.36620681999999999</v>
      </c>
      <c r="AE180" s="17">
        <v>0.38625246000000002</v>
      </c>
      <c r="AF180" s="17">
        <v>0.36877729999999997</v>
      </c>
      <c r="AG180" s="17">
        <v>0.21056464</v>
      </c>
      <c r="AH180" s="17">
        <v>0.39306827999999999</v>
      </c>
      <c r="AI180" s="17">
        <v>0.36119440000000003</v>
      </c>
      <c r="AJ180" s="17">
        <v>0.36929743999999998</v>
      </c>
      <c r="AK180" s="17">
        <v>0.16429611999999999</v>
      </c>
      <c r="AL180" s="17">
        <v>0.38240079999999999</v>
      </c>
      <c r="AM180" s="17">
        <v>0.16643817999999999</v>
      </c>
      <c r="AN180" s="17">
        <v>0.36415046000000001</v>
      </c>
      <c r="AO180" s="17">
        <v>0.33087129999999998</v>
      </c>
      <c r="AP180" s="17">
        <v>0.39289691999999998</v>
      </c>
      <c r="AQ180" s="17">
        <v>0.38227230000000001</v>
      </c>
      <c r="AR180" s="17">
        <v>0.34739953000000001</v>
      </c>
      <c r="AS180" s="17">
        <v>0.36792370000000002</v>
      </c>
      <c r="AT180" s="17">
        <v>0.36852025999999999</v>
      </c>
      <c r="AU180" s="17">
        <v>0.36749208</v>
      </c>
      <c r="AV180" s="17">
        <v>0.21107875000000001</v>
      </c>
      <c r="AW180" s="17">
        <v>0.22440236999999999</v>
      </c>
      <c r="AX180" s="17">
        <v>0.24033931</v>
      </c>
      <c r="AY180" s="17">
        <v>0.38792735</v>
      </c>
      <c r="AZ180" s="17">
        <v>0.37280437</v>
      </c>
      <c r="BA180" s="17">
        <v>0.36912002999999999</v>
      </c>
      <c r="BB180" s="17">
        <v>0.37953046000000001</v>
      </c>
      <c r="BC180" s="17">
        <v>0.37490361999999999</v>
      </c>
      <c r="BD180" s="17">
        <v>0.16806614</v>
      </c>
      <c r="BE180" s="17">
        <v>0.34714250000000002</v>
      </c>
      <c r="BF180" s="17">
        <v>0.36899152000000002</v>
      </c>
      <c r="BG180" s="17">
        <v>0.38668495000000003</v>
      </c>
      <c r="BH180" s="17">
        <v>0.41247538</v>
      </c>
      <c r="BI180" s="17">
        <v>0.37353268000000001</v>
      </c>
      <c r="BJ180" s="17">
        <v>0.41868734000000002</v>
      </c>
      <c r="BK180" s="17">
        <v>0.3971382</v>
      </c>
      <c r="BL180" s="17">
        <v>0.39353955000000002</v>
      </c>
      <c r="BM180" s="17">
        <v>0.41860165999999999</v>
      </c>
      <c r="BN180" s="17">
        <v>0.40360721999999999</v>
      </c>
      <c r="BO180" s="17">
        <v>0.46015766000000002</v>
      </c>
      <c r="BP180" s="17">
        <v>0.41633108000000002</v>
      </c>
      <c r="BQ180" s="17">
        <v>0.35601062</v>
      </c>
      <c r="BR180" s="17">
        <v>0.39928027999999999</v>
      </c>
      <c r="BS180" s="17">
        <v>0.41654527000000002</v>
      </c>
      <c r="BT180" s="17">
        <v>0.39178306000000002</v>
      </c>
      <c r="BU180" s="17">
        <v>0.38454287999999998</v>
      </c>
      <c r="BV180" s="17">
        <v>0.45720159999999999</v>
      </c>
      <c r="BW180" s="17">
        <v>0.42412817000000003</v>
      </c>
      <c r="BX180" s="17">
        <v>0.43488133000000001</v>
      </c>
      <c r="BY180" s="17">
        <v>0.43548110000000001</v>
      </c>
      <c r="BZ180" s="17">
        <v>0.38291492999999999</v>
      </c>
      <c r="CA180" s="17">
        <v>0.37297576999999998</v>
      </c>
      <c r="CB180" s="17">
        <v>0.39525317999999998</v>
      </c>
      <c r="CC180" s="17">
        <v>0.44349240000000001</v>
      </c>
      <c r="CD180" s="17">
        <v>0.34478623000000003</v>
      </c>
      <c r="CE180" s="17">
        <v>0.37486076000000002</v>
      </c>
      <c r="CF180" s="17">
        <v>0.43537124999999999</v>
      </c>
      <c r="CG180" s="17">
        <v>0.22697282999999999</v>
      </c>
      <c r="CH180" s="17">
        <v>0.39004593999999998</v>
      </c>
      <c r="CI180" s="17">
        <v>0.37588894</v>
      </c>
      <c r="CJ180" s="17">
        <v>0.31228309999999998</v>
      </c>
      <c r="CK180" s="17">
        <v>0.3802159</v>
      </c>
      <c r="CL180" s="17">
        <v>0.39611003</v>
      </c>
      <c r="CM180" s="17">
        <v>0.36766033999999997</v>
      </c>
      <c r="CN180" s="17">
        <v>0.35461175</v>
      </c>
      <c r="CO180" s="17">
        <v>0.38724186999999999</v>
      </c>
      <c r="CP180" s="17">
        <v>0.41358924000000002</v>
      </c>
      <c r="CQ180" s="17">
        <v>0.37803102</v>
      </c>
      <c r="CR180" s="17">
        <v>0.38771313000000002</v>
      </c>
      <c r="CS180" s="17">
        <v>0.38694200000000001</v>
      </c>
      <c r="CT180" s="17">
        <v>0.36770627</v>
      </c>
      <c r="CU180" s="17">
        <v>0.37074699999999999</v>
      </c>
      <c r="CV180" s="17">
        <v>0.37276155</v>
      </c>
      <c r="CW180" s="17">
        <v>0.30974210000000002</v>
      </c>
      <c r="CX180" s="17">
        <v>0.39491045000000002</v>
      </c>
      <c r="CY180" s="17">
        <v>0.35682459999999999</v>
      </c>
      <c r="CZ180" s="17">
        <v>0.4042927</v>
      </c>
      <c r="DA180" s="17">
        <v>0.25764715999999999</v>
      </c>
      <c r="DB180" s="17">
        <v>0.43796590000000002</v>
      </c>
      <c r="DC180" s="17">
        <v>0.32649302000000002</v>
      </c>
      <c r="DD180" s="17">
        <v>0.40374960999999998</v>
      </c>
      <c r="DE180" s="17">
        <v>0.38839859999999998</v>
      </c>
      <c r="DF180" s="17">
        <v>0.43222516999999999</v>
      </c>
      <c r="DG180" s="17">
        <v>0.35926655000000002</v>
      </c>
      <c r="DH180" s="17">
        <v>0.36479306</v>
      </c>
      <c r="DI180" s="17">
        <v>0.43171108000000002</v>
      </c>
      <c r="DJ180" s="17">
        <v>0.42785537000000001</v>
      </c>
      <c r="DK180" s="17">
        <v>0.3833915</v>
      </c>
      <c r="DL180" s="17">
        <v>0.34003085</v>
      </c>
      <c r="DM180" s="17">
        <v>0.34992716000000001</v>
      </c>
      <c r="DN180" s="17">
        <v>0.37550339999999999</v>
      </c>
      <c r="DO180" s="17">
        <v>0.41457460000000002</v>
      </c>
      <c r="DP180" s="17">
        <v>0.44674965999999999</v>
      </c>
      <c r="DQ180" s="17">
        <v>0.38514264999999998</v>
      </c>
      <c r="DR180" s="17">
        <v>0.37553033000000002</v>
      </c>
      <c r="DS180" s="17">
        <v>0.42802674000000002</v>
      </c>
      <c r="DT180" s="17">
        <v>0.36235112000000003</v>
      </c>
      <c r="DU180" s="17">
        <v>0.43873702999999997</v>
      </c>
      <c r="DV180" s="17">
        <v>0.32002397999999999</v>
      </c>
      <c r="DW180" s="17">
        <v>0.16605260999999999</v>
      </c>
      <c r="DX180" s="17">
        <v>0.22907205999999999</v>
      </c>
      <c r="DY180" s="17">
        <v>0.33763173000000002</v>
      </c>
      <c r="DZ180" s="17">
        <v>0.39178306000000002</v>
      </c>
      <c r="EA180" s="17">
        <v>0.43959543000000001</v>
      </c>
      <c r="EB180" s="17">
        <v>0.39560815999999999</v>
      </c>
      <c r="EC180" s="17">
        <v>0.38107273000000003</v>
      </c>
      <c r="ED180" s="17">
        <v>0.38998369999999999</v>
      </c>
      <c r="EE180" s="17">
        <v>0.38261503000000002</v>
      </c>
      <c r="EF180" s="17">
        <v>0.40116528000000001</v>
      </c>
      <c r="EG180" s="17">
        <v>0.35322595000000001</v>
      </c>
      <c r="EH180" s="17">
        <v>0.34140384000000001</v>
      </c>
      <c r="EI180" s="17">
        <v>0.36277953000000002</v>
      </c>
      <c r="EJ180" s="17">
        <v>0.36136576999999998</v>
      </c>
      <c r="EK180" s="17">
        <v>0.39799501999999998</v>
      </c>
      <c r="EL180" s="17">
        <v>0.37344129999999998</v>
      </c>
      <c r="EM180" s="17">
        <v>0.40068611999999998</v>
      </c>
      <c r="EN180" s="17">
        <v>0.3859995</v>
      </c>
      <c r="EO180" s="17">
        <v>0.41748780000000002</v>
      </c>
      <c r="EP180" s="17">
        <v>0.23340901999999999</v>
      </c>
      <c r="EQ180" s="17">
        <v>0.43959385000000001</v>
      </c>
      <c r="ER180" s="17">
        <v>0.39705253000000001</v>
      </c>
      <c r="ES180" s="17">
        <v>0.39066917000000001</v>
      </c>
      <c r="ET180" s="17">
        <v>0.32550767000000003</v>
      </c>
      <c r="EU180" s="17">
        <v>0.34769942999999998</v>
      </c>
      <c r="EV180" s="17">
        <v>0.42057236999999997</v>
      </c>
      <c r="EW180" s="17">
        <v>0.40193640000000003</v>
      </c>
      <c r="EX180" s="17">
        <v>0.38814154000000001</v>
      </c>
      <c r="EY180" s="17">
        <v>0.38664209999999999</v>
      </c>
      <c r="EZ180" s="17">
        <v>0.36980550000000001</v>
      </c>
      <c r="FA180" s="17">
        <v>0.41058270000000002</v>
      </c>
      <c r="FB180" s="17">
        <v>0.24942164</v>
      </c>
      <c r="FC180" s="17">
        <v>0.40613486999999998</v>
      </c>
      <c r="FD180" s="17">
        <v>0.40520604999999998</v>
      </c>
      <c r="FE180" s="17">
        <v>0.35712450000000001</v>
      </c>
      <c r="FF180" s="17">
        <v>0.40155086000000001</v>
      </c>
      <c r="FG180" s="17">
        <v>0.4247708</v>
      </c>
      <c r="FH180" s="17">
        <v>0.41980119999999999</v>
      </c>
      <c r="FI180" s="17">
        <v>0.38929826000000001</v>
      </c>
      <c r="FJ180" s="17">
        <v>0.36192269999999999</v>
      </c>
      <c r="FK180" s="17">
        <v>0.38160494</v>
      </c>
      <c r="FL180" s="17">
        <v>0.38355752999999998</v>
      </c>
      <c r="FM180" s="17">
        <v>0.39683829999999998</v>
      </c>
      <c r="FN180" s="17">
        <v>0.37254733000000001</v>
      </c>
      <c r="FO180" s="17">
        <v>0.37053380000000002</v>
      </c>
      <c r="FP180" s="17">
        <v>0.36153712999999998</v>
      </c>
      <c r="FQ180" s="17">
        <v>0.38968384</v>
      </c>
      <c r="FR180" s="17">
        <v>0.37777397000000001</v>
      </c>
      <c r="FS180" s="17">
        <v>0.34744239999999998</v>
      </c>
      <c r="FT180" s="17">
        <v>0.36912002999999999</v>
      </c>
      <c r="FU180" s="17">
        <v>0.40060833000000001</v>
      </c>
      <c r="FV180" s="17">
        <v>0.424985</v>
      </c>
      <c r="FW180" s="17">
        <v>0.36719217999999998</v>
      </c>
      <c r="FX180" s="17">
        <v>0.20049696</v>
      </c>
      <c r="FY180" s="17"/>
      <c r="FZ180" s="17"/>
      <c r="GA180" s="17"/>
      <c r="GB180" s="17"/>
      <c r="GC180" s="17"/>
      <c r="GD180" s="17"/>
      <c r="GE180" s="17"/>
      <c r="GF180" s="17"/>
      <c r="GG180" s="17"/>
      <c r="GH180" s="17"/>
      <c r="GI180" s="17"/>
      <c r="GJ180" s="17"/>
      <c r="GK180" s="17"/>
      <c r="GL180" s="17"/>
      <c r="GM180" s="17"/>
      <c r="GN180" s="17"/>
      <c r="GO180" s="17"/>
      <c r="GP180" s="17"/>
      <c r="GQ180" s="17"/>
      <c r="GR180" s="16"/>
    </row>
    <row r="181" spans="1:200" x14ac:dyDescent="0.25">
      <c r="A181" s="16" t="s">
        <v>399</v>
      </c>
      <c r="B181" s="16" t="s">
        <v>92</v>
      </c>
      <c r="C181" s="16" t="s">
        <v>206</v>
      </c>
      <c r="D181" s="16">
        <v>2009</v>
      </c>
      <c r="E181" s="17">
        <v>0.27238455</v>
      </c>
      <c r="F181" s="17">
        <v>0.30344444999999998</v>
      </c>
      <c r="G181" s="17">
        <v>0.41269296</v>
      </c>
      <c r="H181" s="17">
        <v>0.40780568</v>
      </c>
      <c r="I181" s="17">
        <v>0.40013710000000002</v>
      </c>
      <c r="J181" s="17">
        <v>0.33604659999999997</v>
      </c>
      <c r="K181" s="17">
        <v>0.35005570000000003</v>
      </c>
      <c r="L181" s="17">
        <v>0.41431754999999998</v>
      </c>
      <c r="M181" s="17">
        <v>0.33214804999999997</v>
      </c>
      <c r="N181" s="17">
        <v>0.41114729999999999</v>
      </c>
      <c r="O181" s="17">
        <v>0.34649985999999999</v>
      </c>
      <c r="P181" s="17">
        <v>0.41470309999999999</v>
      </c>
      <c r="Q181" s="17">
        <v>0.39233996999999998</v>
      </c>
      <c r="R181" s="17">
        <v>0.29024935000000002</v>
      </c>
      <c r="S181" s="17">
        <v>0.43181037999999999</v>
      </c>
      <c r="T181" s="17">
        <v>0.41474596000000002</v>
      </c>
      <c r="U181" s="17">
        <v>0.40318896999999998</v>
      </c>
      <c r="V181" s="17">
        <v>0.24852198</v>
      </c>
      <c r="W181" s="17">
        <v>0.40309313000000002</v>
      </c>
      <c r="X181" s="17">
        <v>0.36325079999999998</v>
      </c>
      <c r="Y181" s="17">
        <v>0.34367236000000001</v>
      </c>
      <c r="Z181" s="17">
        <v>0.1573118</v>
      </c>
      <c r="AA181" s="17">
        <v>0.37117642000000001</v>
      </c>
      <c r="AB181" s="17">
        <v>0.41560277000000001</v>
      </c>
      <c r="AC181" s="17">
        <v>0.32390669999999999</v>
      </c>
      <c r="AD181" s="17">
        <v>0.36834889999999998</v>
      </c>
      <c r="AE181" s="17">
        <v>0.29666179999999998</v>
      </c>
      <c r="AF181" s="17">
        <v>0.41504583</v>
      </c>
      <c r="AG181" s="17">
        <v>0.40669179999999999</v>
      </c>
      <c r="AH181" s="17">
        <v>0.25306314000000002</v>
      </c>
      <c r="AI181" s="17">
        <v>0.34131607000000003</v>
      </c>
      <c r="AJ181" s="17">
        <v>0.38479036</v>
      </c>
      <c r="AK181" s="17">
        <v>0.43625224000000001</v>
      </c>
      <c r="AL181" s="17">
        <v>0.35061263999999998</v>
      </c>
      <c r="AM181" s="17">
        <v>0.40112245000000002</v>
      </c>
      <c r="AN181" s="17">
        <v>0.22465941</v>
      </c>
      <c r="AO181" s="17">
        <v>0.40103919999999998</v>
      </c>
      <c r="AP181" s="17">
        <v>0.30258760000000001</v>
      </c>
      <c r="AQ181" s="17">
        <v>0.29299115999999997</v>
      </c>
      <c r="AR181" s="17">
        <v>0.44327822</v>
      </c>
      <c r="AS181" s="17">
        <v>0.42200556</v>
      </c>
      <c r="AT181" s="17">
        <v>0.41992974</v>
      </c>
      <c r="AU181" s="17">
        <v>0.32824950000000003</v>
      </c>
      <c r="AV181" s="17">
        <v>0.39281124000000001</v>
      </c>
      <c r="AW181" s="17">
        <v>0.38831290000000002</v>
      </c>
      <c r="AX181" s="17">
        <v>0.41333219999999998</v>
      </c>
      <c r="AY181" s="17">
        <v>0.32049525000000001</v>
      </c>
      <c r="AZ181" s="17">
        <v>0.36774911999999998</v>
      </c>
      <c r="BA181" s="17">
        <v>0.43740895000000002</v>
      </c>
      <c r="BB181" s="17">
        <v>0.29281980000000002</v>
      </c>
      <c r="BC181" s="17">
        <v>0.41260387999999998</v>
      </c>
      <c r="BD181" s="17">
        <v>0.43796590000000002</v>
      </c>
      <c r="BE181" s="17">
        <v>0.43925111999999999</v>
      </c>
      <c r="BF181" s="17">
        <v>0.42091509999999999</v>
      </c>
      <c r="BG181" s="17">
        <v>0.32533630000000002</v>
      </c>
      <c r="BH181" s="17">
        <v>0.28283779999999997</v>
      </c>
      <c r="BI181" s="17">
        <v>0.34294406</v>
      </c>
      <c r="BJ181" s="17">
        <v>0.30601489999999998</v>
      </c>
      <c r="BK181" s="17">
        <v>0.30862823</v>
      </c>
      <c r="BL181" s="17">
        <v>0.3390455</v>
      </c>
      <c r="BM181" s="17">
        <v>0.34380086999999998</v>
      </c>
      <c r="BN181" s="17">
        <v>0.3641933</v>
      </c>
      <c r="BO181" s="17">
        <v>0.25700453000000001</v>
      </c>
      <c r="BP181" s="17">
        <v>0.26535857000000002</v>
      </c>
      <c r="BQ181" s="17">
        <v>0.35121239999999998</v>
      </c>
      <c r="BR181" s="17">
        <v>0.36363636999999999</v>
      </c>
      <c r="BS181" s="17">
        <v>0.32854939</v>
      </c>
      <c r="BT181" s="17">
        <v>0.32606462000000003</v>
      </c>
      <c r="BU181" s="17">
        <v>0.32319424000000002</v>
      </c>
      <c r="BV181" s="17">
        <v>0.39259705</v>
      </c>
      <c r="BW181" s="17">
        <v>0.32953473999999999</v>
      </c>
      <c r="BX181" s="17">
        <v>0.28202381999999998</v>
      </c>
      <c r="BY181" s="17">
        <v>0.29410504999999998</v>
      </c>
      <c r="BZ181" s="17">
        <v>0.33561819999999998</v>
      </c>
      <c r="CA181" s="17">
        <v>0.35489674999999998</v>
      </c>
      <c r="CB181" s="17">
        <v>0.32910633</v>
      </c>
      <c r="CC181" s="17">
        <v>0.35712450000000001</v>
      </c>
      <c r="CD181" s="17">
        <v>0.34272984000000001</v>
      </c>
      <c r="CE181" s="17">
        <v>0.36080885000000001</v>
      </c>
      <c r="CF181" s="17">
        <v>0.32894906000000002</v>
      </c>
      <c r="CG181" s="17">
        <v>0.38642789999999999</v>
      </c>
      <c r="CH181" s="17">
        <v>0.30532056000000002</v>
      </c>
      <c r="CI181" s="17">
        <v>0.35592492999999997</v>
      </c>
      <c r="CJ181" s="17">
        <v>0.34068805000000002</v>
      </c>
      <c r="CK181" s="17">
        <v>0.42579897999999999</v>
      </c>
      <c r="CL181" s="17">
        <v>0.32782109999999998</v>
      </c>
      <c r="CM181" s="17">
        <v>0.3255904</v>
      </c>
      <c r="CN181" s="17">
        <v>0.33663662999999999</v>
      </c>
      <c r="CO181" s="17">
        <v>0.33968811999999998</v>
      </c>
      <c r="CP181" s="17">
        <v>0.33801730000000002</v>
      </c>
      <c r="CQ181" s="17">
        <v>0.3644075</v>
      </c>
      <c r="CR181" s="17">
        <v>0.40005141</v>
      </c>
      <c r="CS181" s="17">
        <v>0.28712191999999997</v>
      </c>
      <c r="CT181" s="17">
        <v>0.41654527000000002</v>
      </c>
      <c r="CU181" s="17">
        <v>0.31783134000000002</v>
      </c>
      <c r="CV181" s="17">
        <v>0.21810470000000001</v>
      </c>
      <c r="CW181" s="17">
        <v>0.39079770000000003</v>
      </c>
      <c r="CX181" s="17">
        <v>0.29946020000000001</v>
      </c>
      <c r="CY181" s="17">
        <v>0.44953304999999999</v>
      </c>
      <c r="CZ181" s="17">
        <v>0.40300744999999999</v>
      </c>
      <c r="DA181" s="17">
        <v>0.41136149999999999</v>
      </c>
      <c r="DB181" s="17">
        <v>0.35656756000000001</v>
      </c>
      <c r="DC181" s="17">
        <v>0.42725560000000001</v>
      </c>
      <c r="DD181" s="17">
        <v>0.18572225000000001</v>
      </c>
      <c r="DE181" s="17">
        <v>0.38565674</v>
      </c>
      <c r="DF181" s="17">
        <v>0.40643474000000002</v>
      </c>
      <c r="DG181" s="17">
        <v>0.40793420000000002</v>
      </c>
      <c r="DH181" s="17">
        <v>0.42665579999999997</v>
      </c>
      <c r="DI181" s="17">
        <v>0.34354382999999999</v>
      </c>
      <c r="DJ181" s="17">
        <v>0.34945591999999998</v>
      </c>
      <c r="DK181" s="17">
        <v>0.32532522000000003</v>
      </c>
      <c r="DL181" s="17">
        <v>0.40514951999999999</v>
      </c>
      <c r="DM181" s="17">
        <v>0.40999057999999999</v>
      </c>
      <c r="DN181" s="17">
        <v>0.42699856000000003</v>
      </c>
      <c r="DO181" s="17">
        <v>0.4247708</v>
      </c>
      <c r="DP181" s="17">
        <v>0.33778527000000003</v>
      </c>
      <c r="DQ181" s="17">
        <v>0.27983891999999999</v>
      </c>
      <c r="DR181" s="17">
        <v>0.32680523</v>
      </c>
      <c r="DS181" s="17">
        <v>0.31646817999999999</v>
      </c>
      <c r="DT181" s="17">
        <v>0.34290120000000002</v>
      </c>
      <c r="DU181" s="17">
        <v>0.35870963</v>
      </c>
      <c r="DV181" s="17">
        <v>0.38934111999999998</v>
      </c>
      <c r="DW181" s="17">
        <v>0.44332104999999999</v>
      </c>
      <c r="DX181" s="17">
        <v>0.42057236999999997</v>
      </c>
      <c r="DY181" s="17">
        <v>0.4042927</v>
      </c>
      <c r="DZ181" s="17">
        <v>0.3581955</v>
      </c>
      <c r="EA181" s="17">
        <v>0.33298904000000001</v>
      </c>
      <c r="EB181" s="17">
        <v>0.32038086999999998</v>
      </c>
      <c r="EC181" s="17">
        <v>0.19239996000000001</v>
      </c>
      <c r="ED181" s="17">
        <v>0.21913289999999999</v>
      </c>
      <c r="EE181" s="17">
        <v>0.30344444999999998</v>
      </c>
      <c r="EF181" s="17">
        <v>0.30957073000000002</v>
      </c>
      <c r="EG181" s="17">
        <v>0.34465770000000001</v>
      </c>
      <c r="EH181" s="17">
        <v>0.43490743999999998</v>
      </c>
      <c r="EI181" s="17">
        <v>0.39191156999999999</v>
      </c>
      <c r="EJ181" s="17">
        <v>0.35219777000000002</v>
      </c>
      <c r="EK181" s="17">
        <v>0.34967009999999998</v>
      </c>
      <c r="EL181" s="17">
        <v>0.31100826999999998</v>
      </c>
      <c r="EM181" s="17">
        <v>0.30055746</v>
      </c>
      <c r="EN181" s="17">
        <v>0.33399024999999999</v>
      </c>
      <c r="EO181" s="17">
        <v>0.17543484000000001</v>
      </c>
      <c r="EP181" s="17">
        <v>0.38130328000000002</v>
      </c>
      <c r="EQ181" s="17">
        <v>0.34808499999999998</v>
      </c>
      <c r="ER181" s="17">
        <v>0.31342642999999998</v>
      </c>
      <c r="ES181" s="17">
        <v>0.29907462000000001</v>
      </c>
      <c r="ET181" s="17">
        <v>0.4392083</v>
      </c>
      <c r="EU181" s="17">
        <v>0.4205295</v>
      </c>
      <c r="EV181" s="17">
        <v>0.29616140000000002</v>
      </c>
      <c r="EW181" s="17">
        <v>0.33570388000000001</v>
      </c>
      <c r="EX181" s="17">
        <v>0.33082</v>
      </c>
      <c r="EY181" s="17">
        <v>0.37259017999999999</v>
      </c>
      <c r="EZ181" s="17">
        <v>0.36809185</v>
      </c>
      <c r="FA181" s="17">
        <v>0.33140530000000001</v>
      </c>
      <c r="FB181" s="17">
        <v>0.40390712000000001</v>
      </c>
      <c r="FC181" s="17">
        <v>0.31222689999999997</v>
      </c>
      <c r="FD181" s="17">
        <v>0.30777478000000003</v>
      </c>
      <c r="FE181" s="17">
        <v>0.30562934000000003</v>
      </c>
      <c r="FF181" s="17">
        <v>0.30875673999999997</v>
      </c>
      <c r="FG181" s="17">
        <v>0.28322335999999998</v>
      </c>
      <c r="FH181" s="17">
        <v>0.30438693999999999</v>
      </c>
      <c r="FI181" s="17">
        <v>0.35673892000000001</v>
      </c>
      <c r="FJ181" s="17">
        <v>0.33227657999999999</v>
      </c>
      <c r="FK181" s="17">
        <v>0.34977229999999998</v>
      </c>
      <c r="FL181" s="17">
        <v>0.31920999999999999</v>
      </c>
      <c r="FM181" s="17">
        <v>0.35194071999999998</v>
      </c>
      <c r="FN181" s="17">
        <v>0.35506811999999999</v>
      </c>
      <c r="FO181" s="17">
        <v>0.36873447999999998</v>
      </c>
      <c r="FP181" s="17">
        <v>0.34654272000000003</v>
      </c>
      <c r="FQ181" s="17">
        <v>1.5851256000000001E-2</v>
      </c>
      <c r="FR181" s="17">
        <v>0.35866678000000002</v>
      </c>
      <c r="FS181" s="17">
        <v>0.38385743</v>
      </c>
      <c r="FT181" s="17">
        <v>0.41238970000000003</v>
      </c>
      <c r="FU181" s="17">
        <v>0.34954160000000001</v>
      </c>
      <c r="FV181" s="17">
        <v>0.36226543999999999</v>
      </c>
      <c r="FW181" s="17">
        <v>0.23584098000000001</v>
      </c>
      <c r="FX181" s="17">
        <v>0.40099390000000001</v>
      </c>
      <c r="FY181" s="17">
        <v>0.39405363999999998</v>
      </c>
      <c r="FZ181" s="17"/>
      <c r="GA181" s="17"/>
      <c r="GB181" s="17"/>
      <c r="GC181" s="17"/>
      <c r="GD181" s="17"/>
      <c r="GE181" s="17"/>
      <c r="GF181" s="17"/>
      <c r="GG181" s="17"/>
      <c r="GH181" s="17"/>
      <c r="GI181" s="17"/>
      <c r="GJ181" s="17"/>
      <c r="GK181" s="17"/>
      <c r="GL181" s="17"/>
      <c r="GM181" s="17"/>
      <c r="GN181" s="17"/>
      <c r="GO181" s="17"/>
      <c r="GP181" s="17"/>
      <c r="GQ181" s="17"/>
      <c r="GR181" s="16"/>
    </row>
    <row r="182" spans="1:200" x14ac:dyDescent="0.25">
      <c r="A182" s="16" t="s">
        <v>400</v>
      </c>
      <c r="B182" s="16" t="s">
        <v>93</v>
      </c>
      <c r="C182" s="16" t="s">
        <v>202</v>
      </c>
      <c r="D182" s="16">
        <v>2005</v>
      </c>
      <c r="E182" s="17">
        <v>0.27015679999999997</v>
      </c>
      <c r="F182" s="17">
        <v>0.24372377000000001</v>
      </c>
      <c r="G182" s="17">
        <v>0.40068611999999998</v>
      </c>
      <c r="H182" s="17">
        <v>0.35802414999999999</v>
      </c>
      <c r="I182" s="17">
        <v>0.3722046</v>
      </c>
      <c r="J182" s="17">
        <v>0.27889641999999998</v>
      </c>
      <c r="K182" s="17">
        <v>0.28553679999999998</v>
      </c>
      <c r="L182" s="17">
        <v>0.41680232</v>
      </c>
      <c r="M182" s="17">
        <v>0.14159026999999999</v>
      </c>
      <c r="N182" s="17">
        <v>0.36479306</v>
      </c>
      <c r="O182" s="17">
        <v>0.28497984999999998</v>
      </c>
      <c r="P182" s="17">
        <v>0.36877729999999997</v>
      </c>
      <c r="Q182" s="17">
        <v>0.35069832000000001</v>
      </c>
      <c r="R182" s="17">
        <v>0.31980979999999998</v>
      </c>
      <c r="S182" s="17">
        <v>0.43799381999999998</v>
      </c>
      <c r="T182" s="17">
        <v>0.43556677999999999</v>
      </c>
      <c r="U182" s="17">
        <v>0.40176687</v>
      </c>
      <c r="V182" s="17">
        <v>0.30395854</v>
      </c>
      <c r="W182" s="17">
        <v>0.396924</v>
      </c>
      <c r="X182" s="17">
        <v>0.34277269999999999</v>
      </c>
      <c r="Y182" s="17">
        <v>0.34907033999999998</v>
      </c>
      <c r="Z182" s="17">
        <v>0.30616136999999999</v>
      </c>
      <c r="AA182" s="17">
        <v>0.29294833999999997</v>
      </c>
      <c r="AB182" s="17">
        <v>0.41997256999999999</v>
      </c>
      <c r="AC182" s="17">
        <v>0.23506369999999999</v>
      </c>
      <c r="AD182" s="17">
        <v>0.22971468</v>
      </c>
      <c r="AE182" s="17">
        <v>0.110272035</v>
      </c>
      <c r="AF182" s="17">
        <v>0.4045069</v>
      </c>
      <c r="AG182" s="17">
        <v>0.41808757000000002</v>
      </c>
      <c r="AH182" s="17">
        <v>0.31475451999999998</v>
      </c>
      <c r="AI182" s="17">
        <v>0.26771486</v>
      </c>
      <c r="AJ182" s="17">
        <v>0.3059096</v>
      </c>
      <c r="AK182" s="17">
        <v>0.43402449999999998</v>
      </c>
      <c r="AL182" s="17">
        <v>0.21797617999999999</v>
      </c>
      <c r="AM182" s="17">
        <v>0.41003339999999999</v>
      </c>
      <c r="AN182" s="17">
        <v>0.1954417</v>
      </c>
      <c r="AO182" s="17">
        <v>0.3961867</v>
      </c>
      <c r="AP182" s="17">
        <v>9.6435610000000005E-2</v>
      </c>
      <c r="AQ182" s="17">
        <v>0.11202982</v>
      </c>
      <c r="AR182" s="17">
        <v>0.44602004000000001</v>
      </c>
      <c r="AS182" s="17">
        <v>0.41673452</v>
      </c>
      <c r="AT182" s="17">
        <v>0.41770200000000002</v>
      </c>
      <c r="AU182" s="17">
        <v>0.20426697999999999</v>
      </c>
      <c r="AV182" s="17">
        <v>0.40326450000000003</v>
      </c>
      <c r="AW182" s="17">
        <v>0.39251137000000003</v>
      </c>
      <c r="AX182" s="17">
        <v>0.44589152999999998</v>
      </c>
      <c r="AY182" s="17">
        <v>0.14398937000000001</v>
      </c>
      <c r="AZ182" s="17">
        <v>0.23314197</v>
      </c>
      <c r="BA182" s="17">
        <v>0.42378545000000001</v>
      </c>
      <c r="BB182" s="17">
        <v>0.11288664499999999</v>
      </c>
      <c r="BC182" s="17">
        <v>0.41585981999999999</v>
      </c>
      <c r="BD182" s="17">
        <v>0.44267842000000002</v>
      </c>
      <c r="BE182" s="17">
        <v>0.41654527000000002</v>
      </c>
      <c r="BF182" s="17">
        <v>0.38621369999999999</v>
      </c>
      <c r="BG182" s="17">
        <v>0.33484705999999997</v>
      </c>
      <c r="BH182" s="17">
        <v>0.34487190000000001</v>
      </c>
      <c r="BI182" s="17">
        <v>0.2923057</v>
      </c>
      <c r="BJ182" s="17">
        <v>0.29624709999999999</v>
      </c>
      <c r="BK182" s="17">
        <v>0.28669349999999999</v>
      </c>
      <c r="BL182" s="17">
        <v>0.30485820000000002</v>
      </c>
      <c r="BM182" s="17">
        <v>0.3388313</v>
      </c>
      <c r="BN182" s="17">
        <v>0.27508354000000002</v>
      </c>
      <c r="BO182" s="17">
        <v>0.31552564999999999</v>
      </c>
      <c r="BP182" s="17">
        <v>0.30194500000000002</v>
      </c>
      <c r="BQ182" s="17">
        <v>0.24899323000000001</v>
      </c>
      <c r="BR182" s="17">
        <v>0.2671579</v>
      </c>
      <c r="BS182" s="17">
        <v>0.31972410000000001</v>
      </c>
      <c r="BT182" s="17">
        <v>0.27122784</v>
      </c>
      <c r="BU182" s="17">
        <v>0.18078999000000001</v>
      </c>
      <c r="BV182" s="17">
        <v>0.32867792000000001</v>
      </c>
      <c r="BW182" s="17">
        <v>0.31342642999999998</v>
      </c>
      <c r="BX182" s="17">
        <v>0.33052009999999998</v>
      </c>
      <c r="BY182" s="17">
        <v>0.31638250000000001</v>
      </c>
      <c r="BZ182" s="17">
        <v>0.19124325</v>
      </c>
      <c r="CA182" s="17">
        <v>0.18910119</v>
      </c>
      <c r="CB182" s="17">
        <v>0.29637563</v>
      </c>
      <c r="CC182" s="17">
        <v>0.33467570000000002</v>
      </c>
      <c r="CD182" s="17">
        <v>0.20829406</v>
      </c>
      <c r="CE182" s="17">
        <v>0.18815868999999999</v>
      </c>
      <c r="CF182" s="17">
        <v>0.23610813999999999</v>
      </c>
      <c r="CG182" s="17">
        <v>0.39842343000000002</v>
      </c>
      <c r="CH182" s="17">
        <v>0.18070167000000001</v>
      </c>
      <c r="CI182" s="17">
        <v>0.29449059999999999</v>
      </c>
      <c r="CJ182" s="17">
        <v>0.38438800000000001</v>
      </c>
      <c r="CK182" s="17">
        <v>0.38698483</v>
      </c>
      <c r="CL182" s="17">
        <v>0.23237084</v>
      </c>
      <c r="CM182" s="17">
        <v>0.19839118</v>
      </c>
      <c r="CN182" s="17">
        <v>0.1975547</v>
      </c>
      <c r="CO182" s="17">
        <v>0.30061692000000001</v>
      </c>
      <c r="CP182" s="17">
        <v>0.25739010000000001</v>
      </c>
      <c r="CQ182" s="17">
        <v>0.25319167999999997</v>
      </c>
      <c r="CR182" s="17">
        <v>0.37640306000000001</v>
      </c>
      <c r="CS182" s="17">
        <v>0.31342642999999998</v>
      </c>
      <c r="CT182" s="17">
        <v>0.41688799999999998</v>
      </c>
      <c r="CU182" s="17">
        <v>0.26742169999999998</v>
      </c>
      <c r="CV182" s="17">
        <v>0.19120039999999999</v>
      </c>
      <c r="CW182" s="17">
        <v>0.3751178</v>
      </c>
      <c r="CX182" s="17">
        <v>0.10718875999999999</v>
      </c>
      <c r="CY182" s="17">
        <v>0.45535943000000001</v>
      </c>
      <c r="CZ182" s="17">
        <v>0.38381457000000002</v>
      </c>
      <c r="DA182" s="17">
        <v>0.38171536</v>
      </c>
      <c r="DB182" s="17">
        <v>0.35588209999999998</v>
      </c>
      <c r="DC182" s="17">
        <v>0.44602004000000001</v>
      </c>
      <c r="DD182" s="17">
        <v>0.28606975000000001</v>
      </c>
      <c r="DE182" s="17">
        <v>0.36552137000000001</v>
      </c>
      <c r="DF182" s="17">
        <v>0.41003339999999999</v>
      </c>
      <c r="DG182" s="17">
        <v>0.3644075</v>
      </c>
      <c r="DH182" s="17">
        <v>0.41046184000000002</v>
      </c>
      <c r="DI182" s="17">
        <v>0.36145145000000001</v>
      </c>
      <c r="DJ182" s="17">
        <v>0.27542626999999997</v>
      </c>
      <c r="DK182" s="17">
        <v>0.26553645999999997</v>
      </c>
      <c r="DL182" s="17">
        <v>0.43882272</v>
      </c>
      <c r="DM182" s="17">
        <v>0.36714934999999999</v>
      </c>
      <c r="DN182" s="17">
        <v>0.4218576</v>
      </c>
      <c r="DO182" s="17">
        <v>0.43205379999999999</v>
      </c>
      <c r="DP182" s="17">
        <v>0.33229597999999999</v>
      </c>
      <c r="DQ182" s="17">
        <v>0.26107445000000001</v>
      </c>
      <c r="DR182" s="17">
        <v>0.22926933999999999</v>
      </c>
      <c r="DS182" s="17">
        <v>0.30087396999999999</v>
      </c>
      <c r="DT182" s="17">
        <v>0.33613229999999999</v>
      </c>
      <c r="DU182" s="17">
        <v>0.35853826999999999</v>
      </c>
      <c r="DV182" s="17">
        <v>0.39088339999999999</v>
      </c>
      <c r="DW182" s="17">
        <v>0.44820495999999999</v>
      </c>
      <c r="DX182" s="17">
        <v>0.40626338000000001</v>
      </c>
      <c r="DY182" s="17">
        <v>0.38698483</v>
      </c>
      <c r="DZ182" s="17">
        <v>0.26625823999999998</v>
      </c>
      <c r="EA182" s="17">
        <v>0.26860339999999999</v>
      </c>
      <c r="EB182" s="17">
        <v>0.28319610000000001</v>
      </c>
      <c r="EC182" s="17">
        <v>0.28836432000000001</v>
      </c>
      <c r="ED182" s="17">
        <v>0.3031874</v>
      </c>
      <c r="EE182" s="17">
        <v>0.10834547</v>
      </c>
      <c r="EF182" s="17">
        <v>0.11027332400000001</v>
      </c>
      <c r="EG182" s="17">
        <v>0.27945333999999999</v>
      </c>
      <c r="EH182" s="17">
        <v>0.40045422000000003</v>
      </c>
      <c r="EI182" s="17">
        <v>0.33167679999999999</v>
      </c>
      <c r="EJ182" s="17">
        <v>0.28493701999999999</v>
      </c>
      <c r="EK182" s="17">
        <v>0.28292349999999999</v>
      </c>
      <c r="EL182" s="17">
        <v>0.16398852</v>
      </c>
      <c r="EM182" s="17">
        <v>0.16603773999999999</v>
      </c>
      <c r="EN182" s="17">
        <v>0.27795389999999998</v>
      </c>
      <c r="EO182" s="17">
        <v>0.28450861999999999</v>
      </c>
      <c r="EP182" s="17">
        <v>0.36643674999999998</v>
      </c>
      <c r="EQ182" s="17">
        <v>0.34063062</v>
      </c>
      <c r="ER182" s="17">
        <v>0.17145060000000001</v>
      </c>
      <c r="ES182" s="17">
        <v>9.6864019999999995E-2</v>
      </c>
      <c r="ET182" s="17">
        <v>0.4655128</v>
      </c>
      <c r="EU182" s="17">
        <v>0.4532602</v>
      </c>
      <c r="EV182" s="17">
        <v>0.31672521999999997</v>
      </c>
      <c r="EW182" s="17">
        <v>0.24736527</v>
      </c>
      <c r="EX182" s="17">
        <v>0.17881929999999999</v>
      </c>
      <c r="EY182" s="17">
        <v>0.38981234999999997</v>
      </c>
      <c r="EZ182" s="17">
        <v>0.21669094</v>
      </c>
      <c r="FA182" s="17">
        <v>0.26173950000000001</v>
      </c>
      <c r="FB182" s="17">
        <v>0.41890156000000001</v>
      </c>
      <c r="FC182" s="17">
        <v>0.26390197999999998</v>
      </c>
      <c r="FD182" s="17">
        <v>0.26832196000000003</v>
      </c>
      <c r="FE182" s="17">
        <v>0.34075916000000001</v>
      </c>
      <c r="FF182" s="17">
        <v>0.24389512999999999</v>
      </c>
      <c r="FG182" s="17">
        <v>0.31972410000000001</v>
      </c>
      <c r="FH182" s="17">
        <v>0.32974895999999998</v>
      </c>
      <c r="FI182" s="17">
        <v>0.34500041999999997</v>
      </c>
      <c r="FJ182" s="17">
        <v>0.23905407000000001</v>
      </c>
      <c r="FK182" s="17">
        <v>0.26239368000000002</v>
      </c>
      <c r="FL182" s="17">
        <v>0.28125267999999998</v>
      </c>
      <c r="FM182" s="17">
        <v>0.27285579999999998</v>
      </c>
      <c r="FN182" s="17">
        <v>0.23014308999999999</v>
      </c>
      <c r="FO182" s="17">
        <v>0.25366290000000002</v>
      </c>
      <c r="FP182" s="17">
        <v>0.34345815000000002</v>
      </c>
      <c r="FQ182" s="17">
        <v>0.32525062999999999</v>
      </c>
      <c r="FR182" s="17">
        <v>0.24599434000000001</v>
      </c>
      <c r="FS182" s="17">
        <v>0.40416416999999999</v>
      </c>
      <c r="FT182" s="17">
        <v>0.42301430000000001</v>
      </c>
      <c r="FU182" s="17">
        <v>0.28245223000000003</v>
      </c>
      <c r="FV182" s="17">
        <v>0.23117128000000001</v>
      </c>
      <c r="FW182" s="17">
        <v>0.27542626999999997</v>
      </c>
      <c r="FX182" s="17">
        <v>0.39696683999999999</v>
      </c>
      <c r="FY182" s="17">
        <v>0.39705253000000001</v>
      </c>
      <c r="FZ182" s="17">
        <v>0.3174535</v>
      </c>
      <c r="GA182" s="17"/>
      <c r="GB182" s="17"/>
      <c r="GC182" s="17"/>
      <c r="GD182" s="17"/>
      <c r="GE182" s="17"/>
      <c r="GF182" s="17"/>
      <c r="GG182" s="17"/>
      <c r="GH182" s="17"/>
      <c r="GI182" s="17"/>
      <c r="GJ182" s="17"/>
      <c r="GK182" s="17"/>
      <c r="GL182" s="17"/>
      <c r="GM182" s="17"/>
      <c r="GN182" s="17"/>
      <c r="GO182" s="17"/>
      <c r="GP182" s="17"/>
      <c r="GQ182" s="17"/>
      <c r="GR182" s="16"/>
    </row>
    <row r="183" spans="1:200" x14ac:dyDescent="0.25">
      <c r="A183" s="16" t="s">
        <v>401</v>
      </c>
      <c r="B183" s="16" t="s">
        <v>94</v>
      </c>
      <c r="C183" s="16" t="s">
        <v>205</v>
      </c>
      <c r="D183" s="16">
        <v>1972</v>
      </c>
      <c r="E183" s="17">
        <v>0.43792303999999999</v>
      </c>
      <c r="F183" s="17">
        <v>0.42237170000000002</v>
      </c>
      <c r="G183" s="17">
        <v>0.44266725000000001</v>
      </c>
      <c r="H183" s="17">
        <v>0.44687687999999998</v>
      </c>
      <c r="I183" s="17">
        <v>0.36800617000000002</v>
      </c>
      <c r="J183" s="17">
        <v>0.43475279999999999</v>
      </c>
      <c r="K183" s="17">
        <v>0.42031532999999999</v>
      </c>
      <c r="L183" s="17">
        <v>0.32700709999999999</v>
      </c>
      <c r="M183" s="17">
        <v>0.43428156000000001</v>
      </c>
      <c r="N183" s="17">
        <v>0.44147888000000002</v>
      </c>
      <c r="O183" s="17">
        <v>0.42112929999999998</v>
      </c>
      <c r="P183" s="17">
        <v>0.44306400000000001</v>
      </c>
      <c r="Q183" s="17">
        <v>0.41478878000000002</v>
      </c>
      <c r="R183" s="17">
        <v>0.43685204</v>
      </c>
      <c r="S183" s="17">
        <v>0.36980420000000003</v>
      </c>
      <c r="T183" s="17">
        <v>0.42691287</v>
      </c>
      <c r="U183" s="17">
        <v>0.38052144999999998</v>
      </c>
      <c r="V183" s="17">
        <v>0.43488133000000001</v>
      </c>
      <c r="W183" s="17">
        <v>0.42759833000000003</v>
      </c>
      <c r="X183" s="17">
        <v>0.38552824000000002</v>
      </c>
      <c r="Y183" s="17">
        <v>0.43235370000000001</v>
      </c>
      <c r="Z183" s="17">
        <v>0.43624404</v>
      </c>
      <c r="AA183" s="17">
        <v>0.41153285000000001</v>
      </c>
      <c r="AB183" s="17">
        <v>0.3348042</v>
      </c>
      <c r="AC183" s="17">
        <v>0.45269457000000002</v>
      </c>
      <c r="AD183" s="17">
        <v>0.44306400000000001</v>
      </c>
      <c r="AE183" s="17">
        <v>0.42577019999999999</v>
      </c>
      <c r="AF183" s="17">
        <v>0.39285409999999998</v>
      </c>
      <c r="AG183" s="17">
        <v>0.42631307000000002</v>
      </c>
      <c r="AH183" s="17">
        <v>0.42322850000000001</v>
      </c>
      <c r="AI183" s="17">
        <v>0.44456345000000003</v>
      </c>
      <c r="AJ183" s="17">
        <v>0.47568774000000003</v>
      </c>
      <c r="AK183" s="17">
        <v>0.43693771999999997</v>
      </c>
      <c r="AL183" s="17">
        <v>0.43586668000000001</v>
      </c>
      <c r="AM183" s="17">
        <v>0.40574929999999998</v>
      </c>
      <c r="AN183" s="17">
        <v>0.44769083999999998</v>
      </c>
      <c r="AO183" s="17">
        <v>0.35010952000000001</v>
      </c>
      <c r="AP183" s="17">
        <v>0.42682720000000002</v>
      </c>
      <c r="AQ183" s="17">
        <v>0.43779454000000001</v>
      </c>
      <c r="AR183" s="17">
        <v>0.3031874</v>
      </c>
      <c r="AS183" s="17">
        <v>0.36222412999999998</v>
      </c>
      <c r="AT183" s="17">
        <v>0.3512981</v>
      </c>
      <c r="AU183" s="17">
        <v>0.45814412999999998</v>
      </c>
      <c r="AV183" s="17">
        <v>0.41577414000000001</v>
      </c>
      <c r="AW183" s="17">
        <v>0.39850911</v>
      </c>
      <c r="AX183" s="17">
        <v>0.41838744</v>
      </c>
      <c r="AY183" s="17">
        <v>0.43462427999999997</v>
      </c>
      <c r="AZ183" s="17">
        <v>0.42078655999999998</v>
      </c>
      <c r="BA183" s="17">
        <v>0.40690599999999999</v>
      </c>
      <c r="BB183" s="17">
        <v>0.42005825000000002</v>
      </c>
      <c r="BC183" s="17">
        <v>0.32400823000000001</v>
      </c>
      <c r="BD183" s="17">
        <v>0.43171108000000002</v>
      </c>
      <c r="BE183" s="17">
        <v>0.44653416000000001</v>
      </c>
      <c r="BF183" s="17">
        <v>0.40934795000000002</v>
      </c>
      <c r="BG183" s="17">
        <v>0.43106844999999999</v>
      </c>
      <c r="BH183" s="17">
        <v>0.40870531999999998</v>
      </c>
      <c r="BI183" s="17">
        <v>0.42160055000000002</v>
      </c>
      <c r="BJ183" s="17">
        <v>0.43590950000000001</v>
      </c>
      <c r="BK183" s="17">
        <v>0.41950133000000001</v>
      </c>
      <c r="BL183" s="17">
        <v>0.42524207000000003</v>
      </c>
      <c r="BM183" s="17">
        <v>0.44224999999999998</v>
      </c>
      <c r="BN183" s="17">
        <v>0.42854082999999998</v>
      </c>
      <c r="BO183" s="17">
        <v>0.39666694000000002</v>
      </c>
      <c r="BP183" s="17">
        <v>0.38865562999999997</v>
      </c>
      <c r="BQ183" s="17">
        <v>0.43449575000000001</v>
      </c>
      <c r="BR183" s="17">
        <v>0.42164338000000001</v>
      </c>
      <c r="BS183" s="17">
        <v>0.40480680000000002</v>
      </c>
      <c r="BT183" s="17">
        <v>0.44739097</v>
      </c>
      <c r="BU183" s="17">
        <v>0.43509555</v>
      </c>
      <c r="BV183" s="17">
        <v>0.37563190000000002</v>
      </c>
      <c r="BW183" s="17">
        <v>0.41830176000000002</v>
      </c>
      <c r="BX183" s="17">
        <v>0.41346070000000001</v>
      </c>
      <c r="BY183" s="17">
        <v>0.41783052999999998</v>
      </c>
      <c r="BZ183" s="17">
        <v>0.45557365</v>
      </c>
      <c r="CA183" s="17">
        <v>0.43809439999999999</v>
      </c>
      <c r="CB183" s="17">
        <v>0.43937966000000001</v>
      </c>
      <c r="CC183" s="17">
        <v>0.43903693999999999</v>
      </c>
      <c r="CD183" s="17">
        <v>0.40519234999999998</v>
      </c>
      <c r="CE183" s="17">
        <v>0.43698055000000002</v>
      </c>
      <c r="CF183" s="17">
        <v>0.44282593999999997</v>
      </c>
      <c r="CG183" s="17">
        <v>0.39508181999999997</v>
      </c>
      <c r="CH183" s="17">
        <v>0.43487784000000002</v>
      </c>
      <c r="CI183" s="17">
        <v>0.46414188000000001</v>
      </c>
      <c r="CJ183" s="17">
        <v>0.39771216999999998</v>
      </c>
      <c r="CK183" s="17">
        <v>0.42134349999999998</v>
      </c>
      <c r="CL183" s="17">
        <v>0.42798387999999998</v>
      </c>
      <c r="CM183" s="17">
        <v>0.41635480000000002</v>
      </c>
      <c r="CN183" s="17">
        <v>0.42574002999999999</v>
      </c>
      <c r="CO183" s="17">
        <v>0.42537057</v>
      </c>
      <c r="CP183" s="17">
        <v>0.44649129999999998</v>
      </c>
      <c r="CQ183" s="17">
        <v>0.45008996000000001</v>
      </c>
      <c r="CR183" s="17">
        <v>0.38959816000000003</v>
      </c>
      <c r="CS183" s="17">
        <v>0.41153285000000001</v>
      </c>
      <c r="CT183" s="17">
        <v>0.41457460000000002</v>
      </c>
      <c r="CU183" s="17">
        <v>0.40886748000000001</v>
      </c>
      <c r="CV183" s="17">
        <v>0.4463628</v>
      </c>
      <c r="CW183" s="17">
        <v>0.41693085000000002</v>
      </c>
      <c r="CX183" s="17">
        <v>0.42738409999999999</v>
      </c>
      <c r="CY183" s="17">
        <v>0.42434240000000001</v>
      </c>
      <c r="CZ183" s="17">
        <v>0.36916290000000002</v>
      </c>
      <c r="DA183" s="17">
        <v>0.39011224999999999</v>
      </c>
      <c r="DB183" s="17">
        <v>0.40823409999999999</v>
      </c>
      <c r="DC183" s="17">
        <v>0.34620000000000001</v>
      </c>
      <c r="DD183" s="17">
        <v>0.40108969999999999</v>
      </c>
      <c r="DE183" s="17">
        <v>0.42481363</v>
      </c>
      <c r="DF183" s="17">
        <v>0.36213693000000002</v>
      </c>
      <c r="DG183" s="17">
        <v>0.41136149999999999</v>
      </c>
      <c r="DH183" s="17">
        <v>0.40352154000000001</v>
      </c>
      <c r="DI183" s="17">
        <v>0.44122182999999998</v>
      </c>
      <c r="DJ183" s="17">
        <v>0.42682720000000002</v>
      </c>
      <c r="DK183" s="17">
        <v>0.44648926999999999</v>
      </c>
      <c r="DL183" s="17">
        <v>0.42665579999999997</v>
      </c>
      <c r="DM183" s="17">
        <v>0.41401765000000001</v>
      </c>
      <c r="DN183" s="17">
        <v>0.33291920000000003</v>
      </c>
      <c r="DO183" s="17">
        <v>0.36110871999999999</v>
      </c>
      <c r="DP183" s="17">
        <v>0.43101660000000003</v>
      </c>
      <c r="DQ183" s="17">
        <v>0.4265273</v>
      </c>
      <c r="DR183" s="17">
        <v>0.45793873000000002</v>
      </c>
      <c r="DS183" s="17">
        <v>0.44550594999999998</v>
      </c>
      <c r="DT183" s="17">
        <v>0.40819123000000002</v>
      </c>
      <c r="DU183" s="17">
        <v>0.41020477</v>
      </c>
      <c r="DV183" s="17">
        <v>0.39482476999999999</v>
      </c>
      <c r="DW183" s="17">
        <v>0.43312484000000001</v>
      </c>
      <c r="DX183" s="17">
        <v>0.39709535000000001</v>
      </c>
      <c r="DY183" s="17">
        <v>0.42879787000000003</v>
      </c>
      <c r="DZ183" s="17">
        <v>0.45655899999999999</v>
      </c>
      <c r="EA183" s="17">
        <v>0.42164837999999999</v>
      </c>
      <c r="EB183" s="17">
        <v>0.44428718</v>
      </c>
      <c r="EC183" s="17">
        <v>0.42974036999999998</v>
      </c>
      <c r="ED183" s="17">
        <v>0.39649558000000001</v>
      </c>
      <c r="EE183" s="17">
        <v>0.4329963</v>
      </c>
      <c r="EF183" s="17">
        <v>0.42378545000000001</v>
      </c>
      <c r="EG183" s="17">
        <v>0.44404936</v>
      </c>
      <c r="EH183" s="17">
        <v>0.40362530000000002</v>
      </c>
      <c r="EI183" s="17">
        <v>0.44589152999999998</v>
      </c>
      <c r="EJ183" s="17">
        <v>0.43093994000000002</v>
      </c>
      <c r="EK183" s="17">
        <v>0.42095791999999999</v>
      </c>
      <c r="EL183" s="17">
        <v>0.44474439999999998</v>
      </c>
      <c r="EM183" s="17">
        <v>0.45201543</v>
      </c>
      <c r="EN183" s="17">
        <v>0.36517864</v>
      </c>
      <c r="EO183" s="17">
        <v>0.40394997999999999</v>
      </c>
      <c r="EP183" s="17">
        <v>0.40769460000000002</v>
      </c>
      <c r="EQ183" s="17">
        <v>0.43685204</v>
      </c>
      <c r="ER183" s="17">
        <v>0.44460627000000003</v>
      </c>
      <c r="ES183" s="17">
        <v>0.42759833000000003</v>
      </c>
      <c r="ET183" s="17">
        <v>0.45557365</v>
      </c>
      <c r="EU183" s="17">
        <v>0.26433040000000002</v>
      </c>
      <c r="EV183" s="17">
        <v>0.41620255</v>
      </c>
      <c r="EW183" s="17">
        <v>0.41607403999999998</v>
      </c>
      <c r="EX183" s="17">
        <v>0.44769083999999998</v>
      </c>
      <c r="EY183" s="17">
        <v>0.35708164999999997</v>
      </c>
      <c r="EZ183" s="17">
        <v>0.4298689</v>
      </c>
      <c r="FA183" s="17">
        <v>0.43808910000000001</v>
      </c>
      <c r="FB183" s="17">
        <v>0.37640306000000001</v>
      </c>
      <c r="FC183" s="17">
        <v>0.43166824999999998</v>
      </c>
      <c r="FD183" s="17">
        <v>0.41738494999999998</v>
      </c>
      <c r="FE183" s="17">
        <v>0.4372376</v>
      </c>
      <c r="FF183" s="17">
        <v>0.43162539999999999</v>
      </c>
      <c r="FG183" s="17">
        <v>0.39015507999999999</v>
      </c>
      <c r="FH183" s="17">
        <v>0.42211463999999999</v>
      </c>
      <c r="FI183" s="17">
        <v>0.42459943999999999</v>
      </c>
      <c r="FJ183" s="17">
        <v>0.40262189999999998</v>
      </c>
      <c r="FK183" s="17">
        <v>0.43066415000000002</v>
      </c>
      <c r="FL183" s="17">
        <v>0.39563875999999998</v>
      </c>
      <c r="FM183" s="17">
        <v>0.42417103</v>
      </c>
      <c r="FN183" s="17">
        <v>0.43072571999999998</v>
      </c>
      <c r="FO183" s="17">
        <v>0.43325338000000002</v>
      </c>
      <c r="FP183" s="17">
        <v>0.32375118000000003</v>
      </c>
      <c r="FQ183" s="17">
        <v>0.42524207000000003</v>
      </c>
      <c r="FR183" s="17">
        <v>0.46594121999999999</v>
      </c>
      <c r="FS183" s="17">
        <v>0.37751692999999997</v>
      </c>
      <c r="FT183" s="17">
        <v>0.36543569999999997</v>
      </c>
      <c r="FU183" s="17">
        <v>0.45073259999999998</v>
      </c>
      <c r="FV183" s="17">
        <v>0.4171879</v>
      </c>
      <c r="FW183" s="17">
        <v>0.42922628000000002</v>
      </c>
      <c r="FX183" s="17">
        <v>0.40947650000000002</v>
      </c>
      <c r="FY183" s="17">
        <v>0.42267159999999998</v>
      </c>
      <c r="FZ183" s="17">
        <v>0.42404249999999999</v>
      </c>
      <c r="GA183" s="17">
        <v>0.43680918000000002</v>
      </c>
      <c r="GB183" s="17"/>
      <c r="GC183" s="17"/>
      <c r="GD183" s="17"/>
      <c r="GE183" s="17"/>
      <c r="GF183" s="17"/>
      <c r="GG183" s="17"/>
      <c r="GH183" s="17"/>
      <c r="GI183" s="17"/>
      <c r="GJ183" s="17"/>
      <c r="GK183" s="17"/>
      <c r="GL183" s="17"/>
      <c r="GM183" s="17"/>
      <c r="GN183" s="17"/>
      <c r="GO183" s="17"/>
      <c r="GP183" s="17"/>
      <c r="GQ183" s="17"/>
      <c r="GR183" s="16"/>
    </row>
    <row r="184" spans="1:200" x14ac:dyDescent="0.25">
      <c r="A184" s="16" t="s">
        <v>402</v>
      </c>
      <c r="B184" s="16" t="s">
        <v>95</v>
      </c>
      <c r="C184" s="16" t="s">
        <v>202</v>
      </c>
      <c r="D184" s="16">
        <v>2008</v>
      </c>
      <c r="E184" s="17">
        <v>0.26051750000000001</v>
      </c>
      <c r="F184" s="17">
        <v>0.3170251</v>
      </c>
      <c r="G184" s="17">
        <v>0.41282162</v>
      </c>
      <c r="H184" s="17">
        <v>0.38428583999999999</v>
      </c>
      <c r="I184" s="17">
        <v>0.37207610000000002</v>
      </c>
      <c r="J184" s="17">
        <v>0.32889210000000002</v>
      </c>
      <c r="K184" s="17">
        <v>0.2345129</v>
      </c>
      <c r="L184" s="17">
        <v>0.41059034999999999</v>
      </c>
      <c r="M184" s="17">
        <v>0.29800357999999999</v>
      </c>
      <c r="N184" s="17">
        <v>0.36723503000000002</v>
      </c>
      <c r="O184" s="17">
        <v>0.23292777000000001</v>
      </c>
      <c r="P184" s="17">
        <v>0.37121925</v>
      </c>
      <c r="Q184" s="17">
        <v>0.38038727999999999</v>
      </c>
      <c r="R184" s="17">
        <v>0.1924428</v>
      </c>
      <c r="S184" s="17">
        <v>0.41326004</v>
      </c>
      <c r="T184" s="17">
        <v>0.41461742000000001</v>
      </c>
      <c r="U184" s="17">
        <v>0.39948287999999998</v>
      </c>
      <c r="V184" s="17">
        <v>0.24822208000000001</v>
      </c>
      <c r="W184" s="17">
        <v>0.37443236000000002</v>
      </c>
      <c r="X184" s="17">
        <v>0.37863079999999999</v>
      </c>
      <c r="Y184" s="17">
        <v>0.19008654</v>
      </c>
      <c r="Z184" s="17">
        <v>0.30594712000000002</v>
      </c>
      <c r="AA184" s="17">
        <v>0.37824522999999999</v>
      </c>
      <c r="AB184" s="17">
        <v>0.4093908</v>
      </c>
      <c r="AC184" s="17">
        <v>0.29300103</v>
      </c>
      <c r="AD184" s="17">
        <v>0.3109845</v>
      </c>
      <c r="AE184" s="17">
        <v>0.28280270000000002</v>
      </c>
      <c r="AF184" s="17">
        <v>0.40369290000000002</v>
      </c>
      <c r="AG184" s="17">
        <v>0.42549910000000002</v>
      </c>
      <c r="AH184" s="17">
        <v>0.1983549</v>
      </c>
      <c r="AI184" s="17">
        <v>0.3546397</v>
      </c>
      <c r="AJ184" s="17">
        <v>0.38320242999999998</v>
      </c>
      <c r="AK184" s="17">
        <v>0.42995460000000002</v>
      </c>
      <c r="AL184" s="17">
        <v>0.34191585000000002</v>
      </c>
      <c r="AM184" s="17">
        <v>0.40279325999999999</v>
      </c>
      <c r="AN184" s="17">
        <v>0.28022449999999999</v>
      </c>
      <c r="AO184" s="17">
        <v>0.39648729999999999</v>
      </c>
      <c r="AP184" s="17">
        <v>0.28943535999999997</v>
      </c>
      <c r="AQ184" s="17">
        <v>0.28943535999999997</v>
      </c>
      <c r="AR184" s="17">
        <v>0.43115413000000002</v>
      </c>
      <c r="AS184" s="17">
        <v>0.41180630000000001</v>
      </c>
      <c r="AT184" s="17">
        <v>0.40712019999999999</v>
      </c>
      <c r="AU184" s="17">
        <v>0.32220887999999998</v>
      </c>
      <c r="AV184" s="17">
        <v>0.41127580000000002</v>
      </c>
      <c r="AW184" s="17">
        <v>0.38724186999999999</v>
      </c>
      <c r="AX184" s="17">
        <v>0.43273926000000001</v>
      </c>
      <c r="AY184" s="17">
        <v>0.30691457</v>
      </c>
      <c r="AZ184" s="17">
        <v>0.31783909999999999</v>
      </c>
      <c r="BA184" s="17">
        <v>0.42048669999999999</v>
      </c>
      <c r="BB184" s="17">
        <v>0.28695056000000002</v>
      </c>
      <c r="BC184" s="17">
        <v>0.41530286999999999</v>
      </c>
      <c r="BD184" s="17">
        <v>0.44092193000000002</v>
      </c>
      <c r="BE184" s="17">
        <v>0.42121497000000002</v>
      </c>
      <c r="BF184" s="17">
        <v>0.41367492</v>
      </c>
      <c r="BG184" s="17">
        <v>0.281167</v>
      </c>
      <c r="BH184" s="17">
        <v>0.24003941000000001</v>
      </c>
      <c r="BI184" s="17">
        <v>0.35592492999999997</v>
      </c>
      <c r="BJ184" s="17">
        <v>0.32062375999999998</v>
      </c>
      <c r="BK184" s="17">
        <v>0.29487619999999998</v>
      </c>
      <c r="BL184" s="17">
        <v>0.33934540000000002</v>
      </c>
      <c r="BM184" s="17">
        <v>0.21532002</v>
      </c>
      <c r="BN184" s="17">
        <v>0.26518720000000001</v>
      </c>
      <c r="BO184" s="17">
        <v>0.30528662000000001</v>
      </c>
      <c r="BP184" s="17">
        <v>0.27105646999999999</v>
      </c>
      <c r="BQ184" s="17">
        <v>0.34868480000000002</v>
      </c>
      <c r="BR184" s="17">
        <v>0.26411620000000002</v>
      </c>
      <c r="BS184" s="17">
        <v>0.24179590000000001</v>
      </c>
      <c r="BT184" s="17">
        <v>0.28035300000000002</v>
      </c>
      <c r="BU184" s="17">
        <v>0.31561133000000002</v>
      </c>
      <c r="BV184" s="17">
        <v>0.40797704000000001</v>
      </c>
      <c r="BW184" s="17">
        <v>0.20173936000000001</v>
      </c>
      <c r="BX184" s="17">
        <v>0.30374432000000001</v>
      </c>
      <c r="BY184" s="17">
        <v>0.15182931999999999</v>
      </c>
      <c r="BZ184" s="17">
        <v>0.32837801999999999</v>
      </c>
      <c r="CA184" s="17">
        <v>0.29187730000000001</v>
      </c>
      <c r="CB184" s="17">
        <v>0.33617513999999998</v>
      </c>
      <c r="CC184" s="17">
        <v>0.24560878</v>
      </c>
      <c r="CD184" s="17">
        <v>0.33120555000000002</v>
      </c>
      <c r="CE184" s="17">
        <v>0.31252676000000001</v>
      </c>
      <c r="CF184" s="17">
        <v>0.32796367999999998</v>
      </c>
      <c r="CG184" s="17">
        <v>0.39169737999999998</v>
      </c>
      <c r="CH184" s="17">
        <v>0.2881436</v>
      </c>
      <c r="CI184" s="17">
        <v>0.34731384999999998</v>
      </c>
      <c r="CJ184" s="17">
        <v>0.41270723999999998</v>
      </c>
      <c r="CK184" s="17">
        <v>0.41384628000000001</v>
      </c>
      <c r="CL184" s="17">
        <v>0.30095965000000002</v>
      </c>
      <c r="CM184" s="17">
        <v>0.3155676</v>
      </c>
      <c r="CN184" s="17">
        <v>0.32608320000000002</v>
      </c>
      <c r="CO184" s="17">
        <v>0.30340159999999999</v>
      </c>
      <c r="CP184" s="17">
        <v>0.35382572000000001</v>
      </c>
      <c r="CQ184" s="17">
        <v>0.33000600000000002</v>
      </c>
      <c r="CR184" s="17">
        <v>0.38998369999999999</v>
      </c>
      <c r="CS184" s="17">
        <v>0.23258503999999999</v>
      </c>
      <c r="CT184" s="17">
        <v>0.40699170000000001</v>
      </c>
      <c r="CU184" s="17">
        <v>0.27571085000000001</v>
      </c>
      <c r="CV184" s="17">
        <v>0.26810040000000002</v>
      </c>
      <c r="CW184" s="17">
        <v>0.40909089999999998</v>
      </c>
      <c r="CX184" s="17">
        <v>0.28690773000000003</v>
      </c>
      <c r="CY184" s="17">
        <v>0.450347</v>
      </c>
      <c r="CZ184" s="17">
        <v>0.41333219999999998</v>
      </c>
      <c r="DA184" s="17">
        <v>0.39426786000000003</v>
      </c>
      <c r="DB184" s="17">
        <v>0.2891783</v>
      </c>
      <c r="DC184" s="17">
        <v>0.44477767000000001</v>
      </c>
      <c r="DD184" s="17">
        <v>0.31181088000000001</v>
      </c>
      <c r="DE184" s="17">
        <v>0.3232371</v>
      </c>
      <c r="DF184" s="17">
        <v>0.39328249999999998</v>
      </c>
      <c r="DG184" s="17">
        <v>0.40549225</v>
      </c>
      <c r="DH184" s="17">
        <v>0.41076170000000001</v>
      </c>
      <c r="DI184" s="17">
        <v>0.29534745000000001</v>
      </c>
      <c r="DJ184" s="17">
        <v>0.29843202000000002</v>
      </c>
      <c r="DK184" s="17">
        <v>0.29826390000000003</v>
      </c>
      <c r="DL184" s="17">
        <v>0.39413932000000002</v>
      </c>
      <c r="DM184" s="17">
        <v>0.38175819999999999</v>
      </c>
      <c r="DN184" s="17">
        <v>0.41196126</v>
      </c>
      <c r="DO184" s="17">
        <v>0.40913376000000001</v>
      </c>
      <c r="DP184" s="17">
        <v>0.20612896999999999</v>
      </c>
      <c r="DQ184" s="17">
        <v>0.19839773999999999</v>
      </c>
      <c r="DR184" s="17">
        <v>0.27653739999999999</v>
      </c>
      <c r="DS184" s="17">
        <v>0.26938567000000002</v>
      </c>
      <c r="DT184" s="17">
        <v>0.35331162999999999</v>
      </c>
      <c r="DU184" s="17">
        <v>0.29149172000000001</v>
      </c>
      <c r="DV184" s="17">
        <v>0.40746294999999999</v>
      </c>
      <c r="DW184" s="17">
        <v>0.44430639999999999</v>
      </c>
      <c r="DX184" s="17">
        <v>0.41341788000000002</v>
      </c>
      <c r="DY184" s="17">
        <v>0.38548537999999999</v>
      </c>
      <c r="DZ184" s="17">
        <v>0.34778512</v>
      </c>
      <c r="EA184" s="17">
        <v>0.29012265999999998</v>
      </c>
      <c r="EB184" s="17">
        <v>0.30562705000000001</v>
      </c>
      <c r="EC184" s="17">
        <v>0.24282408999999999</v>
      </c>
      <c r="ED184" s="17">
        <v>0.21831891</v>
      </c>
      <c r="EE184" s="17">
        <v>0.28780738</v>
      </c>
      <c r="EF184" s="17">
        <v>0.28305200000000003</v>
      </c>
      <c r="EG184" s="17">
        <v>0.36295090000000002</v>
      </c>
      <c r="EH184" s="17">
        <v>0.42475146000000003</v>
      </c>
      <c r="EI184" s="17">
        <v>0.38261503000000002</v>
      </c>
      <c r="EJ184" s="17">
        <v>0.37289006000000002</v>
      </c>
      <c r="EK184" s="17">
        <v>0.35982350000000002</v>
      </c>
      <c r="EL184" s="17">
        <v>0.30076702999999999</v>
      </c>
      <c r="EM184" s="17">
        <v>0.31089192999999998</v>
      </c>
      <c r="EN184" s="17">
        <v>0.3559678</v>
      </c>
      <c r="EO184" s="17">
        <v>0.32182333000000002</v>
      </c>
      <c r="EP184" s="17">
        <v>0.37907543999999999</v>
      </c>
      <c r="EQ184" s="17">
        <v>0.23099992</v>
      </c>
      <c r="ER184" s="17">
        <v>0.30978495</v>
      </c>
      <c r="ES184" s="17">
        <v>0.28318052999999999</v>
      </c>
      <c r="ET184" s="17">
        <v>0.45587351999999998</v>
      </c>
      <c r="EU184" s="17">
        <v>0.43608087000000001</v>
      </c>
      <c r="EV184" s="17">
        <v>0.25550508</v>
      </c>
      <c r="EW184" s="17">
        <v>0.32400823000000001</v>
      </c>
      <c r="EX184" s="17">
        <v>0.31081312999999999</v>
      </c>
      <c r="EY184" s="17">
        <v>0.40459256999999998</v>
      </c>
      <c r="EZ184" s="17">
        <v>0.32049525000000001</v>
      </c>
      <c r="FA184" s="17">
        <v>0.3479006</v>
      </c>
      <c r="FB184" s="17">
        <v>0.41371777999999998</v>
      </c>
      <c r="FC184" s="17">
        <v>0.15350011999999999</v>
      </c>
      <c r="FD184" s="17">
        <v>0.23079891999999999</v>
      </c>
      <c r="FE184" s="17">
        <v>0.30138806000000001</v>
      </c>
      <c r="FF184" s="17">
        <v>0.25439121999999997</v>
      </c>
      <c r="FG184" s="17">
        <v>0.28300916999999998</v>
      </c>
      <c r="FH184" s="17">
        <v>0.17316424999999999</v>
      </c>
      <c r="FI184" s="17">
        <v>0.31711077999999998</v>
      </c>
      <c r="FJ184" s="17">
        <v>0.33034872999999998</v>
      </c>
      <c r="FK184" s="17">
        <v>0.35157660000000002</v>
      </c>
      <c r="FL184" s="17">
        <v>0.33681773999999998</v>
      </c>
      <c r="FM184" s="17">
        <v>0.30751434</v>
      </c>
      <c r="FN184" s="17">
        <v>0.33608946000000001</v>
      </c>
      <c r="FO184" s="17">
        <v>0.35241196000000002</v>
      </c>
      <c r="FP184" s="17">
        <v>0.37528917000000001</v>
      </c>
      <c r="FQ184" s="17">
        <v>0.31286952000000001</v>
      </c>
      <c r="FR184" s="17">
        <v>0.34637135000000002</v>
      </c>
      <c r="FS184" s="17">
        <v>0.39735239999999999</v>
      </c>
      <c r="FT184" s="17">
        <v>0.41029044999999997</v>
      </c>
      <c r="FU184" s="17">
        <v>0.28720760000000001</v>
      </c>
      <c r="FV184" s="17">
        <v>0.34414359999999999</v>
      </c>
      <c r="FW184" s="17">
        <v>0.23374175999999999</v>
      </c>
      <c r="FX184" s="17">
        <v>0.40772000000000003</v>
      </c>
      <c r="FY184" s="17">
        <v>0.41037613000000001</v>
      </c>
      <c r="FZ184" s="17">
        <v>0.30909946999999999</v>
      </c>
      <c r="GA184" s="17">
        <v>0.29127753000000001</v>
      </c>
      <c r="GB184" s="17">
        <v>0.41825894000000002</v>
      </c>
      <c r="GC184" s="17"/>
      <c r="GD184" s="17"/>
      <c r="GE184" s="17"/>
      <c r="GF184" s="17"/>
      <c r="GG184" s="17"/>
      <c r="GH184" s="17"/>
      <c r="GI184" s="17"/>
      <c r="GJ184" s="17"/>
      <c r="GK184" s="17"/>
      <c r="GL184" s="17"/>
      <c r="GM184" s="17"/>
      <c r="GN184" s="17"/>
      <c r="GO184" s="17"/>
      <c r="GP184" s="17"/>
      <c r="GQ184" s="17"/>
      <c r="GR184" s="16"/>
    </row>
    <row r="185" spans="1:200" x14ac:dyDescent="0.25">
      <c r="A185" s="16" t="s">
        <v>403</v>
      </c>
      <c r="B185" s="16" t="s">
        <v>221</v>
      </c>
      <c r="C185" s="16"/>
      <c r="D185" s="16"/>
      <c r="E185" s="17">
        <v>0.44473479999999999</v>
      </c>
      <c r="F185" s="17">
        <v>0.42078655999999998</v>
      </c>
      <c r="G185" s="17">
        <v>0.41552314000000001</v>
      </c>
      <c r="H185" s="17">
        <v>0.45942935000000001</v>
      </c>
      <c r="I185" s="17">
        <v>0.38784167000000003</v>
      </c>
      <c r="J185" s="17">
        <v>0.41765915999999997</v>
      </c>
      <c r="K185" s="17">
        <v>0.43689486</v>
      </c>
      <c r="L185" s="17">
        <v>0.40296462</v>
      </c>
      <c r="M185" s="17">
        <v>0.43466709999999997</v>
      </c>
      <c r="N185" s="17">
        <v>0.45831549999999999</v>
      </c>
      <c r="O185" s="17">
        <v>0.43813725999999997</v>
      </c>
      <c r="P185" s="17">
        <v>0.46075743000000002</v>
      </c>
      <c r="Q185" s="17">
        <v>0.38364320000000002</v>
      </c>
      <c r="R185" s="17">
        <v>0.43123980000000001</v>
      </c>
      <c r="S185" s="17">
        <v>0.38148402999999997</v>
      </c>
      <c r="T185" s="17">
        <v>0.40716305000000003</v>
      </c>
      <c r="U185" s="17">
        <v>0.34234002000000002</v>
      </c>
      <c r="V185" s="17">
        <v>0.46388483000000003</v>
      </c>
      <c r="W185" s="17">
        <v>0.38891268000000001</v>
      </c>
      <c r="X185" s="17">
        <v>0.34204437999999998</v>
      </c>
      <c r="Y185" s="17">
        <v>0.43153970000000003</v>
      </c>
      <c r="Z185" s="17">
        <v>0.43110245000000003</v>
      </c>
      <c r="AA185" s="17">
        <v>0.41534573000000002</v>
      </c>
      <c r="AB185" s="17">
        <v>0.40536369999999999</v>
      </c>
      <c r="AC185" s="17">
        <v>0.42798724999999999</v>
      </c>
      <c r="AD185" s="17">
        <v>0.41260387999999998</v>
      </c>
      <c r="AE185" s="17">
        <v>0.42147942999999999</v>
      </c>
      <c r="AF185" s="17">
        <v>0.4047211</v>
      </c>
      <c r="AG185" s="17">
        <v>0.38908404000000002</v>
      </c>
      <c r="AH185" s="17">
        <v>0.43886556999999998</v>
      </c>
      <c r="AI185" s="17">
        <v>0.41855880000000001</v>
      </c>
      <c r="AJ185" s="17">
        <v>0.44332862000000001</v>
      </c>
      <c r="AK185" s="17">
        <v>0.37614599999999998</v>
      </c>
      <c r="AL185" s="17">
        <v>0.43933680000000003</v>
      </c>
      <c r="AM185" s="17">
        <v>0.39688116000000001</v>
      </c>
      <c r="AN185" s="17">
        <v>0.40643474000000002</v>
      </c>
      <c r="AO185" s="17">
        <v>0.3897024</v>
      </c>
      <c r="AP185" s="17">
        <v>0.42335704000000002</v>
      </c>
      <c r="AQ185" s="17">
        <v>0.43166824999999998</v>
      </c>
      <c r="AR185" s="17">
        <v>0.40767713999999999</v>
      </c>
      <c r="AS185" s="17">
        <v>0.40696379999999999</v>
      </c>
      <c r="AT185" s="17">
        <v>0.40720590000000001</v>
      </c>
      <c r="AU185" s="17">
        <v>0.45013281999999999</v>
      </c>
      <c r="AV185" s="17">
        <v>0.39439636</v>
      </c>
      <c r="AW185" s="17">
        <v>0.36899152000000002</v>
      </c>
      <c r="AX185" s="17">
        <v>0.41346070000000001</v>
      </c>
      <c r="AY185" s="17">
        <v>0.43046867999999999</v>
      </c>
      <c r="AZ185" s="17">
        <v>0.43625224000000001</v>
      </c>
      <c r="BA185" s="17">
        <v>0.41585981999999999</v>
      </c>
      <c r="BB185" s="17">
        <v>0.41264674000000001</v>
      </c>
      <c r="BC185" s="17">
        <v>0.40296462</v>
      </c>
      <c r="BD185" s="17">
        <v>0.37391827</v>
      </c>
      <c r="BE185" s="17">
        <v>0.43706623</v>
      </c>
      <c r="BF185" s="17">
        <v>0.42172905999999999</v>
      </c>
      <c r="BG185" s="17">
        <v>0.44781937999999999</v>
      </c>
      <c r="BH185" s="17">
        <v>0.31869589999999998</v>
      </c>
      <c r="BI185" s="17">
        <v>0.40587783</v>
      </c>
      <c r="BJ185" s="17">
        <v>0.42815523999999999</v>
      </c>
      <c r="BK185" s="17">
        <v>0.44079341999999999</v>
      </c>
      <c r="BL185" s="17">
        <v>0.42468512000000003</v>
      </c>
      <c r="BM185" s="17">
        <v>0.43363892999999998</v>
      </c>
      <c r="BN185" s="17">
        <v>0.41281810000000002</v>
      </c>
      <c r="BO185" s="17">
        <v>0.43166824999999998</v>
      </c>
      <c r="BP185" s="17">
        <v>0.42451376000000002</v>
      </c>
      <c r="BQ185" s="17">
        <v>0.42999744000000001</v>
      </c>
      <c r="BR185" s="17">
        <v>0.43025449999999998</v>
      </c>
      <c r="BS185" s="17">
        <v>0.44015080000000001</v>
      </c>
      <c r="BT185" s="17">
        <v>0.41787334999999998</v>
      </c>
      <c r="BU185" s="17">
        <v>0.44053638000000001</v>
      </c>
      <c r="BV185" s="17">
        <v>0.42811241999999999</v>
      </c>
      <c r="BW185" s="17">
        <v>0.43985092999999997</v>
      </c>
      <c r="BX185" s="17">
        <v>0.43980807</v>
      </c>
      <c r="BY185" s="17">
        <v>0.44289264</v>
      </c>
      <c r="BZ185" s="17">
        <v>0.41757348</v>
      </c>
      <c r="CA185" s="17">
        <v>0.42537057</v>
      </c>
      <c r="CB185" s="17">
        <v>0.44396368000000003</v>
      </c>
      <c r="CC185" s="17">
        <v>0.45621627999999997</v>
      </c>
      <c r="CD185" s="17">
        <v>0.41508867999999999</v>
      </c>
      <c r="CE185" s="17">
        <v>0.38852713</v>
      </c>
      <c r="CF185" s="17">
        <v>0.43275780000000003</v>
      </c>
      <c r="CG185" s="17">
        <v>0.3682204</v>
      </c>
      <c r="CH185" s="17">
        <v>0.43208656000000001</v>
      </c>
      <c r="CI185" s="17">
        <v>0.43513837</v>
      </c>
      <c r="CJ185" s="17">
        <v>0.3797181</v>
      </c>
      <c r="CK185" s="17">
        <v>0.43432438000000001</v>
      </c>
      <c r="CL185" s="17">
        <v>0.41903006999999998</v>
      </c>
      <c r="CM185" s="17">
        <v>0.41996815999999998</v>
      </c>
      <c r="CN185" s="17">
        <v>0.43140283000000001</v>
      </c>
      <c r="CO185" s="17">
        <v>0.42198613000000001</v>
      </c>
      <c r="CP185" s="17">
        <v>0.43642360000000002</v>
      </c>
      <c r="CQ185" s="17">
        <v>0.41466027</v>
      </c>
      <c r="CR185" s="17">
        <v>0.4247708</v>
      </c>
      <c r="CS185" s="17">
        <v>0.43599520000000003</v>
      </c>
      <c r="CT185" s="17">
        <v>0.42952617999999998</v>
      </c>
      <c r="CU185" s="17">
        <v>0.40009640000000002</v>
      </c>
      <c r="CV185" s="17">
        <v>0.40904807999999998</v>
      </c>
      <c r="CW185" s="17">
        <v>0.38938393999999998</v>
      </c>
      <c r="CX185" s="17">
        <v>0.42357126</v>
      </c>
      <c r="CY185" s="17">
        <v>0.42070088</v>
      </c>
      <c r="CZ185" s="17">
        <v>0.4265273</v>
      </c>
      <c r="DA185" s="17">
        <v>0.36873447999999998</v>
      </c>
      <c r="DB185" s="17">
        <v>0.42130065</v>
      </c>
      <c r="DC185" s="17">
        <v>0.42609888000000001</v>
      </c>
      <c r="DD185" s="17">
        <v>0.42288387</v>
      </c>
      <c r="DE185" s="17">
        <v>0.41714507000000001</v>
      </c>
      <c r="DF185" s="17">
        <v>0.36260816000000001</v>
      </c>
      <c r="DG185" s="17">
        <v>0.40386425999999997</v>
      </c>
      <c r="DH185" s="17">
        <v>0.41547426999999998</v>
      </c>
      <c r="DI185" s="17">
        <v>0.41813040000000001</v>
      </c>
      <c r="DJ185" s="17">
        <v>0.42789820000000001</v>
      </c>
      <c r="DK185" s="17">
        <v>0.40963690000000003</v>
      </c>
      <c r="DL185" s="17">
        <v>0.41521720000000001</v>
      </c>
      <c r="DM185" s="17">
        <v>0.41431754999999998</v>
      </c>
      <c r="DN185" s="17">
        <v>0.40382143999999998</v>
      </c>
      <c r="DO185" s="17">
        <v>0.42344271999999999</v>
      </c>
      <c r="DP185" s="17">
        <v>0.45591285999999998</v>
      </c>
      <c r="DQ185" s="17">
        <v>0.42785537000000001</v>
      </c>
      <c r="DR185" s="17">
        <v>0.41529890000000003</v>
      </c>
      <c r="DS185" s="17">
        <v>0.44366378000000001</v>
      </c>
      <c r="DT185" s="17">
        <v>0.39015507999999999</v>
      </c>
      <c r="DU185" s="17">
        <v>0.42155769999999998</v>
      </c>
      <c r="DV185" s="17">
        <v>0.39880902000000001</v>
      </c>
      <c r="DW185" s="17">
        <v>0.37670292999999999</v>
      </c>
      <c r="DX185" s="17">
        <v>0.37648874999999998</v>
      </c>
      <c r="DY185" s="17">
        <v>0.43449575000000001</v>
      </c>
      <c r="DZ185" s="17">
        <v>0.42104360000000002</v>
      </c>
      <c r="EA185" s="17">
        <v>0.43029909999999999</v>
      </c>
      <c r="EB185" s="17">
        <v>0.45337966000000002</v>
      </c>
      <c r="EC185" s="17">
        <v>0.41538858000000001</v>
      </c>
      <c r="ED185" s="17">
        <v>0.42729843000000001</v>
      </c>
      <c r="EE185" s="17">
        <v>0.43038300000000002</v>
      </c>
      <c r="EF185" s="17">
        <v>0.4247708</v>
      </c>
      <c r="EG185" s="17">
        <v>0.41076170000000001</v>
      </c>
      <c r="EH185" s="17">
        <v>0.42792251999999997</v>
      </c>
      <c r="EI185" s="17">
        <v>0.45141804000000002</v>
      </c>
      <c r="EJ185" s="17">
        <v>0.42387112999999998</v>
      </c>
      <c r="EK185" s="17">
        <v>0.44362095000000001</v>
      </c>
      <c r="EL185" s="17">
        <v>0.4191627</v>
      </c>
      <c r="EM185" s="17">
        <v>0.43876502000000001</v>
      </c>
      <c r="EN185" s="17">
        <v>0.39409645999999998</v>
      </c>
      <c r="EO185" s="17">
        <v>0.44460627000000003</v>
      </c>
      <c r="EP185" s="17">
        <v>0.37581938999999998</v>
      </c>
      <c r="EQ185" s="17">
        <v>0.45882958000000001</v>
      </c>
      <c r="ER185" s="17">
        <v>0.44079341999999999</v>
      </c>
      <c r="ES185" s="17">
        <v>0.42344271999999999</v>
      </c>
      <c r="ET185" s="17">
        <v>0.42588466000000003</v>
      </c>
      <c r="EU185" s="17">
        <v>0.39443921999999998</v>
      </c>
      <c r="EV185" s="17">
        <v>0.45608774000000002</v>
      </c>
      <c r="EW185" s="17">
        <v>0.41774485</v>
      </c>
      <c r="EX185" s="17">
        <v>0.42802674000000002</v>
      </c>
      <c r="EY185" s="17">
        <v>0.37134778000000002</v>
      </c>
      <c r="EZ185" s="17">
        <v>0.42468512000000003</v>
      </c>
      <c r="FA185" s="17">
        <v>0.42587831999999998</v>
      </c>
      <c r="FB185" s="17">
        <v>0.37096220000000002</v>
      </c>
      <c r="FC185" s="17">
        <v>0.43111129999999998</v>
      </c>
      <c r="FD185" s="17">
        <v>0.42407479999999997</v>
      </c>
      <c r="FE185" s="17">
        <v>0.43171108000000002</v>
      </c>
      <c r="FF185" s="17">
        <v>0.40904807999999998</v>
      </c>
      <c r="FG185" s="17">
        <v>0.4327821</v>
      </c>
      <c r="FH185" s="17">
        <v>0.43261074999999999</v>
      </c>
      <c r="FI185" s="17">
        <v>0.42669865000000001</v>
      </c>
      <c r="FJ185" s="17">
        <v>0.42528490000000002</v>
      </c>
      <c r="FK185" s="17">
        <v>0.40325630000000001</v>
      </c>
      <c r="FL185" s="17">
        <v>0.41804471999999998</v>
      </c>
      <c r="FM185" s="17">
        <v>0.41615972000000001</v>
      </c>
      <c r="FN185" s="17">
        <v>0.42485647999999998</v>
      </c>
      <c r="FO185" s="17">
        <v>0.43800873000000001</v>
      </c>
      <c r="FP185" s="17">
        <v>0.39002657000000002</v>
      </c>
      <c r="FQ185" s="17">
        <v>0.42999744000000001</v>
      </c>
      <c r="FR185" s="17">
        <v>0.45638763999999998</v>
      </c>
      <c r="FS185" s="17">
        <v>0.39272555999999997</v>
      </c>
      <c r="FT185" s="17">
        <v>0.39272555999999997</v>
      </c>
      <c r="FU185" s="17">
        <v>0.46208552000000003</v>
      </c>
      <c r="FV185" s="17">
        <v>0.44267842000000002</v>
      </c>
      <c r="FW185" s="17">
        <v>0.42609888000000001</v>
      </c>
      <c r="FX185" s="17">
        <v>0.40369290000000002</v>
      </c>
      <c r="FY185" s="17">
        <v>0.38544254999999999</v>
      </c>
      <c r="FZ185" s="17">
        <v>0.42836945999999998</v>
      </c>
      <c r="GA185" s="17">
        <v>0.41491731999999998</v>
      </c>
      <c r="GB185" s="17">
        <v>0.39366805999999999</v>
      </c>
      <c r="GC185" s="17">
        <v>0.42969753999999999</v>
      </c>
      <c r="GD185" s="17"/>
      <c r="GE185" s="17"/>
      <c r="GF185" s="17"/>
      <c r="GG185" s="17"/>
      <c r="GH185" s="17"/>
      <c r="GI185" s="17"/>
      <c r="GJ185" s="17"/>
      <c r="GK185" s="17"/>
      <c r="GL185" s="17"/>
      <c r="GM185" s="17"/>
      <c r="GN185" s="17"/>
      <c r="GO185" s="17"/>
      <c r="GP185" s="17"/>
      <c r="GQ185" s="17"/>
      <c r="GR185" s="16"/>
    </row>
    <row r="186" spans="1:200" x14ac:dyDescent="0.25">
      <c r="A186" s="16" t="s">
        <v>404</v>
      </c>
      <c r="B186" s="16" t="s">
        <v>96</v>
      </c>
      <c r="C186" s="16" t="s">
        <v>202</v>
      </c>
      <c r="D186" s="16">
        <v>2001</v>
      </c>
      <c r="E186" s="17">
        <v>0.23995373</v>
      </c>
      <c r="F186" s="17">
        <v>0.29766086000000003</v>
      </c>
      <c r="G186" s="17">
        <v>0.43469124999999997</v>
      </c>
      <c r="H186" s="17">
        <v>0.36860594000000002</v>
      </c>
      <c r="I186" s="17">
        <v>0.39452490000000001</v>
      </c>
      <c r="J186" s="17">
        <v>0.33651787</v>
      </c>
      <c r="K186" s="17">
        <v>0.22500213999999999</v>
      </c>
      <c r="L186" s="17">
        <v>0.40956217</v>
      </c>
      <c r="M186" s="17">
        <v>0.26184560000000001</v>
      </c>
      <c r="N186" s="17">
        <v>0.34692830000000002</v>
      </c>
      <c r="O186" s="17">
        <v>0.22273156</v>
      </c>
      <c r="P186" s="17">
        <v>0.34988433000000002</v>
      </c>
      <c r="Q186" s="17">
        <v>0.38030160000000002</v>
      </c>
      <c r="R186" s="17">
        <v>0.11909862</v>
      </c>
      <c r="S186" s="17">
        <v>0.42665750000000002</v>
      </c>
      <c r="T186" s="17">
        <v>0.40013710000000002</v>
      </c>
      <c r="U186" s="17">
        <v>0.42141780000000001</v>
      </c>
      <c r="V186" s="17">
        <v>0.23417017000000001</v>
      </c>
      <c r="W186" s="17">
        <v>0.38137262999999999</v>
      </c>
      <c r="X186" s="17">
        <v>0.39439636</v>
      </c>
      <c r="Y186" s="17">
        <v>0.19111471999999999</v>
      </c>
      <c r="Z186" s="17">
        <v>0.28606622999999998</v>
      </c>
      <c r="AA186" s="17">
        <v>0.40686315000000001</v>
      </c>
      <c r="AB186" s="17">
        <v>0.41041899999999998</v>
      </c>
      <c r="AC186" s="17">
        <v>0.33483987999999998</v>
      </c>
      <c r="AD186" s="17">
        <v>0.34868480000000002</v>
      </c>
      <c r="AE186" s="17">
        <v>0.32013216999999999</v>
      </c>
      <c r="AF186" s="17">
        <v>0.42734127999999999</v>
      </c>
      <c r="AG186" s="17">
        <v>0.44289264</v>
      </c>
      <c r="AH186" s="17">
        <v>0.14600292000000001</v>
      </c>
      <c r="AI186" s="17">
        <v>0.37014824000000002</v>
      </c>
      <c r="AJ186" s="17">
        <v>0.40981075</v>
      </c>
      <c r="AK186" s="17">
        <v>0.45000427999999998</v>
      </c>
      <c r="AL186" s="17">
        <v>0.37378972999999999</v>
      </c>
      <c r="AM186" s="17">
        <v>0.42729843000000001</v>
      </c>
      <c r="AN186" s="17">
        <v>0.32675007</v>
      </c>
      <c r="AO186" s="17">
        <v>0.40864002999999999</v>
      </c>
      <c r="AP186" s="17">
        <v>0.33090567999999998</v>
      </c>
      <c r="AQ186" s="17">
        <v>0.33518979999999998</v>
      </c>
      <c r="AR186" s="17">
        <v>0.42609888000000001</v>
      </c>
      <c r="AS186" s="17">
        <v>0.42286265000000001</v>
      </c>
      <c r="AT186" s="17">
        <v>0.41834462</v>
      </c>
      <c r="AU186" s="17">
        <v>0.35553938000000002</v>
      </c>
      <c r="AV186" s="17">
        <v>0.4298689</v>
      </c>
      <c r="AW186" s="17">
        <v>0.40883385999999999</v>
      </c>
      <c r="AX186" s="17">
        <v>0.45030418</v>
      </c>
      <c r="AY186" s="17">
        <v>0.34675689999999998</v>
      </c>
      <c r="AZ186" s="17">
        <v>0.36273670000000002</v>
      </c>
      <c r="BA186" s="17">
        <v>0.44473479999999999</v>
      </c>
      <c r="BB186" s="17">
        <v>0.31916717</v>
      </c>
      <c r="BC186" s="17">
        <v>0.41307515</v>
      </c>
      <c r="BD186" s="17">
        <v>0.45385998</v>
      </c>
      <c r="BE186" s="17">
        <v>0.45703023999999998</v>
      </c>
      <c r="BF186" s="17">
        <v>0.43620940000000002</v>
      </c>
      <c r="BG186" s="17">
        <v>0.20482392999999999</v>
      </c>
      <c r="BH186" s="17">
        <v>0.22573045</v>
      </c>
      <c r="BI186" s="17">
        <v>0.36672094</v>
      </c>
      <c r="BJ186" s="17">
        <v>0.27075656999999997</v>
      </c>
      <c r="BK186" s="17">
        <v>0.27474082</v>
      </c>
      <c r="BL186" s="17">
        <v>0.34063062</v>
      </c>
      <c r="BM186" s="17">
        <v>0.24693686000000001</v>
      </c>
      <c r="BN186" s="17">
        <v>0.25182073999999999</v>
      </c>
      <c r="BO186" s="17">
        <v>0.33039155999999997</v>
      </c>
      <c r="BP186" s="17">
        <v>0.24123897</v>
      </c>
      <c r="BQ186" s="17">
        <v>0.37336132</v>
      </c>
      <c r="BR186" s="17">
        <v>0.24500899000000001</v>
      </c>
      <c r="BS186" s="17">
        <v>0.20649472999999999</v>
      </c>
      <c r="BT186" s="17">
        <v>0.27529776</v>
      </c>
      <c r="BU186" s="17">
        <v>0.3388313</v>
      </c>
      <c r="BV186" s="17">
        <v>0.41851598000000001</v>
      </c>
      <c r="BW186" s="17">
        <v>0.12591036999999999</v>
      </c>
      <c r="BX186" s="17">
        <v>0.25978922999999998</v>
      </c>
      <c r="BY186" s="17">
        <v>2.5876103000000001E-2</v>
      </c>
      <c r="BZ186" s="17">
        <v>0.34620000000000001</v>
      </c>
      <c r="CA186" s="17">
        <v>0.33360466</v>
      </c>
      <c r="CB186" s="17">
        <v>0.33411875000000002</v>
      </c>
      <c r="CC186" s="17">
        <v>0.17577756999999999</v>
      </c>
      <c r="CD186" s="17">
        <v>0.36145145000000001</v>
      </c>
      <c r="CE186" s="17">
        <v>0.32897779999999999</v>
      </c>
      <c r="CF186" s="17">
        <v>0.29968724000000002</v>
      </c>
      <c r="CG186" s="17">
        <v>0.41380346000000001</v>
      </c>
      <c r="CH186" s="17">
        <v>0.33246017</v>
      </c>
      <c r="CI186" s="17">
        <v>0.39058349999999997</v>
      </c>
      <c r="CJ186" s="17">
        <v>0.41806262999999999</v>
      </c>
      <c r="CK186" s="17">
        <v>0.42489929999999998</v>
      </c>
      <c r="CL186" s="17">
        <v>0.33506124999999998</v>
      </c>
      <c r="CM186" s="17">
        <v>0.34529185000000001</v>
      </c>
      <c r="CN186" s="17">
        <v>0.35259544999999998</v>
      </c>
      <c r="CO186" s="17">
        <v>0.33998800000000001</v>
      </c>
      <c r="CP186" s="17">
        <v>0.36727786000000001</v>
      </c>
      <c r="CQ186" s="17">
        <v>0.35065547000000002</v>
      </c>
      <c r="CR186" s="17">
        <v>0.43059722</v>
      </c>
      <c r="CS186" s="17">
        <v>0.17517779999999999</v>
      </c>
      <c r="CT186" s="17">
        <v>0.41992974</v>
      </c>
      <c r="CU186" s="17">
        <v>0.29253012</v>
      </c>
      <c r="CV186" s="17">
        <v>0.31145576000000003</v>
      </c>
      <c r="CW186" s="17">
        <v>0.40926226999999998</v>
      </c>
      <c r="CX186" s="17">
        <v>0.32794960000000001</v>
      </c>
      <c r="CY186" s="17">
        <v>0.46594121999999999</v>
      </c>
      <c r="CZ186" s="17">
        <v>0.41778767</v>
      </c>
      <c r="DA186" s="17">
        <v>0.41174706999999999</v>
      </c>
      <c r="DB186" s="17">
        <v>0.2642447</v>
      </c>
      <c r="DC186" s="17">
        <v>0.44614857000000002</v>
      </c>
      <c r="DD186" s="17">
        <v>0.32489594999999999</v>
      </c>
      <c r="DE186" s="17">
        <v>0.32666440000000002</v>
      </c>
      <c r="DF186" s="17">
        <v>0.39850911</v>
      </c>
      <c r="DG186" s="17">
        <v>0.42151486999999999</v>
      </c>
      <c r="DH186" s="17">
        <v>0.43749463999999999</v>
      </c>
      <c r="DI186" s="17">
        <v>0.25687601999999998</v>
      </c>
      <c r="DJ186" s="17">
        <v>0.28712191999999997</v>
      </c>
      <c r="DK186" s="17">
        <v>0.29341372999999998</v>
      </c>
      <c r="DL186" s="17">
        <v>0.40742010000000001</v>
      </c>
      <c r="DM186" s="17">
        <v>0.37327564000000002</v>
      </c>
      <c r="DN186" s="17">
        <v>0.41658813</v>
      </c>
      <c r="DO186" s="17">
        <v>0.43158254000000001</v>
      </c>
      <c r="DP186" s="17">
        <v>9.0724410000000005E-2</v>
      </c>
      <c r="DQ186" s="17">
        <v>0.20970783000000001</v>
      </c>
      <c r="DR186" s="17">
        <v>0.32534819999999998</v>
      </c>
      <c r="DS186" s="17">
        <v>0.25661898</v>
      </c>
      <c r="DT186" s="17">
        <v>0.34148743999999998</v>
      </c>
      <c r="DU186" s="17">
        <v>0.26467309999999999</v>
      </c>
      <c r="DV186" s="17">
        <v>0.39298260000000002</v>
      </c>
      <c r="DW186" s="17">
        <v>0.45655899999999999</v>
      </c>
      <c r="DX186" s="17">
        <v>0.42549910000000002</v>
      </c>
      <c r="DY186" s="17">
        <v>0.38308629999999999</v>
      </c>
      <c r="DZ186" s="17">
        <v>0.37734556000000002</v>
      </c>
      <c r="EA186" s="17">
        <v>0.30608994</v>
      </c>
      <c r="EB186" s="17">
        <v>0.27937898</v>
      </c>
      <c r="EC186" s="17">
        <v>0.24256705000000001</v>
      </c>
      <c r="ED186" s="17">
        <v>0.21986120000000001</v>
      </c>
      <c r="EE186" s="17">
        <v>0.33133407999999998</v>
      </c>
      <c r="EF186" s="17">
        <v>0.33214804999999997</v>
      </c>
      <c r="EG186" s="17">
        <v>0.38385743</v>
      </c>
      <c r="EH186" s="17">
        <v>0.44660610000000001</v>
      </c>
      <c r="EI186" s="17">
        <v>0.40720590000000001</v>
      </c>
      <c r="EJ186" s="17">
        <v>0.38394309999999998</v>
      </c>
      <c r="EK186" s="17">
        <v>0.39521035999999998</v>
      </c>
      <c r="EL186" s="17">
        <v>0.33444743999999998</v>
      </c>
      <c r="EM186" s="17">
        <v>0.33126070000000002</v>
      </c>
      <c r="EN186" s="17">
        <v>0.35922372000000002</v>
      </c>
      <c r="EO186" s="17">
        <v>0.32816382999999999</v>
      </c>
      <c r="EP186" s="17">
        <v>0.40289619999999998</v>
      </c>
      <c r="EQ186" s="17">
        <v>0.14728814000000001</v>
      </c>
      <c r="ER186" s="17">
        <v>0.33360466</v>
      </c>
      <c r="ES186" s="17">
        <v>0.32610744000000003</v>
      </c>
      <c r="ET186" s="17">
        <v>0.48466282999999999</v>
      </c>
      <c r="EU186" s="17">
        <v>0.44704824999999998</v>
      </c>
      <c r="EV186" s="17">
        <v>0.18541684999999999</v>
      </c>
      <c r="EW186" s="17">
        <v>0.36187989999999998</v>
      </c>
      <c r="EX186" s="17">
        <v>0.34482905000000003</v>
      </c>
      <c r="EY186" s="17">
        <v>0.40647759999999999</v>
      </c>
      <c r="EZ186" s="17">
        <v>0.35511097000000003</v>
      </c>
      <c r="FA186" s="17">
        <v>0.36195374000000002</v>
      </c>
      <c r="FB186" s="17">
        <v>0.42271439999999999</v>
      </c>
      <c r="FC186" s="17">
        <v>0.28904976999999998</v>
      </c>
      <c r="FD186" s="17">
        <v>0.18697199</v>
      </c>
      <c r="FE186" s="17">
        <v>0.27876788000000002</v>
      </c>
      <c r="FF186" s="17">
        <v>0.2467655</v>
      </c>
      <c r="FG186" s="17">
        <v>0.25464827000000001</v>
      </c>
      <c r="FH186" s="17">
        <v>3.7100504999999999E-2</v>
      </c>
      <c r="FI186" s="17">
        <v>0.31462600000000002</v>
      </c>
      <c r="FJ186" s="17">
        <v>0.35691030000000001</v>
      </c>
      <c r="FK186" s="17">
        <v>0.38293670000000002</v>
      </c>
      <c r="FL186" s="17">
        <v>0.35206923000000001</v>
      </c>
      <c r="FM186" s="17">
        <v>0.30494389999999999</v>
      </c>
      <c r="FN186" s="17">
        <v>0.37464657000000001</v>
      </c>
      <c r="FO186" s="17">
        <v>0.38437152000000002</v>
      </c>
      <c r="FP186" s="17">
        <v>0.38034445</v>
      </c>
      <c r="FQ186" s="17">
        <v>0.30010282999999999</v>
      </c>
      <c r="FR186" s="17">
        <v>0.37610315999999999</v>
      </c>
      <c r="FS186" s="17">
        <v>0.4218576</v>
      </c>
      <c r="FT186" s="17">
        <v>0.41568845999999998</v>
      </c>
      <c r="FU186" s="17">
        <v>0.3058864</v>
      </c>
      <c r="FV186" s="17">
        <v>0.34191585000000002</v>
      </c>
      <c r="FW186" s="17">
        <v>0.22414532000000001</v>
      </c>
      <c r="FX186" s="17">
        <v>0.43419587999999998</v>
      </c>
      <c r="FY186" s="17">
        <v>0.42871219999999999</v>
      </c>
      <c r="FZ186" s="17">
        <v>0.29736099999999999</v>
      </c>
      <c r="GA186" s="17">
        <v>0.32392253999999998</v>
      </c>
      <c r="GB186" s="17">
        <v>0.41894439999999999</v>
      </c>
      <c r="GC186" s="17">
        <v>0.14900179</v>
      </c>
      <c r="GD186" s="17">
        <v>0.44392081999999999</v>
      </c>
      <c r="GE186" s="17"/>
      <c r="GF186" s="17"/>
      <c r="GG186" s="17"/>
      <c r="GH186" s="17"/>
      <c r="GI186" s="17"/>
      <c r="GJ186" s="17"/>
      <c r="GK186" s="17"/>
      <c r="GL186" s="17"/>
      <c r="GM186" s="17"/>
      <c r="GN186" s="17"/>
      <c r="GO186" s="17"/>
      <c r="GP186" s="17"/>
      <c r="GQ186" s="17"/>
      <c r="GR186" s="16"/>
    </row>
    <row r="187" spans="1:200" x14ac:dyDescent="0.25">
      <c r="A187" s="16" t="s">
        <v>405</v>
      </c>
      <c r="B187" s="16" t="s">
        <v>97</v>
      </c>
      <c r="C187" s="16" t="s">
        <v>205</v>
      </c>
      <c r="D187" s="16">
        <v>1905</v>
      </c>
      <c r="E187" s="17">
        <v>0.38565674</v>
      </c>
      <c r="F187" s="17">
        <v>0.38030160000000002</v>
      </c>
      <c r="G187" s="17">
        <v>0.38962263000000003</v>
      </c>
      <c r="H187" s="17">
        <v>0.42262873000000001</v>
      </c>
      <c r="I187" s="17">
        <v>0.38574243000000003</v>
      </c>
      <c r="J187" s="17">
        <v>0.40630623999999999</v>
      </c>
      <c r="K187" s="17">
        <v>0.40583497000000002</v>
      </c>
      <c r="L187" s="17">
        <v>0.32272299999999998</v>
      </c>
      <c r="M187" s="17">
        <v>0.41603118</v>
      </c>
      <c r="N187" s="17">
        <v>0.43402449999999998</v>
      </c>
      <c r="O187" s="17">
        <v>0.4049353</v>
      </c>
      <c r="P187" s="17">
        <v>0.43603805000000001</v>
      </c>
      <c r="Q187" s="17">
        <v>0.37717420000000002</v>
      </c>
      <c r="R187" s="17">
        <v>0.38364320000000002</v>
      </c>
      <c r="S187" s="17">
        <v>0.36370661999999998</v>
      </c>
      <c r="T187" s="17">
        <v>0.40737727000000001</v>
      </c>
      <c r="U187" s="17">
        <v>0.37793579999999999</v>
      </c>
      <c r="V187" s="17">
        <v>0.39341100000000001</v>
      </c>
      <c r="W187" s="17">
        <v>0.36667810000000001</v>
      </c>
      <c r="X187" s="17">
        <v>0.37327564000000002</v>
      </c>
      <c r="Y187" s="17">
        <v>0.41598836</v>
      </c>
      <c r="Z187" s="17">
        <v>0.39716783</v>
      </c>
      <c r="AA187" s="17">
        <v>0.38188672000000001</v>
      </c>
      <c r="AB187" s="17">
        <v>0.32512210000000002</v>
      </c>
      <c r="AC187" s="17">
        <v>0.40569042999999999</v>
      </c>
      <c r="AD187" s="17">
        <v>0.38180103999999998</v>
      </c>
      <c r="AE187" s="17">
        <v>0.38492232999999998</v>
      </c>
      <c r="AF187" s="17">
        <v>0.40682033000000001</v>
      </c>
      <c r="AG187" s="17">
        <v>0.38681346</v>
      </c>
      <c r="AH187" s="17">
        <v>0.38801303999999998</v>
      </c>
      <c r="AI187" s="17">
        <v>0.39606717000000002</v>
      </c>
      <c r="AJ187" s="17">
        <v>0.43453069999999999</v>
      </c>
      <c r="AK187" s="17">
        <v>0.38312911999999999</v>
      </c>
      <c r="AL187" s="17">
        <v>0.39028360000000001</v>
      </c>
      <c r="AM187" s="17">
        <v>0.36068030000000001</v>
      </c>
      <c r="AN187" s="17">
        <v>0.38565674</v>
      </c>
      <c r="AO187" s="17">
        <v>0.29875036999999999</v>
      </c>
      <c r="AP187" s="17">
        <v>0.3886985</v>
      </c>
      <c r="AQ187" s="17">
        <v>0.39786652</v>
      </c>
      <c r="AR187" s="17">
        <v>0.34260132999999998</v>
      </c>
      <c r="AS187" s="17">
        <v>0.34002571999999998</v>
      </c>
      <c r="AT187" s="17">
        <v>0.33690342000000001</v>
      </c>
      <c r="AU187" s="17">
        <v>0.40827691999999999</v>
      </c>
      <c r="AV187" s="17">
        <v>0.37850228000000002</v>
      </c>
      <c r="AW187" s="17">
        <v>0.35078399999999998</v>
      </c>
      <c r="AX187" s="17">
        <v>0.41007626000000003</v>
      </c>
      <c r="AY187" s="17">
        <v>0.39392509999999997</v>
      </c>
      <c r="AZ187" s="17">
        <v>0.41496015000000003</v>
      </c>
      <c r="BA187" s="17">
        <v>0.44109330000000002</v>
      </c>
      <c r="BB187" s="17">
        <v>0.38115843999999999</v>
      </c>
      <c r="BC187" s="17">
        <v>0.32340845000000001</v>
      </c>
      <c r="BD187" s="17">
        <v>0.38424298000000001</v>
      </c>
      <c r="BE187" s="17">
        <v>0.44884755999999998</v>
      </c>
      <c r="BF187" s="17">
        <v>0.41825894000000002</v>
      </c>
      <c r="BG187" s="17">
        <v>0.4171879</v>
      </c>
      <c r="BH187" s="17">
        <v>0.39011224999999999</v>
      </c>
      <c r="BI187" s="17">
        <v>0.39161170000000001</v>
      </c>
      <c r="BJ187" s="17">
        <v>0.44216432999999999</v>
      </c>
      <c r="BK187" s="17">
        <v>0.41298947000000003</v>
      </c>
      <c r="BL187" s="17">
        <v>0.40227913999999998</v>
      </c>
      <c r="BM187" s="17">
        <v>0.44122182999999998</v>
      </c>
      <c r="BN187" s="17">
        <v>0.39855196999999998</v>
      </c>
      <c r="BO187" s="17">
        <v>0.41397482000000002</v>
      </c>
      <c r="BP187" s="17">
        <v>0.38214376999999999</v>
      </c>
      <c r="BQ187" s="17">
        <v>0.40279325999999999</v>
      </c>
      <c r="BR187" s="17">
        <v>0.41110444000000002</v>
      </c>
      <c r="BS187" s="17">
        <v>0.37704566</v>
      </c>
      <c r="BT187" s="17">
        <v>0.38407162</v>
      </c>
      <c r="BU187" s="17">
        <v>0.412304</v>
      </c>
      <c r="BV187" s="17">
        <v>0.40690599999999999</v>
      </c>
      <c r="BW187" s="17">
        <v>0.40587783</v>
      </c>
      <c r="BX187" s="17">
        <v>0.38201526000000002</v>
      </c>
      <c r="BY187" s="17">
        <v>0.39178306000000002</v>
      </c>
      <c r="BZ187" s="17">
        <v>0.39996573000000002</v>
      </c>
      <c r="CA187" s="17">
        <v>0.38231513</v>
      </c>
      <c r="CB187" s="17">
        <v>0.41924430000000001</v>
      </c>
      <c r="CC187" s="17">
        <v>0.4294405</v>
      </c>
      <c r="CD187" s="17">
        <v>0.37880215</v>
      </c>
      <c r="CE187" s="17">
        <v>0.37897350000000002</v>
      </c>
      <c r="CF187" s="17">
        <v>0.41275010000000001</v>
      </c>
      <c r="CG187" s="17">
        <v>0.35721019999999998</v>
      </c>
      <c r="CH187" s="17">
        <v>0.38476405000000002</v>
      </c>
      <c r="CI187" s="17">
        <v>0.4176163</v>
      </c>
      <c r="CJ187" s="17">
        <v>0.37423416999999998</v>
      </c>
      <c r="CK187" s="17">
        <v>0.42794104999999999</v>
      </c>
      <c r="CL187" s="17">
        <v>0.37297576999999998</v>
      </c>
      <c r="CM187" s="17">
        <v>0.36852067999999999</v>
      </c>
      <c r="CN187" s="17">
        <v>0.37593307999999998</v>
      </c>
      <c r="CO187" s="17">
        <v>0.41106160000000003</v>
      </c>
      <c r="CP187" s="17">
        <v>0.42841232000000001</v>
      </c>
      <c r="CQ187" s="17">
        <v>0.41170420000000002</v>
      </c>
      <c r="CR187" s="17">
        <v>0.4015937</v>
      </c>
      <c r="CS187" s="17">
        <v>0.39765230000000001</v>
      </c>
      <c r="CT187" s="17">
        <v>0.44482050000000001</v>
      </c>
      <c r="CU187" s="17">
        <v>0.41190362000000003</v>
      </c>
      <c r="CV187" s="17">
        <v>0.38792735</v>
      </c>
      <c r="CW187" s="17">
        <v>0.40776283000000002</v>
      </c>
      <c r="CX187" s="17">
        <v>0.39542453999999999</v>
      </c>
      <c r="CY187" s="17">
        <v>0.39109759999999999</v>
      </c>
      <c r="CZ187" s="17">
        <v>0.40857682000000001</v>
      </c>
      <c r="DA187" s="17">
        <v>0.37400394999999997</v>
      </c>
      <c r="DB187" s="17">
        <v>0.42271439999999999</v>
      </c>
      <c r="DC187" s="17">
        <v>0.3265787</v>
      </c>
      <c r="DD187" s="17">
        <v>0.37225965</v>
      </c>
      <c r="DE187" s="17">
        <v>0.40022278</v>
      </c>
      <c r="DF187" s="17">
        <v>0.38372889999999998</v>
      </c>
      <c r="DG187" s="17">
        <v>0.39465339999999999</v>
      </c>
      <c r="DH187" s="17">
        <v>0.41765915999999997</v>
      </c>
      <c r="DI187" s="17">
        <v>0.42905492000000001</v>
      </c>
      <c r="DJ187" s="17">
        <v>0.41371777999999998</v>
      </c>
      <c r="DK187" s="17">
        <v>0.39708080000000001</v>
      </c>
      <c r="DL187" s="17">
        <v>0.40017992000000002</v>
      </c>
      <c r="DM187" s="17">
        <v>0.41598836</v>
      </c>
      <c r="DN187" s="17">
        <v>0.34242996999999997</v>
      </c>
      <c r="DO187" s="17">
        <v>0.37670292999999999</v>
      </c>
      <c r="DP187" s="17">
        <v>0.41052905000000001</v>
      </c>
      <c r="DQ187" s="17">
        <v>0.37031960000000003</v>
      </c>
      <c r="DR187" s="17">
        <v>0.39314336</v>
      </c>
      <c r="DS187" s="17">
        <v>0.39358237000000001</v>
      </c>
      <c r="DT187" s="17">
        <v>0.3951675</v>
      </c>
      <c r="DU187" s="17">
        <v>0.42545625999999998</v>
      </c>
      <c r="DV187" s="17">
        <v>0.4176163</v>
      </c>
      <c r="DW187" s="17">
        <v>0.38719903999999999</v>
      </c>
      <c r="DX187" s="17">
        <v>0.34080198</v>
      </c>
      <c r="DY187" s="17">
        <v>0.38347185</v>
      </c>
      <c r="DZ187" s="17">
        <v>0.41183275000000003</v>
      </c>
      <c r="EA187" s="17">
        <v>0.43455993999999998</v>
      </c>
      <c r="EB187" s="17">
        <v>0.38625836000000002</v>
      </c>
      <c r="EC187" s="17">
        <v>0.36667810000000001</v>
      </c>
      <c r="ED187" s="17">
        <v>0.37053380000000002</v>
      </c>
      <c r="EE187" s="17">
        <v>0.39546740000000002</v>
      </c>
      <c r="EF187" s="17">
        <v>0.39448204999999997</v>
      </c>
      <c r="EG187" s="17">
        <v>0.39084053000000002</v>
      </c>
      <c r="EH187" s="17">
        <v>0.39608330000000003</v>
      </c>
      <c r="EI187" s="17">
        <v>0.43312484000000001</v>
      </c>
      <c r="EJ187" s="17">
        <v>0.41123298000000003</v>
      </c>
      <c r="EK187" s="17">
        <v>0.41016194</v>
      </c>
      <c r="EL187" s="17">
        <v>0.39028152999999999</v>
      </c>
      <c r="EM187" s="17">
        <v>0.40484563000000001</v>
      </c>
      <c r="EN187" s="17">
        <v>0.36723503000000002</v>
      </c>
      <c r="EO187" s="17">
        <v>0.37318995999999999</v>
      </c>
      <c r="EP187" s="17">
        <v>0.34720020000000001</v>
      </c>
      <c r="EQ187" s="17">
        <v>0.42708424</v>
      </c>
      <c r="ER187" s="17">
        <v>0.40382143999999998</v>
      </c>
      <c r="ES187" s="17">
        <v>0.38955529999999999</v>
      </c>
      <c r="ET187" s="17">
        <v>0.37580325999999997</v>
      </c>
      <c r="EU187" s="17">
        <v>0.30957073000000002</v>
      </c>
      <c r="EV187" s="17">
        <v>0.41748780000000002</v>
      </c>
      <c r="EW187" s="17">
        <v>0.38745610000000003</v>
      </c>
      <c r="EX187" s="17">
        <v>0.41204693999999997</v>
      </c>
      <c r="EY187" s="17">
        <v>0.41208980000000001</v>
      </c>
      <c r="EZ187" s="17">
        <v>0.41136149999999999</v>
      </c>
      <c r="FA187" s="17">
        <v>0.41238219999999998</v>
      </c>
      <c r="FB187" s="17">
        <v>0.33339044000000001</v>
      </c>
      <c r="FC187" s="17">
        <v>0.37768829999999998</v>
      </c>
      <c r="FD187" s="17">
        <v>0.41335391999999999</v>
      </c>
      <c r="FE187" s="17">
        <v>0.42070088</v>
      </c>
      <c r="FF187" s="17">
        <v>0.38467141999999999</v>
      </c>
      <c r="FG187" s="17">
        <v>0.39212580000000002</v>
      </c>
      <c r="FH187" s="17">
        <v>0.39623853999999997</v>
      </c>
      <c r="FI187" s="17">
        <v>0.40557792999999998</v>
      </c>
      <c r="FJ187" s="17">
        <v>0.35806700000000002</v>
      </c>
      <c r="FK187" s="17">
        <v>0.38229229999999997</v>
      </c>
      <c r="FL187" s="17">
        <v>0.39041211999999997</v>
      </c>
      <c r="FM187" s="17">
        <v>0.37773109999999999</v>
      </c>
      <c r="FN187" s="17">
        <v>0.36277953000000002</v>
      </c>
      <c r="FO187" s="17">
        <v>0.37267587000000002</v>
      </c>
      <c r="FP187" s="17">
        <v>0.35254049999999998</v>
      </c>
      <c r="FQ187" s="17">
        <v>0.38985520000000001</v>
      </c>
      <c r="FR187" s="17">
        <v>0.40527803000000001</v>
      </c>
      <c r="FS187" s="17">
        <v>0.36235112000000003</v>
      </c>
      <c r="FT187" s="17">
        <v>0.34290120000000002</v>
      </c>
      <c r="FU187" s="17">
        <v>0.40943362999999999</v>
      </c>
      <c r="FV187" s="17">
        <v>0.43158254000000001</v>
      </c>
      <c r="FW187" s="17">
        <v>0.36659239999999998</v>
      </c>
      <c r="FX187" s="17">
        <v>0.34881329999999999</v>
      </c>
      <c r="FY187" s="17">
        <v>0.35086970000000001</v>
      </c>
      <c r="FZ187" s="17">
        <v>0.38582810000000001</v>
      </c>
      <c r="GA187" s="17">
        <v>0.3955959</v>
      </c>
      <c r="GB187" s="17">
        <v>0.31094164000000002</v>
      </c>
      <c r="GC187" s="17">
        <v>0.38124412000000002</v>
      </c>
      <c r="GD187" s="17">
        <v>0.39409645999999998</v>
      </c>
      <c r="GE187" s="17">
        <v>0.40077972000000001</v>
      </c>
      <c r="GF187" s="17"/>
      <c r="GG187" s="17"/>
      <c r="GH187" s="17"/>
      <c r="GI187" s="17"/>
      <c r="GJ187" s="17"/>
      <c r="GK187" s="17"/>
      <c r="GL187" s="17"/>
      <c r="GM187" s="17"/>
      <c r="GN187" s="17"/>
      <c r="GO187" s="17"/>
      <c r="GP187" s="17"/>
      <c r="GQ187" s="17"/>
      <c r="GR187" s="16"/>
    </row>
    <row r="188" spans="1:200" x14ac:dyDescent="0.25">
      <c r="A188" s="16" t="s">
        <v>406</v>
      </c>
      <c r="B188" s="16" t="s">
        <v>98</v>
      </c>
      <c r="C188" s="16" t="s">
        <v>207</v>
      </c>
      <c r="D188" s="16">
        <v>2014</v>
      </c>
      <c r="E188" s="17">
        <v>0.28150973000000001</v>
      </c>
      <c r="F188" s="17">
        <v>0.32653585000000002</v>
      </c>
      <c r="G188" s="17">
        <v>0.44721270000000002</v>
      </c>
      <c r="H188" s="17">
        <v>0.36740640000000002</v>
      </c>
      <c r="I188" s="17">
        <v>0.39940880000000001</v>
      </c>
      <c r="J188" s="17">
        <v>0.34671407999999998</v>
      </c>
      <c r="K188" s="17">
        <v>0.24059634999999999</v>
      </c>
      <c r="L188" s="17">
        <v>0.42507066999999998</v>
      </c>
      <c r="M188" s="17">
        <v>0.25302032000000002</v>
      </c>
      <c r="N188" s="17">
        <v>0.34204437999999998</v>
      </c>
      <c r="O188" s="17">
        <v>0.24552309999999999</v>
      </c>
      <c r="P188" s="17">
        <v>0.34174448000000002</v>
      </c>
      <c r="Q188" s="17">
        <v>0.37267587000000002</v>
      </c>
      <c r="R188" s="17">
        <v>0.17033673999999999</v>
      </c>
      <c r="S188" s="17">
        <v>0.43619029999999998</v>
      </c>
      <c r="T188" s="17">
        <v>0.40484962000000002</v>
      </c>
      <c r="U188" s="17">
        <v>0.42262443999999999</v>
      </c>
      <c r="V188" s="17">
        <v>0.24239568</v>
      </c>
      <c r="W188" s="17">
        <v>0.35858109999999999</v>
      </c>
      <c r="X188" s="17">
        <v>0.39019793000000003</v>
      </c>
      <c r="Y188" s="17">
        <v>0.20285323</v>
      </c>
      <c r="Z188" s="17">
        <v>0.30838939999999998</v>
      </c>
      <c r="AA188" s="17">
        <v>0.39940880000000001</v>
      </c>
      <c r="AB188" s="17">
        <v>0.42618455999999999</v>
      </c>
      <c r="AC188" s="17">
        <v>0.34284607</v>
      </c>
      <c r="AD188" s="17">
        <v>0.34277269999999999</v>
      </c>
      <c r="AE188" s="17">
        <v>0.31867329999999999</v>
      </c>
      <c r="AF188" s="17">
        <v>0.44413503999999998</v>
      </c>
      <c r="AG188" s="17">
        <v>0.45660182999999999</v>
      </c>
      <c r="AH188" s="17">
        <v>0.22937194999999999</v>
      </c>
      <c r="AI188" s="17">
        <v>0.37528917000000001</v>
      </c>
      <c r="AJ188" s="17">
        <v>0.41277196999999999</v>
      </c>
      <c r="AK188" s="17">
        <v>0.46097165000000001</v>
      </c>
      <c r="AL188" s="17">
        <v>0.38312911999999999</v>
      </c>
      <c r="AM188" s="17">
        <v>0.43749463999999999</v>
      </c>
      <c r="AN188" s="17">
        <v>0.32160909999999998</v>
      </c>
      <c r="AO188" s="17">
        <v>0.41486666</v>
      </c>
      <c r="AP188" s="17">
        <v>0.33056291999999998</v>
      </c>
      <c r="AQ188" s="17">
        <v>0.33536115</v>
      </c>
      <c r="AR188" s="17">
        <v>0.43483846999999998</v>
      </c>
      <c r="AS188" s="17">
        <v>0.42693379999999997</v>
      </c>
      <c r="AT188" s="17">
        <v>0.42511353000000002</v>
      </c>
      <c r="AU188" s="17">
        <v>0.36839175000000002</v>
      </c>
      <c r="AV188" s="17">
        <v>0.44357809999999998</v>
      </c>
      <c r="AW188" s="17">
        <v>0.41380346000000001</v>
      </c>
      <c r="AX188" s="17">
        <v>0.44379229999999997</v>
      </c>
      <c r="AY188" s="17">
        <v>0.34444350000000001</v>
      </c>
      <c r="AZ188" s="17">
        <v>0.37533202999999998</v>
      </c>
      <c r="BA188" s="17">
        <v>0.45801560000000002</v>
      </c>
      <c r="BB188" s="17">
        <v>0.32250877999999999</v>
      </c>
      <c r="BC188" s="17">
        <v>0.4283266</v>
      </c>
      <c r="BD188" s="17">
        <v>0.46542713000000002</v>
      </c>
      <c r="BE188" s="17">
        <v>0.47459516000000002</v>
      </c>
      <c r="BF188" s="17">
        <v>0.46131438000000002</v>
      </c>
      <c r="BG188" s="17">
        <v>0.26942850000000002</v>
      </c>
      <c r="BH188" s="17">
        <v>0.28202381999999998</v>
      </c>
      <c r="BI188" s="17">
        <v>0.36312224999999998</v>
      </c>
      <c r="BJ188" s="17">
        <v>0.29431923999999998</v>
      </c>
      <c r="BK188" s="17">
        <v>0.26917144999999998</v>
      </c>
      <c r="BL188" s="17">
        <v>0.33985949999999998</v>
      </c>
      <c r="BM188" s="17">
        <v>0.25456259999999997</v>
      </c>
      <c r="BN188" s="17">
        <v>0.24650843</v>
      </c>
      <c r="BO188" s="17">
        <v>0.33287634999999999</v>
      </c>
      <c r="BP188" s="17">
        <v>0.24646560000000001</v>
      </c>
      <c r="BQ188" s="17">
        <v>0.37216178</v>
      </c>
      <c r="BR188" s="17">
        <v>0.24732243000000001</v>
      </c>
      <c r="BS188" s="17">
        <v>0.21043612</v>
      </c>
      <c r="BT188" s="17">
        <v>0.26732928</v>
      </c>
      <c r="BU188" s="17">
        <v>0.33583242000000002</v>
      </c>
      <c r="BV188" s="17">
        <v>0.42022964000000002</v>
      </c>
      <c r="BW188" s="17">
        <v>0.13730613999999999</v>
      </c>
      <c r="BX188" s="17">
        <v>0.26835745999999999</v>
      </c>
      <c r="BY188" s="17">
        <v>0.12475366</v>
      </c>
      <c r="BZ188" s="17">
        <v>0.35271185999999999</v>
      </c>
      <c r="CA188" s="17">
        <v>0.33334762000000001</v>
      </c>
      <c r="CB188" s="17">
        <v>0.33274785000000001</v>
      </c>
      <c r="CC188" s="17">
        <v>0.22393109999999999</v>
      </c>
      <c r="CD188" s="17">
        <v>0.36179420000000001</v>
      </c>
      <c r="CE188" s="17">
        <v>0.33120555000000002</v>
      </c>
      <c r="CF188" s="17">
        <v>0.29840195000000003</v>
      </c>
      <c r="CG188" s="17">
        <v>0.41834462</v>
      </c>
      <c r="CH188" s="17">
        <v>0.33031305999999999</v>
      </c>
      <c r="CI188" s="17">
        <v>0.37944477999999998</v>
      </c>
      <c r="CJ188" s="17">
        <v>0.42928751999999998</v>
      </c>
      <c r="CK188" s="17">
        <v>0.43552395999999999</v>
      </c>
      <c r="CL188" s="17">
        <v>0.32152343</v>
      </c>
      <c r="CM188" s="17">
        <v>0.35312083</v>
      </c>
      <c r="CN188" s="17">
        <v>0.35791504000000002</v>
      </c>
      <c r="CO188" s="17">
        <v>0.34624282000000001</v>
      </c>
      <c r="CP188" s="17">
        <v>0.36882016000000001</v>
      </c>
      <c r="CQ188" s="17">
        <v>0.34200153</v>
      </c>
      <c r="CR188" s="17">
        <v>0.44542027000000001</v>
      </c>
      <c r="CS188" s="17">
        <v>0.2312998</v>
      </c>
      <c r="CT188" s="17">
        <v>0.44006511999999998</v>
      </c>
      <c r="CU188" s="17">
        <v>0.30824095000000001</v>
      </c>
      <c r="CV188" s="17">
        <v>0.31556849999999997</v>
      </c>
      <c r="CW188" s="17">
        <v>0.40951929999999998</v>
      </c>
      <c r="CX188" s="17">
        <v>0.32546480999999999</v>
      </c>
      <c r="CY188" s="17">
        <v>0.48102134000000002</v>
      </c>
      <c r="CZ188" s="17">
        <v>0.41735926000000001</v>
      </c>
      <c r="DA188" s="17">
        <v>0.40463543000000002</v>
      </c>
      <c r="DB188" s="17">
        <v>0.27684003000000001</v>
      </c>
      <c r="DC188" s="17">
        <v>0.45206067</v>
      </c>
      <c r="DD188" s="17">
        <v>0.34008324000000001</v>
      </c>
      <c r="DE188" s="17">
        <v>0.27868219999999999</v>
      </c>
      <c r="DF188" s="17">
        <v>0.39662412000000002</v>
      </c>
      <c r="DG188" s="17">
        <v>0.45158939999999997</v>
      </c>
      <c r="DH188" s="17">
        <v>0.45934366999999998</v>
      </c>
      <c r="DI188" s="17">
        <v>0.26038899999999998</v>
      </c>
      <c r="DJ188" s="17">
        <v>0.33287634999999999</v>
      </c>
      <c r="DK188" s="17">
        <v>0.34173429999999999</v>
      </c>
      <c r="DL188" s="17">
        <v>0.42567047000000002</v>
      </c>
      <c r="DM188" s="17">
        <v>0.38124412000000002</v>
      </c>
      <c r="DN188" s="17">
        <v>0.43441006999999998</v>
      </c>
      <c r="DO188" s="17">
        <v>0.42918345000000002</v>
      </c>
      <c r="DP188" s="17">
        <v>0.15253285</v>
      </c>
      <c r="DQ188" s="17">
        <v>0.27157056000000002</v>
      </c>
      <c r="DR188" s="17">
        <v>0.3368331</v>
      </c>
      <c r="DS188" s="17">
        <v>0.27384113999999998</v>
      </c>
      <c r="DT188" s="17">
        <v>0.33557536999999998</v>
      </c>
      <c r="DU188" s="17">
        <v>0.27812525999999999</v>
      </c>
      <c r="DV188" s="17">
        <v>0.38330048</v>
      </c>
      <c r="DW188" s="17">
        <v>0.46298519999999999</v>
      </c>
      <c r="DX188" s="17">
        <v>0.43629509999999999</v>
      </c>
      <c r="DY188" s="17">
        <v>0.38300060000000002</v>
      </c>
      <c r="DZ188" s="17">
        <v>0.38282925000000001</v>
      </c>
      <c r="EA188" s="17">
        <v>0.31017860000000003</v>
      </c>
      <c r="EB188" s="17">
        <v>0.28872877000000002</v>
      </c>
      <c r="EC188" s="17">
        <v>0.30674319999999999</v>
      </c>
      <c r="ED188" s="17">
        <v>0.26064605000000002</v>
      </c>
      <c r="EE188" s="17">
        <v>0.32944906000000002</v>
      </c>
      <c r="EF188" s="17">
        <v>0.33326193999999998</v>
      </c>
      <c r="EG188" s="17">
        <v>0.38017309999999999</v>
      </c>
      <c r="EH188" s="17">
        <v>0.4450634</v>
      </c>
      <c r="EI188" s="17">
        <v>0.41054752</v>
      </c>
      <c r="EJ188" s="17">
        <v>0.3873704</v>
      </c>
      <c r="EK188" s="17">
        <v>0.40514951999999999</v>
      </c>
      <c r="EL188" s="17">
        <v>0.33410463000000001</v>
      </c>
      <c r="EM188" s="17">
        <v>0.33795026</v>
      </c>
      <c r="EN188" s="17">
        <v>0.37524635000000001</v>
      </c>
      <c r="EO188" s="17">
        <v>0.3301345</v>
      </c>
      <c r="EP188" s="17">
        <v>0.40598088999999998</v>
      </c>
      <c r="EQ188" s="17">
        <v>0.14651701</v>
      </c>
      <c r="ER188" s="17">
        <v>0.33643220000000001</v>
      </c>
      <c r="ES188" s="17">
        <v>0.32559335</v>
      </c>
      <c r="ET188" s="17">
        <v>0.4906606</v>
      </c>
      <c r="EU188" s="17">
        <v>0.44276409999999999</v>
      </c>
      <c r="EV188" s="17">
        <v>0.23511267</v>
      </c>
      <c r="EW188" s="17">
        <v>0.36256534000000001</v>
      </c>
      <c r="EX188" s="17">
        <v>0.34362949999999998</v>
      </c>
      <c r="EY188" s="17">
        <v>0.42250021999999998</v>
      </c>
      <c r="EZ188" s="17">
        <v>0.35768142000000003</v>
      </c>
      <c r="FA188" s="17">
        <v>0.38508996000000001</v>
      </c>
      <c r="FB188" s="17">
        <v>0.42905492000000001</v>
      </c>
      <c r="FC188" s="17">
        <v>0.29136319999999999</v>
      </c>
      <c r="FD188" s="17">
        <v>0.22187915</v>
      </c>
      <c r="FE188" s="17">
        <v>0.33111986999999998</v>
      </c>
      <c r="FF188" s="17">
        <v>0.274955</v>
      </c>
      <c r="FG188" s="17">
        <v>0.25379144999999997</v>
      </c>
      <c r="FH188" s="17">
        <v>0.12338275</v>
      </c>
      <c r="FI188" s="17">
        <v>0.32867792000000001</v>
      </c>
      <c r="FJ188" s="17">
        <v>0.37036243000000002</v>
      </c>
      <c r="FK188" s="17">
        <v>0.38852133999999999</v>
      </c>
      <c r="FL188" s="17">
        <v>0.32542199999999999</v>
      </c>
      <c r="FM188" s="17">
        <v>0.28386600000000001</v>
      </c>
      <c r="FN188" s="17">
        <v>0.35528233999999997</v>
      </c>
      <c r="FO188" s="17">
        <v>0.36672094</v>
      </c>
      <c r="FP188" s="17">
        <v>0.38060149999999998</v>
      </c>
      <c r="FQ188" s="17">
        <v>0.30952790000000002</v>
      </c>
      <c r="FR188" s="17">
        <v>0.36282238</v>
      </c>
      <c r="FS188" s="17">
        <v>0.42485647999999998</v>
      </c>
      <c r="FT188" s="17">
        <v>0.42905492000000001</v>
      </c>
      <c r="FU188" s="17">
        <v>0.31925284999999998</v>
      </c>
      <c r="FV188" s="17">
        <v>0.34654272000000003</v>
      </c>
      <c r="FW188" s="17">
        <v>0.27289864000000003</v>
      </c>
      <c r="FX188" s="17">
        <v>0.43265357999999998</v>
      </c>
      <c r="FY188" s="17">
        <v>0.42040100000000002</v>
      </c>
      <c r="FZ188" s="17">
        <v>0.31261243999999999</v>
      </c>
      <c r="GA188" s="17">
        <v>0.33034872999999998</v>
      </c>
      <c r="GB188" s="17">
        <v>0.41723075999999998</v>
      </c>
      <c r="GC188" s="17">
        <v>0.19724101999999999</v>
      </c>
      <c r="GD188" s="17">
        <v>0.43818012000000001</v>
      </c>
      <c r="GE188" s="17">
        <v>0.113357894</v>
      </c>
      <c r="GF188" s="17">
        <v>0.40454974999999999</v>
      </c>
      <c r="GG188" s="17"/>
      <c r="GH188" s="17"/>
      <c r="GI188" s="17"/>
      <c r="GJ188" s="17"/>
      <c r="GK188" s="17"/>
      <c r="GL188" s="17"/>
      <c r="GM188" s="17"/>
      <c r="GN188" s="17"/>
      <c r="GO188" s="17"/>
      <c r="GP188" s="17"/>
      <c r="GQ188" s="17"/>
      <c r="GR188" s="16"/>
    </row>
    <row r="189" spans="1:200" x14ac:dyDescent="0.25">
      <c r="A189" s="16" t="s">
        <v>407</v>
      </c>
      <c r="B189" s="16" t="s">
        <v>186</v>
      </c>
      <c r="C189" s="16" t="s">
        <v>202</v>
      </c>
      <c r="D189" s="16">
        <v>2012</v>
      </c>
      <c r="E189" s="17">
        <v>0.25126383000000002</v>
      </c>
      <c r="F189" s="17">
        <v>0.26355925000000002</v>
      </c>
      <c r="G189" s="17">
        <v>0.39283878</v>
      </c>
      <c r="H189" s="17">
        <v>0.34221574999999999</v>
      </c>
      <c r="I189" s="17">
        <v>0.36762060000000002</v>
      </c>
      <c r="J189" s="17">
        <v>0.28707909999999998</v>
      </c>
      <c r="K189" s="17">
        <v>0.31188416000000002</v>
      </c>
      <c r="L189" s="17">
        <v>0.42301430000000001</v>
      </c>
      <c r="M189" s="17">
        <v>0.29003512999999997</v>
      </c>
      <c r="N189" s="17">
        <v>0.33630365000000001</v>
      </c>
      <c r="O189" s="17">
        <v>0.30918515000000002</v>
      </c>
      <c r="P189" s="17">
        <v>0.3388313</v>
      </c>
      <c r="Q189" s="17">
        <v>0.34311542</v>
      </c>
      <c r="R189" s="17">
        <v>0.23228515999999999</v>
      </c>
      <c r="S189" s="17">
        <v>0.42481107000000001</v>
      </c>
      <c r="T189" s="17">
        <v>0.39859480000000003</v>
      </c>
      <c r="U189" s="17">
        <v>0.41965093999999997</v>
      </c>
      <c r="V189" s="17">
        <v>0.22046097000000001</v>
      </c>
      <c r="W189" s="17">
        <v>0.33587524000000002</v>
      </c>
      <c r="X189" s="17">
        <v>0.36826320000000001</v>
      </c>
      <c r="Y189" s="17">
        <v>0.31552564999999999</v>
      </c>
      <c r="Z189" s="17">
        <v>0.23589271000000001</v>
      </c>
      <c r="AA189" s="17">
        <v>0.38004454999999998</v>
      </c>
      <c r="AB189" s="17">
        <v>0.42669865000000001</v>
      </c>
      <c r="AC189" s="17">
        <v>0.28568354000000001</v>
      </c>
      <c r="AD189" s="17">
        <v>0.31843885999999999</v>
      </c>
      <c r="AE189" s="17">
        <v>0.25894618000000003</v>
      </c>
      <c r="AF189" s="17">
        <v>0.40129379999999998</v>
      </c>
      <c r="AG189" s="17">
        <v>0.40990490000000002</v>
      </c>
      <c r="AH189" s="17">
        <v>0.14643133</v>
      </c>
      <c r="AI189" s="17">
        <v>0.32182333000000002</v>
      </c>
      <c r="AJ189" s="17">
        <v>0.37294537</v>
      </c>
      <c r="AK189" s="17">
        <v>0.42241454000000001</v>
      </c>
      <c r="AL189" s="17">
        <v>0.35194071999999998</v>
      </c>
      <c r="AM189" s="17">
        <v>0.39773797999999999</v>
      </c>
      <c r="AN189" s="17">
        <v>0.19848341999999999</v>
      </c>
      <c r="AO189" s="17">
        <v>0.40623524999999999</v>
      </c>
      <c r="AP189" s="17">
        <v>0.26552996000000001</v>
      </c>
      <c r="AQ189" s="17">
        <v>0.2609031</v>
      </c>
      <c r="AR189" s="17">
        <v>0.42875503999999998</v>
      </c>
      <c r="AS189" s="17">
        <v>0.43379044999999999</v>
      </c>
      <c r="AT189" s="17">
        <v>0.43291062000000002</v>
      </c>
      <c r="AU189" s="17">
        <v>0.29222003000000002</v>
      </c>
      <c r="AV189" s="17">
        <v>0.39405363999999998</v>
      </c>
      <c r="AW189" s="17">
        <v>0.35673892000000001</v>
      </c>
      <c r="AX189" s="17">
        <v>0.41817325</v>
      </c>
      <c r="AY189" s="17">
        <v>0.27923914999999999</v>
      </c>
      <c r="AZ189" s="17">
        <v>0.34037358000000001</v>
      </c>
      <c r="BA189" s="17">
        <v>0.42879787000000003</v>
      </c>
      <c r="BB189" s="17">
        <v>0.25867533999999998</v>
      </c>
      <c r="BC189" s="17">
        <v>0.42318568000000001</v>
      </c>
      <c r="BD189" s="17">
        <v>0.43158254000000001</v>
      </c>
      <c r="BE189" s="17">
        <v>0.43406734000000002</v>
      </c>
      <c r="BF189" s="17">
        <v>0.41478878000000002</v>
      </c>
      <c r="BG189" s="17">
        <v>0.281167</v>
      </c>
      <c r="BH189" s="17">
        <v>0.22487362</v>
      </c>
      <c r="BI189" s="17">
        <v>0.35044128000000002</v>
      </c>
      <c r="BJ189" s="17">
        <v>0.28326622000000001</v>
      </c>
      <c r="BK189" s="17">
        <v>0.29367663999999999</v>
      </c>
      <c r="BL189" s="17">
        <v>0.32777824999999999</v>
      </c>
      <c r="BM189" s="17">
        <v>0.31659670000000001</v>
      </c>
      <c r="BN189" s="17">
        <v>0.30700024999999997</v>
      </c>
      <c r="BO189" s="17">
        <v>0.34084483999999998</v>
      </c>
      <c r="BP189" s="17">
        <v>0.27456944999999999</v>
      </c>
      <c r="BQ189" s="17">
        <v>0.32769257000000002</v>
      </c>
      <c r="BR189" s="17">
        <v>0.31269813000000002</v>
      </c>
      <c r="BS189" s="17">
        <v>0.30151660000000002</v>
      </c>
      <c r="BT189" s="17">
        <v>0.29251992999999998</v>
      </c>
      <c r="BU189" s="17">
        <v>0.25991774000000001</v>
      </c>
      <c r="BV189" s="17">
        <v>0.39443921999999998</v>
      </c>
      <c r="BW189" s="17">
        <v>0.28802159999999999</v>
      </c>
      <c r="BX189" s="17">
        <v>0.31839603</v>
      </c>
      <c r="BY189" s="17">
        <v>0.23494129999999999</v>
      </c>
      <c r="BZ189" s="17">
        <v>0.31364065000000002</v>
      </c>
      <c r="CA189" s="17">
        <v>0.29924598000000002</v>
      </c>
      <c r="CB189" s="17">
        <v>0.30670037999999999</v>
      </c>
      <c r="CC189" s="17">
        <v>0.31004199999999998</v>
      </c>
      <c r="CD189" s="17">
        <v>0.30550080000000002</v>
      </c>
      <c r="CE189" s="17">
        <v>0.32040956999999998</v>
      </c>
      <c r="CF189" s="17">
        <v>0.28751979999999999</v>
      </c>
      <c r="CG189" s="17">
        <v>0.36110871999999999</v>
      </c>
      <c r="CH189" s="17">
        <v>0.27938336000000003</v>
      </c>
      <c r="CI189" s="17">
        <v>0.33865990000000001</v>
      </c>
      <c r="CJ189" s="17">
        <v>0.37834712999999998</v>
      </c>
      <c r="CK189" s="17">
        <v>0.39079770000000003</v>
      </c>
      <c r="CL189" s="17">
        <v>0.30241624</v>
      </c>
      <c r="CM189" s="17">
        <v>0.30696434</v>
      </c>
      <c r="CN189" s="17">
        <v>0.28129556999999999</v>
      </c>
      <c r="CO189" s="17">
        <v>0.31239824999999999</v>
      </c>
      <c r="CP189" s="17">
        <v>0.34063062</v>
      </c>
      <c r="CQ189" s="17">
        <v>0.32272299999999998</v>
      </c>
      <c r="CR189" s="17">
        <v>0.38647073999999998</v>
      </c>
      <c r="CS189" s="17">
        <v>0.20499529</v>
      </c>
      <c r="CT189" s="17">
        <v>0.41744493999999999</v>
      </c>
      <c r="CU189" s="17">
        <v>0.32004818000000002</v>
      </c>
      <c r="CV189" s="17">
        <v>0.19355668000000001</v>
      </c>
      <c r="CW189" s="17">
        <v>0.39195442000000003</v>
      </c>
      <c r="CX189" s="17">
        <v>0.26360208000000002</v>
      </c>
      <c r="CY189" s="17">
        <v>0.43329620000000002</v>
      </c>
      <c r="CZ189" s="17">
        <v>0.40587783</v>
      </c>
      <c r="DA189" s="17">
        <v>0.36265101999999999</v>
      </c>
      <c r="DB189" s="17">
        <v>0.31993830000000001</v>
      </c>
      <c r="DC189" s="17">
        <v>0.43012594999999998</v>
      </c>
      <c r="DD189" s="17">
        <v>0.30129992999999999</v>
      </c>
      <c r="DE189" s="17">
        <v>0.37576043999999997</v>
      </c>
      <c r="DF189" s="17">
        <v>0.40921943999999999</v>
      </c>
      <c r="DG189" s="17">
        <v>0.41303230000000002</v>
      </c>
      <c r="DH189" s="17">
        <v>0.41453173999999998</v>
      </c>
      <c r="DI189" s="17">
        <v>0.32550767000000003</v>
      </c>
      <c r="DJ189" s="17">
        <v>0.31813900000000001</v>
      </c>
      <c r="DK189" s="17">
        <v>0.29939714000000001</v>
      </c>
      <c r="DL189" s="17">
        <v>0.40921943999999999</v>
      </c>
      <c r="DM189" s="17">
        <v>0.36153712999999998</v>
      </c>
      <c r="DN189" s="17">
        <v>0.42447089999999998</v>
      </c>
      <c r="DO189" s="17">
        <v>0.43612372999999999</v>
      </c>
      <c r="DP189" s="17">
        <v>0.28820884000000002</v>
      </c>
      <c r="DQ189" s="17">
        <v>0.19325680000000001</v>
      </c>
      <c r="DR189" s="17">
        <v>0.28249410000000003</v>
      </c>
      <c r="DS189" s="17">
        <v>0.30220205</v>
      </c>
      <c r="DT189" s="17">
        <v>0.30575785</v>
      </c>
      <c r="DU189" s="17">
        <v>0.32242310000000002</v>
      </c>
      <c r="DV189" s="17">
        <v>0.37284722999999997</v>
      </c>
      <c r="DW189" s="17">
        <v>0.43359609999999998</v>
      </c>
      <c r="DX189" s="17">
        <v>0.40236485</v>
      </c>
      <c r="DY189" s="17">
        <v>0.38325766</v>
      </c>
      <c r="DZ189" s="17">
        <v>0.3386171</v>
      </c>
      <c r="EA189" s="17">
        <v>0.29119859999999997</v>
      </c>
      <c r="EB189" s="17">
        <v>0.29203122999999997</v>
      </c>
      <c r="EC189" s="17">
        <v>0.21120727</v>
      </c>
      <c r="ED189" s="17">
        <v>0.22508781999999999</v>
      </c>
      <c r="EE189" s="17">
        <v>0.26870018000000001</v>
      </c>
      <c r="EF189" s="17">
        <v>0.27662579999999998</v>
      </c>
      <c r="EG189" s="17">
        <v>0.33467570000000002</v>
      </c>
      <c r="EH189" s="17">
        <v>0.40298250000000002</v>
      </c>
      <c r="EI189" s="17">
        <v>0.39555308</v>
      </c>
      <c r="EJ189" s="17">
        <v>0.33810299999999999</v>
      </c>
      <c r="EK189" s="17">
        <v>0.32443663</v>
      </c>
      <c r="EL189" s="17">
        <v>0.26978617999999999</v>
      </c>
      <c r="EM189" s="17">
        <v>0.26818183000000001</v>
      </c>
      <c r="EN189" s="17">
        <v>0.3343758</v>
      </c>
      <c r="EO189" s="17">
        <v>0.31539714000000002</v>
      </c>
      <c r="EP189" s="17">
        <v>0.34265885000000001</v>
      </c>
      <c r="EQ189" s="17">
        <v>0.30023134000000001</v>
      </c>
      <c r="ER189" s="17">
        <v>0.27028530000000001</v>
      </c>
      <c r="ES189" s="17">
        <v>0.26030332</v>
      </c>
      <c r="ET189" s="17">
        <v>0.46838316000000002</v>
      </c>
      <c r="EU189" s="17">
        <v>0.43805158</v>
      </c>
      <c r="EV189" s="17">
        <v>0.24290977</v>
      </c>
      <c r="EW189" s="17">
        <v>0.30181646000000001</v>
      </c>
      <c r="EX189" s="17">
        <v>0.28785022999999998</v>
      </c>
      <c r="EY189" s="17">
        <v>0.40981921999999998</v>
      </c>
      <c r="EZ189" s="17">
        <v>0.32263732000000001</v>
      </c>
      <c r="FA189" s="17">
        <v>0.30848330000000002</v>
      </c>
      <c r="FB189" s="17">
        <v>0.39006940000000001</v>
      </c>
      <c r="FC189" s="17">
        <v>0.25511952999999998</v>
      </c>
      <c r="FD189" s="17">
        <v>0.25043955000000001</v>
      </c>
      <c r="FE189" s="17">
        <v>0.24123897</v>
      </c>
      <c r="FF189" s="17">
        <v>0.25627624999999998</v>
      </c>
      <c r="FG189" s="17">
        <v>0.29174879999999997</v>
      </c>
      <c r="FH189" s="17">
        <v>0.23519835</v>
      </c>
      <c r="FI189" s="17">
        <v>0.35421130000000001</v>
      </c>
      <c r="FJ189" s="17">
        <v>0.32992031999999999</v>
      </c>
      <c r="FK189" s="17">
        <v>0.35776269999999999</v>
      </c>
      <c r="FL189" s="17">
        <v>0.32319424000000002</v>
      </c>
      <c r="FM189" s="17">
        <v>0.32490790000000003</v>
      </c>
      <c r="FN189" s="17">
        <v>0.32589325000000002</v>
      </c>
      <c r="FO189" s="17">
        <v>0.33107703999999999</v>
      </c>
      <c r="FP189" s="17">
        <v>0.35438266000000002</v>
      </c>
      <c r="FQ189" s="17">
        <v>0.25606203</v>
      </c>
      <c r="FR189" s="17">
        <v>0.30738583000000003</v>
      </c>
      <c r="FS189" s="17">
        <v>0.41474596000000002</v>
      </c>
      <c r="FT189" s="17">
        <v>0.43976524</v>
      </c>
      <c r="FU189" s="17">
        <v>0.28146686999999998</v>
      </c>
      <c r="FV189" s="17">
        <v>0.28750750000000003</v>
      </c>
      <c r="FW189" s="17">
        <v>0.1196984</v>
      </c>
      <c r="FX189" s="17">
        <v>0.36650673</v>
      </c>
      <c r="FY189" s="17">
        <v>0.35708164999999997</v>
      </c>
      <c r="FZ189" s="17">
        <v>0.25443408000000001</v>
      </c>
      <c r="GA189" s="17">
        <v>0.28125267999999998</v>
      </c>
      <c r="GB189" s="17">
        <v>0.44113615</v>
      </c>
      <c r="GC189" s="17">
        <v>0.2515637</v>
      </c>
      <c r="GD189" s="17">
        <v>0.42824093000000002</v>
      </c>
      <c r="GE189" s="17">
        <v>0.22885786</v>
      </c>
      <c r="GF189" s="17">
        <v>0.38535687000000002</v>
      </c>
      <c r="GG189" s="17">
        <v>0.26004627000000002</v>
      </c>
      <c r="GH189" s="17"/>
      <c r="GI189" s="17"/>
      <c r="GJ189" s="17"/>
      <c r="GK189" s="17"/>
      <c r="GL189" s="17"/>
      <c r="GM189" s="17"/>
      <c r="GN189" s="17"/>
      <c r="GO189" s="17"/>
      <c r="GP189" s="17"/>
      <c r="GQ189" s="17"/>
      <c r="GR189" s="16"/>
    </row>
    <row r="190" spans="1:200" x14ac:dyDescent="0.25">
      <c r="A190" s="16" t="s">
        <v>408</v>
      </c>
      <c r="B190" s="16" t="s">
        <v>212</v>
      </c>
      <c r="C190" s="16" t="s">
        <v>202</v>
      </c>
      <c r="D190" s="16">
        <v>2016</v>
      </c>
      <c r="E190" s="17">
        <v>0.28742181999999999</v>
      </c>
      <c r="F190" s="17">
        <v>0.32884930000000001</v>
      </c>
      <c r="G190" s="17">
        <v>0.4065609</v>
      </c>
      <c r="H190" s="17">
        <v>0.35146946000000001</v>
      </c>
      <c r="I190" s="17">
        <v>0.38621369999999999</v>
      </c>
      <c r="J190" s="17">
        <v>0.34577158000000002</v>
      </c>
      <c r="K190" s="17">
        <v>0.27829661999999999</v>
      </c>
      <c r="L190" s="17">
        <v>0.43149685999999998</v>
      </c>
      <c r="M190" s="17">
        <v>0.29371946999999998</v>
      </c>
      <c r="N190" s="17">
        <v>0.33133407999999998</v>
      </c>
      <c r="O190" s="17">
        <v>0.27859652000000001</v>
      </c>
      <c r="P190" s="17">
        <v>0.33531830000000001</v>
      </c>
      <c r="Q190" s="17">
        <v>0.38424298000000001</v>
      </c>
      <c r="R190" s="17">
        <v>0.31085594999999999</v>
      </c>
      <c r="S190" s="17">
        <v>0.44636723</v>
      </c>
      <c r="T190" s="17">
        <v>0.40527803000000001</v>
      </c>
      <c r="U190" s="17">
        <v>0.42055592000000003</v>
      </c>
      <c r="V190" s="17">
        <v>0.29680403999999999</v>
      </c>
      <c r="W190" s="17">
        <v>0.37537484999999998</v>
      </c>
      <c r="X190" s="17">
        <v>0.37760260000000001</v>
      </c>
      <c r="Y190" s="17">
        <v>0.25357722999999999</v>
      </c>
      <c r="Z190" s="17">
        <v>0.30007709999999999</v>
      </c>
      <c r="AA190" s="17">
        <v>0.38407162</v>
      </c>
      <c r="AB190" s="17">
        <v>0.43098277000000002</v>
      </c>
      <c r="AC190" s="17">
        <v>0.32984677000000001</v>
      </c>
      <c r="AD190" s="17">
        <v>0.32897779999999999</v>
      </c>
      <c r="AE190" s="17">
        <v>0.30391315000000002</v>
      </c>
      <c r="AF190" s="17">
        <v>0.40343585999999998</v>
      </c>
      <c r="AG190" s="17">
        <v>0.45908663</v>
      </c>
      <c r="AH190" s="17">
        <v>0.31017050000000002</v>
      </c>
      <c r="AI190" s="17">
        <v>0.38017309999999999</v>
      </c>
      <c r="AJ190" s="17">
        <v>0.38058454000000003</v>
      </c>
      <c r="AK190" s="17">
        <v>0.46868305999999998</v>
      </c>
      <c r="AL190" s="17">
        <v>0.33617513999999998</v>
      </c>
      <c r="AM190" s="17">
        <v>0.44829065000000001</v>
      </c>
      <c r="AN190" s="17">
        <v>0.28185244999999998</v>
      </c>
      <c r="AO190" s="17">
        <v>0.42152274000000001</v>
      </c>
      <c r="AP190" s="17">
        <v>0.309228</v>
      </c>
      <c r="AQ190" s="17">
        <v>0.30725730000000001</v>
      </c>
      <c r="AR190" s="17">
        <v>0.44289264</v>
      </c>
      <c r="AS190" s="17">
        <v>0.44030425000000001</v>
      </c>
      <c r="AT190" s="17">
        <v>0.43770884999999998</v>
      </c>
      <c r="AU190" s="17">
        <v>0.29479050000000001</v>
      </c>
      <c r="AV190" s="17">
        <v>0.44863336999999998</v>
      </c>
      <c r="AW190" s="17">
        <v>0.42074372999999998</v>
      </c>
      <c r="AX190" s="17">
        <v>0.40514951999999999</v>
      </c>
      <c r="AY190" s="17">
        <v>0.3267929</v>
      </c>
      <c r="AZ190" s="17">
        <v>0.32203752000000002</v>
      </c>
      <c r="BA190" s="17">
        <v>0.42348557999999997</v>
      </c>
      <c r="BB190" s="17">
        <v>0.31334075</v>
      </c>
      <c r="BC190" s="17">
        <v>0.43432438000000001</v>
      </c>
      <c r="BD190" s="17">
        <v>0.48282066000000001</v>
      </c>
      <c r="BE190" s="17">
        <v>0.42241454000000001</v>
      </c>
      <c r="BF190" s="17">
        <v>0.40219346</v>
      </c>
      <c r="BG190" s="17">
        <v>0.31681090000000001</v>
      </c>
      <c r="BH190" s="17">
        <v>0.34183015999999999</v>
      </c>
      <c r="BI190" s="17">
        <v>0.34461486000000002</v>
      </c>
      <c r="BJ190" s="17">
        <v>0.33047724000000001</v>
      </c>
      <c r="BK190" s="17">
        <v>0.26231684999999999</v>
      </c>
      <c r="BL190" s="17">
        <v>0.35648187999999997</v>
      </c>
      <c r="BM190" s="17">
        <v>0.21866163999999999</v>
      </c>
      <c r="BN190" s="17">
        <v>0.31505442</v>
      </c>
      <c r="BO190" s="17">
        <v>0.2842944</v>
      </c>
      <c r="BP190" s="17">
        <v>0.27054238000000003</v>
      </c>
      <c r="BQ190" s="17">
        <v>0.34602863</v>
      </c>
      <c r="BR190" s="17">
        <v>0.33360466</v>
      </c>
      <c r="BS190" s="17">
        <v>0.31993830000000001</v>
      </c>
      <c r="BT190" s="17">
        <v>0.32884930000000001</v>
      </c>
      <c r="BU190" s="17">
        <v>0.31329793</v>
      </c>
      <c r="BV190" s="17">
        <v>0.40369290000000002</v>
      </c>
      <c r="BW190" s="17">
        <v>0.26762918000000002</v>
      </c>
      <c r="BX190" s="17">
        <v>0.26278812000000001</v>
      </c>
      <c r="BY190" s="17">
        <v>0.30023134000000001</v>
      </c>
      <c r="BZ190" s="17">
        <v>0.32435095000000003</v>
      </c>
      <c r="CA190" s="17">
        <v>0.31672521999999997</v>
      </c>
      <c r="CB190" s="17">
        <v>0.30138806000000001</v>
      </c>
      <c r="CC190" s="17">
        <v>0.31552564999999999</v>
      </c>
      <c r="CD190" s="17">
        <v>0.33703196000000002</v>
      </c>
      <c r="CE190" s="17">
        <v>0.31663954</v>
      </c>
      <c r="CF190" s="17">
        <v>0.31639602999999999</v>
      </c>
      <c r="CG190" s="17">
        <v>0.4251992</v>
      </c>
      <c r="CH190" s="17">
        <v>0.29754799999999998</v>
      </c>
      <c r="CI190" s="17">
        <v>0.33377603</v>
      </c>
      <c r="CJ190" s="17">
        <v>0.40315324000000002</v>
      </c>
      <c r="CK190" s="17">
        <v>0.39790934</v>
      </c>
      <c r="CL190" s="17">
        <v>0.33506124999999998</v>
      </c>
      <c r="CM190" s="17">
        <v>0.31612681999999998</v>
      </c>
      <c r="CN190" s="17">
        <v>0.33667954999999999</v>
      </c>
      <c r="CO190" s="17">
        <v>0.29397652000000002</v>
      </c>
      <c r="CP190" s="17">
        <v>0.34765657999999999</v>
      </c>
      <c r="CQ190" s="17">
        <v>0.33908834999999998</v>
      </c>
      <c r="CR190" s="17">
        <v>0.40000856000000001</v>
      </c>
      <c r="CS190" s="17">
        <v>0.31861022</v>
      </c>
      <c r="CT190" s="17">
        <v>0.40956217</v>
      </c>
      <c r="CU190" s="17">
        <v>0.30843374000000001</v>
      </c>
      <c r="CV190" s="17">
        <v>0.26895725999999998</v>
      </c>
      <c r="CW190" s="17">
        <v>0.44464913</v>
      </c>
      <c r="CX190" s="17">
        <v>0.30781424000000002</v>
      </c>
      <c r="CY190" s="17">
        <v>0.46045753</v>
      </c>
      <c r="CZ190" s="17">
        <v>0.44529175999999998</v>
      </c>
      <c r="DA190" s="17">
        <v>0.40000856000000001</v>
      </c>
      <c r="DB190" s="17">
        <v>0.28969240000000002</v>
      </c>
      <c r="DC190" s="17">
        <v>0.4514609</v>
      </c>
      <c r="DD190" s="17">
        <v>0.25668197999999998</v>
      </c>
      <c r="DE190" s="17">
        <v>0.34294406</v>
      </c>
      <c r="DF190" s="17">
        <v>0.41787334999999998</v>
      </c>
      <c r="DG190" s="17">
        <v>0.41208980000000001</v>
      </c>
      <c r="DH190" s="17">
        <v>0.41067603000000003</v>
      </c>
      <c r="DI190" s="17">
        <v>0.21763346</v>
      </c>
      <c r="DJ190" s="17">
        <v>0.31042755</v>
      </c>
      <c r="DK190" s="17">
        <v>0.31199854999999999</v>
      </c>
      <c r="DL190" s="17">
        <v>0.38557106000000002</v>
      </c>
      <c r="DM190" s="17">
        <v>0.37070515999999998</v>
      </c>
      <c r="DN190" s="17">
        <v>0.44092193000000002</v>
      </c>
      <c r="DO190" s="17">
        <v>0.42489929999999998</v>
      </c>
      <c r="DP190" s="17">
        <v>0.27031465999999998</v>
      </c>
      <c r="DQ190" s="17">
        <v>0.30018850000000002</v>
      </c>
      <c r="DR190" s="17">
        <v>0.31952003000000001</v>
      </c>
      <c r="DS190" s="17">
        <v>0.30203068</v>
      </c>
      <c r="DT190" s="17">
        <v>0.3559678</v>
      </c>
      <c r="DU190" s="17">
        <v>0.29072058000000001</v>
      </c>
      <c r="DV190" s="17">
        <v>0.41817325</v>
      </c>
      <c r="DW190" s="17">
        <v>0.48449146999999998</v>
      </c>
      <c r="DX190" s="17">
        <v>0.44820495999999999</v>
      </c>
      <c r="DY190" s="17">
        <v>0.36672094</v>
      </c>
      <c r="DZ190" s="17">
        <v>0.37537484999999998</v>
      </c>
      <c r="EA190" s="17">
        <v>0.32313320000000001</v>
      </c>
      <c r="EB190" s="17">
        <v>0.3015526</v>
      </c>
      <c r="EC190" s="17">
        <v>0.28635080000000002</v>
      </c>
      <c r="ED190" s="17">
        <v>0.28497984999999998</v>
      </c>
      <c r="EE190" s="17">
        <v>0.31342642999999998</v>
      </c>
      <c r="EF190" s="17">
        <v>0.31758204000000001</v>
      </c>
      <c r="EG190" s="17">
        <v>0.38462856000000001</v>
      </c>
      <c r="EH190" s="17">
        <v>0.40726774999999998</v>
      </c>
      <c r="EI190" s="17">
        <v>0.38047296000000003</v>
      </c>
      <c r="EJ190" s="17">
        <v>0.39662412000000002</v>
      </c>
      <c r="EK190" s="17">
        <v>0.34242996999999997</v>
      </c>
      <c r="EL190" s="17">
        <v>0.31765008</v>
      </c>
      <c r="EM190" s="17">
        <v>0.30390223999999999</v>
      </c>
      <c r="EN190" s="17">
        <v>0.33960244000000001</v>
      </c>
      <c r="EO190" s="17">
        <v>0.24633706999999999</v>
      </c>
      <c r="EP190" s="17">
        <v>0.41133627</v>
      </c>
      <c r="EQ190" s="17">
        <v>0.25353439999999999</v>
      </c>
      <c r="ER190" s="17">
        <v>0.30635764999999998</v>
      </c>
      <c r="ES190" s="17">
        <v>0.30545798000000002</v>
      </c>
      <c r="ET190" s="17">
        <v>0.43556677999999999</v>
      </c>
      <c r="EU190" s="17">
        <v>0.44610571999999998</v>
      </c>
      <c r="EV190" s="17">
        <v>0.28300916999999998</v>
      </c>
      <c r="EW190" s="17">
        <v>0.31466883000000001</v>
      </c>
      <c r="EX190" s="17">
        <v>0.30875673999999997</v>
      </c>
      <c r="EY190" s="17">
        <v>0.40836260000000002</v>
      </c>
      <c r="EZ190" s="17">
        <v>0.34594293999999998</v>
      </c>
      <c r="FA190" s="17">
        <v>0.32613540000000002</v>
      </c>
      <c r="FB190" s="17">
        <v>0.42605602999999997</v>
      </c>
      <c r="FC190" s="17">
        <v>0.26668665000000003</v>
      </c>
      <c r="FD190" s="17">
        <v>0.29829751999999998</v>
      </c>
      <c r="FE190" s="17">
        <v>0.34568589999999999</v>
      </c>
      <c r="FF190" s="17">
        <v>0.30408703999999998</v>
      </c>
      <c r="FG190" s="17">
        <v>0.26595837</v>
      </c>
      <c r="FH190" s="17">
        <v>0.29877474999999998</v>
      </c>
      <c r="FI190" s="17">
        <v>0.30460115999999998</v>
      </c>
      <c r="FJ190" s="17">
        <v>0.34071630000000003</v>
      </c>
      <c r="FK190" s="17">
        <v>0.3467652</v>
      </c>
      <c r="FL190" s="17">
        <v>0.34581440000000002</v>
      </c>
      <c r="FM190" s="17">
        <v>0.33690342000000001</v>
      </c>
      <c r="FN190" s="17">
        <v>0.3470568</v>
      </c>
      <c r="FO190" s="17">
        <v>0.35798131999999999</v>
      </c>
      <c r="FP190" s="17">
        <v>0.37400394999999997</v>
      </c>
      <c r="FQ190" s="17">
        <v>0.3016451</v>
      </c>
      <c r="FR190" s="17">
        <v>0.31861022</v>
      </c>
      <c r="FS190" s="17">
        <v>0.44447776999999999</v>
      </c>
      <c r="FT190" s="17">
        <v>0.44490617999999998</v>
      </c>
      <c r="FU190" s="17">
        <v>0.31077027000000002</v>
      </c>
      <c r="FV190" s="17">
        <v>0.34311542</v>
      </c>
      <c r="FW190" s="17">
        <v>0.30365862999999998</v>
      </c>
      <c r="FX190" s="17">
        <v>0.42991172999999999</v>
      </c>
      <c r="FY190" s="17">
        <v>0.44207865000000002</v>
      </c>
      <c r="FZ190" s="17">
        <v>0.29821779999999998</v>
      </c>
      <c r="GA190" s="17">
        <v>0.32923487000000001</v>
      </c>
      <c r="GB190" s="17">
        <v>0.4247708</v>
      </c>
      <c r="GC190" s="17">
        <v>0.30023134000000001</v>
      </c>
      <c r="GD190" s="17">
        <v>0.44871905000000001</v>
      </c>
      <c r="GE190" s="17">
        <v>0.30502957000000003</v>
      </c>
      <c r="GF190" s="17">
        <v>0.40497815999999998</v>
      </c>
      <c r="GG190" s="17">
        <v>0.30828549999999999</v>
      </c>
      <c r="GH190" s="17">
        <v>0.32148060000000001</v>
      </c>
      <c r="GI190" s="17"/>
      <c r="GJ190" s="17"/>
      <c r="GK190" s="17"/>
      <c r="GL190" s="17"/>
      <c r="GM190" s="17"/>
      <c r="GN190" s="17"/>
      <c r="GO190" s="17"/>
      <c r="GP190" s="17"/>
      <c r="GQ190" s="17"/>
      <c r="GR190" s="16"/>
    </row>
    <row r="191" spans="1:200" x14ac:dyDescent="0.25">
      <c r="A191" s="16" t="s">
        <v>409</v>
      </c>
      <c r="B191" s="16" t="s">
        <v>99</v>
      </c>
      <c r="C191" s="16" t="s">
        <v>202</v>
      </c>
      <c r="D191" s="16">
        <v>2016</v>
      </c>
      <c r="E191" s="17">
        <v>0.29562529999999998</v>
      </c>
      <c r="F191" s="17">
        <v>0.32803844999999998</v>
      </c>
      <c r="G191" s="17">
        <v>0.36719521999999999</v>
      </c>
      <c r="H191" s="17">
        <v>0.30970678000000001</v>
      </c>
      <c r="I191" s="17">
        <v>0.30631520000000001</v>
      </c>
      <c r="J191" s="17">
        <v>0.34679946</v>
      </c>
      <c r="K191" s="17">
        <v>0.34911776</v>
      </c>
      <c r="L191" s="17">
        <v>0.38286179999999997</v>
      </c>
      <c r="M191" s="17">
        <v>0.33623835000000002</v>
      </c>
      <c r="N191" s="17">
        <v>0.31421455999999998</v>
      </c>
      <c r="O191" s="17">
        <v>0.34727170000000002</v>
      </c>
      <c r="P191" s="17">
        <v>0.31786373000000001</v>
      </c>
      <c r="Q191" s="17">
        <v>0.3348216</v>
      </c>
      <c r="R191" s="17">
        <v>0.34177649999999998</v>
      </c>
      <c r="S191" s="17">
        <v>0.41778906999999998</v>
      </c>
      <c r="T191" s="17">
        <v>0.37457605999999999</v>
      </c>
      <c r="U191" s="17">
        <v>0.42321642999999998</v>
      </c>
      <c r="V191" s="17">
        <v>0.28845575000000001</v>
      </c>
      <c r="W191" s="17">
        <v>0.36264112999999998</v>
      </c>
      <c r="X191" s="17">
        <v>0.37410379999999999</v>
      </c>
      <c r="Y191" s="17">
        <v>0.37152794</v>
      </c>
      <c r="Z191" s="17">
        <v>0.32058822999999997</v>
      </c>
      <c r="AA191" s="17">
        <v>0.38612458</v>
      </c>
      <c r="AB191" s="17">
        <v>0.39780189999999999</v>
      </c>
      <c r="AC191" s="17">
        <v>0.22425914999999999</v>
      </c>
      <c r="AD191" s="17">
        <v>0.25428241000000001</v>
      </c>
      <c r="AE191" s="17">
        <v>0.30790728000000001</v>
      </c>
      <c r="AF191" s="17">
        <v>0.3237024</v>
      </c>
      <c r="AG191" s="17">
        <v>0.36774995999999999</v>
      </c>
      <c r="AH191" s="17">
        <v>0.32323014999999999</v>
      </c>
      <c r="AI191" s="17">
        <v>0.37968489999999999</v>
      </c>
      <c r="AJ191" s="17">
        <v>0.33554104000000001</v>
      </c>
      <c r="AK191" s="17">
        <v>0.38114455000000003</v>
      </c>
      <c r="AL191" s="17">
        <v>0.32451807999999999</v>
      </c>
      <c r="AM191" s="17">
        <v>0.36581805000000001</v>
      </c>
      <c r="AN191" s="17">
        <v>0.31674752</v>
      </c>
      <c r="AO191" s="17">
        <v>0.38454254999999998</v>
      </c>
      <c r="AP191" s="17">
        <v>0.31026490000000001</v>
      </c>
      <c r="AQ191" s="17">
        <v>0.32975571999999997</v>
      </c>
      <c r="AR191" s="17">
        <v>0.40973683999999999</v>
      </c>
      <c r="AS191" s="17">
        <v>0.41791203999999998</v>
      </c>
      <c r="AT191" s="17">
        <v>0.41128236000000001</v>
      </c>
      <c r="AU191" s="17">
        <v>0.27141200999999998</v>
      </c>
      <c r="AV191" s="17">
        <v>0.35993648</v>
      </c>
      <c r="AW191" s="17">
        <v>0.36985361999999999</v>
      </c>
      <c r="AX191" s="17">
        <v>0.38419268000000001</v>
      </c>
      <c r="AY191" s="17">
        <v>0.32056839999999998</v>
      </c>
      <c r="AZ191" s="17">
        <v>0.30227965000000001</v>
      </c>
      <c r="BA191" s="17">
        <v>0.36371442999999998</v>
      </c>
      <c r="BB191" s="17">
        <v>0.29901686</v>
      </c>
      <c r="BC191" s="17">
        <v>0.38586700000000002</v>
      </c>
      <c r="BD191" s="17">
        <v>0.39033185999999997</v>
      </c>
      <c r="BE191" s="17">
        <v>0.38316232</v>
      </c>
      <c r="BF191" s="17">
        <v>0.33112952000000001</v>
      </c>
      <c r="BG191" s="17">
        <v>0.16927832000000001</v>
      </c>
      <c r="BH191" s="17">
        <v>0.3820461</v>
      </c>
      <c r="BI191" s="17">
        <v>0.24329197</v>
      </c>
      <c r="BJ191" s="17">
        <v>0.30399692</v>
      </c>
      <c r="BK191" s="17">
        <v>0.29253423000000001</v>
      </c>
      <c r="BL191" s="17">
        <v>0.34731466</v>
      </c>
      <c r="BM191" s="17">
        <v>0.34126132999999997</v>
      </c>
      <c r="BN191" s="17">
        <v>0.30515605000000001</v>
      </c>
      <c r="BO191" s="17">
        <v>0.37169965999999999</v>
      </c>
      <c r="BP191" s="17">
        <v>0.35770404</v>
      </c>
      <c r="BQ191" s="17">
        <v>0.30403984000000001</v>
      </c>
      <c r="BR191" s="17">
        <v>0.29721375999999999</v>
      </c>
      <c r="BS191" s="17">
        <v>0.32499032999999999</v>
      </c>
      <c r="BT191" s="17">
        <v>0.30816125999999999</v>
      </c>
      <c r="BU191" s="17">
        <v>0.27493237999999998</v>
      </c>
      <c r="BV191" s="17">
        <v>0.35066327000000003</v>
      </c>
      <c r="BW191" s="17">
        <v>0.34229167999999999</v>
      </c>
      <c r="BX191" s="17">
        <v>0.35633021999999998</v>
      </c>
      <c r="BY191" s="17">
        <v>0.34761514999999998</v>
      </c>
      <c r="BZ191" s="17">
        <v>0.31374234000000001</v>
      </c>
      <c r="CA191" s="17">
        <v>0.28021294000000002</v>
      </c>
      <c r="CB191" s="17">
        <v>0.21564417999999999</v>
      </c>
      <c r="CC191" s="17">
        <v>0.36328510000000003</v>
      </c>
      <c r="CD191" s="17">
        <v>0.27939724999999999</v>
      </c>
      <c r="CE191" s="17">
        <v>0.29360753000000001</v>
      </c>
      <c r="CF191" s="17">
        <v>0.34415249999999997</v>
      </c>
      <c r="CG191" s="17">
        <v>0.37406086999999999</v>
      </c>
      <c r="CH191" s="17">
        <v>0.29296842000000001</v>
      </c>
      <c r="CI191" s="17">
        <v>0.28021294000000002</v>
      </c>
      <c r="CJ191" s="17">
        <v>0.35733300000000001</v>
      </c>
      <c r="CK191" s="17">
        <v>0.35053450000000003</v>
      </c>
      <c r="CL191" s="17">
        <v>0.27377321999999998</v>
      </c>
      <c r="CM191" s="17">
        <v>0.28696440000000001</v>
      </c>
      <c r="CN191" s="17">
        <v>0.27195736999999998</v>
      </c>
      <c r="CO191" s="17">
        <v>0.32361653000000001</v>
      </c>
      <c r="CP191" s="17">
        <v>0.32456102999999997</v>
      </c>
      <c r="CQ191" s="17">
        <v>0.31116643999999999</v>
      </c>
      <c r="CR191" s="17">
        <v>0.357103</v>
      </c>
      <c r="CS191" s="17">
        <v>0.30901985999999998</v>
      </c>
      <c r="CT191" s="17">
        <v>0.34950414000000002</v>
      </c>
      <c r="CU191" s="17">
        <v>0.28408104000000001</v>
      </c>
      <c r="CV191" s="17">
        <v>0.30502728000000001</v>
      </c>
      <c r="CW191" s="17">
        <v>0.3836775</v>
      </c>
      <c r="CX191" s="17">
        <v>0.31254026000000001</v>
      </c>
      <c r="CY191" s="17">
        <v>0.36358562</v>
      </c>
      <c r="CZ191" s="17">
        <v>0.40565836</v>
      </c>
      <c r="DA191" s="17">
        <v>0.36135319999999999</v>
      </c>
      <c r="DB191" s="17">
        <v>0.34482459999999998</v>
      </c>
      <c r="DC191" s="17">
        <v>0.38762718000000002</v>
      </c>
      <c r="DD191" s="17">
        <v>0.32110919999999998</v>
      </c>
      <c r="DE191" s="17">
        <v>0.39715793999999999</v>
      </c>
      <c r="DF191" s="17">
        <v>0.41141116999999999</v>
      </c>
      <c r="DG191" s="17">
        <v>0.34053149999999999</v>
      </c>
      <c r="DH191" s="17">
        <v>0.33001330000000001</v>
      </c>
      <c r="DI191" s="17">
        <v>0.36281288</v>
      </c>
      <c r="DJ191" s="17">
        <v>0.32636412999999997</v>
      </c>
      <c r="DK191" s="17">
        <v>0.29509459999999998</v>
      </c>
      <c r="DL191" s="17">
        <v>0.37273002</v>
      </c>
      <c r="DM191" s="17">
        <v>0.27969778000000001</v>
      </c>
      <c r="DN191" s="17">
        <v>0.39805952</v>
      </c>
      <c r="DO191" s="17">
        <v>0.40140814000000002</v>
      </c>
      <c r="DP191" s="17">
        <v>0.349634</v>
      </c>
      <c r="DQ191" s="17">
        <v>0.34108959999999999</v>
      </c>
      <c r="DR191" s="17">
        <v>0.23073949999999999</v>
      </c>
      <c r="DS191" s="17">
        <v>0.3484738</v>
      </c>
      <c r="DT191" s="17">
        <v>0.25720173000000002</v>
      </c>
      <c r="DU191" s="17">
        <v>0.34516807999999999</v>
      </c>
      <c r="DV191" s="17">
        <v>0.35418367000000001</v>
      </c>
      <c r="DW191" s="17">
        <v>0.39239257999999999</v>
      </c>
      <c r="DX191" s="17">
        <v>0.38801356999999997</v>
      </c>
      <c r="DY191" s="17">
        <v>0.33044259999999998</v>
      </c>
      <c r="DZ191" s="17">
        <v>0.32825312000000001</v>
      </c>
      <c r="EA191" s="17">
        <v>0.34089534999999999</v>
      </c>
      <c r="EB191" s="17">
        <v>0.31039670000000003</v>
      </c>
      <c r="EC191" s="17">
        <v>0.30429741999999999</v>
      </c>
      <c r="ED191" s="17">
        <v>0.30403984000000001</v>
      </c>
      <c r="EE191" s="17">
        <v>0.31876527999999998</v>
      </c>
      <c r="EF191" s="17">
        <v>0.32121238000000002</v>
      </c>
      <c r="EG191" s="17">
        <v>0.38788476999999999</v>
      </c>
      <c r="EH191" s="17">
        <v>0.33306137000000002</v>
      </c>
      <c r="EI191" s="17">
        <v>0.35147899999999999</v>
      </c>
      <c r="EJ191" s="17">
        <v>0.38565232999999999</v>
      </c>
      <c r="EK191" s="17">
        <v>0.35435539999999999</v>
      </c>
      <c r="EL191" s="17">
        <v>0.30157163999999997</v>
      </c>
      <c r="EM191" s="17">
        <v>0.2836148</v>
      </c>
      <c r="EN191" s="17">
        <v>0.36165372000000001</v>
      </c>
      <c r="EO191" s="17">
        <v>0.34181943999999997</v>
      </c>
      <c r="EP191" s="17">
        <v>0.35179460000000001</v>
      </c>
      <c r="EQ191" s="17">
        <v>0.36341390000000001</v>
      </c>
      <c r="ER191" s="17">
        <v>0.27871034</v>
      </c>
      <c r="ES191" s="17">
        <v>0.30743143000000001</v>
      </c>
      <c r="ET191" s="17">
        <v>0.39432447999999998</v>
      </c>
      <c r="EU191" s="17">
        <v>0.40638819999999998</v>
      </c>
      <c r="EV191" s="17">
        <v>0.32151289999999999</v>
      </c>
      <c r="EW191" s="17">
        <v>0.320826</v>
      </c>
      <c r="EX191" s="17">
        <v>0.27544754999999999</v>
      </c>
      <c r="EY191" s="17">
        <v>0.40085003000000002</v>
      </c>
      <c r="EZ191" s="17">
        <v>0.26767698000000001</v>
      </c>
      <c r="FA191" s="17">
        <v>0.32922586999999998</v>
      </c>
      <c r="FB191" s="17">
        <v>0.39372342999999999</v>
      </c>
      <c r="FC191" s="17">
        <v>0.31503028</v>
      </c>
      <c r="FD191" s="17">
        <v>0.34409111999999997</v>
      </c>
      <c r="FE191" s="17">
        <v>0.31391405999999999</v>
      </c>
      <c r="FF191" s="17">
        <v>0.31782082</v>
      </c>
      <c r="FG191" s="17">
        <v>0.36723479999999997</v>
      </c>
      <c r="FH191" s="17">
        <v>0.35122138000000003</v>
      </c>
      <c r="FI191" s="17">
        <v>0.21525780999999999</v>
      </c>
      <c r="FJ191" s="17">
        <v>0.31430045000000001</v>
      </c>
      <c r="FK191" s="17">
        <v>0.34547331999999997</v>
      </c>
      <c r="FL191" s="17">
        <v>0.24651182999999999</v>
      </c>
      <c r="FM191" s="17">
        <v>0.28815522999999998</v>
      </c>
      <c r="FN191" s="17">
        <v>0.26106553999999998</v>
      </c>
      <c r="FO191" s="17">
        <v>0.26385607999999999</v>
      </c>
      <c r="FP191" s="17">
        <v>0.40153694000000001</v>
      </c>
      <c r="FQ191" s="17">
        <v>0.33074313</v>
      </c>
      <c r="FR191" s="17">
        <v>0.29592583</v>
      </c>
      <c r="FS191" s="17">
        <v>0.39526897999999999</v>
      </c>
      <c r="FT191" s="17">
        <v>0.41102477999999998</v>
      </c>
      <c r="FU191" s="17">
        <v>0.32138410000000001</v>
      </c>
      <c r="FV191" s="17">
        <v>0.32541966</v>
      </c>
      <c r="FW191" s="17">
        <v>0.31593183000000002</v>
      </c>
      <c r="FX191" s="17">
        <v>0.35783282</v>
      </c>
      <c r="FY191" s="17">
        <v>0.37105569999999999</v>
      </c>
      <c r="FZ191" s="17">
        <v>0.32821020000000001</v>
      </c>
      <c r="GA191" s="17">
        <v>0.32421759999999999</v>
      </c>
      <c r="GB191" s="17">
        <v>0.40033486000000001</v>
      </c>
      <c r="GC191" s="17">
        <v>0.33868545</v>
      </c>
      <c r="GD191" s="17">
        <v>0.44674366999999998</v>
      </c>
      <c r="GE191" s="17">
        <v>0.35096379999999999</v>
      </c>
      <c r="GF191" s="17">
        <v>0.38943030000000001</v>
      </c>
      <c r="GG191" s="17">
        <v>0.36757824</v>
      </c>
      <c r="GH191" s="17">
        <v>0.31103765999999999</v>
      </c>
      <c r="GI191" s="17">
        <v>0.31503028</v>
      </c>
      <c r="GJ191" s="17"/>
      <c r="GK191" s="17"/>
      <c r="GL191" s="17"/>
      <c r="GM191" s="17"/>
      <c r="GN191" s="17"/>
      <c r="GO191" s="17"/>
      <c r="GP191" s="17"/>
      <c r="GQ191" s="17"/>
      <c r="GR191" s="16"/>
    </row>
    <row r="192" spans="1:200" x14ac:dyDescent="0.25">
      <c r="A192" s="16" t="s">
        <v>410</v>
      </c>
      <c r="B192" s="16" t="s">
        <v>100</v>
      </c>
      <c r="C192" s="16" t="s">
        <v>204</v>
      </c>
      <c r="D192" s="16">
        <v>2011</v>
      </c>
      <c r="E192" s="17">
        <v>0.37434216999999997</v>
      </c>
      <c r="F192" s="17">
        <v>0.37956171999999999</v>
      </c>
      <c r="G192" s="17">
        <v>0.29015543999999999</v>
      </c>
      <c r="H192" s="17">
        <v>0.20019843000000001</v>
      </c>
      <c r="I192" s="17">
        <v>0.24734708999999999</v>
      </c>
      <c r="J192" s="17">
        <v>0.38624796</v>
      </c>
      <c r="K192" s="17">
        <v>0.38793030000000001</v>
      </c>
      <c r="L192" s="17">
        <v>0.40829092</v>
      </c>
      <c r="M192" s="17">
        <v>0.37839701999999997</v>
      </c>
      <c r="N192" s="17">
        <v>0.22759036999999999</v>
      </c>
      <c r="O192" s="17">
        <v>0.38564405000000002</v>
      </c>
      <c r="P192" s="17">
        <v>0.23104132999999999</v>
      </c>
      <c r="Q192" s="17">
        <v>0.27159001999999999</v>
      </c>
      <c r="R192" s="17">
        <v>0.40656543000000001</v>
      </c>
      <c r="S192" s="17">
        <v>0.401202</v>
      </c>
      <c r="T192" s="17">
        <v>0.3499698</v>
      </c>
      <c r="U192" s="17">
        <v>0.41327837000000001</v>
      </c>
      <c r="V192" s="17">
        <v>0.37524804</v>
      </c>
      <c r="W192" s="17">
        <v>0.34846001999999998</v>
      </c>
      <c r="X192" s="17">
        <v>0.39384004</v>
      </c>
      <c r="Y192" s="17">
        <v>0.42645156000000001</v>
      </c>
      <c r="Z192" s="17">
        <v>0.37398076000000002</v>
      </c>
      <c r="AA192" s="17">
        <v>0.41174188</v>
      </c>
      <c r="AB192" s="17">
        <v>0.41389870000000001</v>
      </c>
      <c r="AC192" s="17">
        <v>0.34448683000000002</v>
      </c>
      <c r="AD192" s="17">
        <v>0.34958157000000001</v>
      </c>
      <c r="AE192" s="17">
        <v>0.375054</v>
      </c>
      <c r="AF192" s="17">
        <v>0.28108016000000002</v>
      </c>
      <c r="AG192" s="17">
        <v>0.33892675999999999</v>
      </c>
      <c r="AH192" s="17">
        <v>0.37731861999999999</v>
      </c>
      <c r="AI192" s="17">
        <v>0.38948319999999997</v>
      </c>
      <c r="AJ192" s="17">
        <v>0.35227520000000001</v>
      </c>
      <c r="AK192" s="17">
        <v>0.36670693999999998</v>
      </c>
      <c r="AL192" s="17">
        <v>0.37606763999999998</v>
      </c>
      <c r="AM192" s="17">
        <v>0.35790699999999998</v>
      </c>
      <c r="AN192" s="17">
        <v>0.38158916999999998</v>
      </c>
      <c r="AO192" s="17">
        <v>0.4048947</v>
      </c>
      <c r="AP192" s="17">
        <v>0.37887153000000001</v>
      </c>
      <c r="AQ192" s="17">
        <v>0.37516177000000001</v>
      </c>
      <c r="AR192" s="17">
        <v>0.41519279999999997</v>
      </c>
      <c r="AS192" s="17">
        <v>0.40610573</v>
      </c>
      <c r="AT192" s="17">
        <v>0.40311449999999999</v>
      </c>
      <c r="AU192" s="17">
        <v>0.33422481999999998</v>
      </c>
      <c r="AV192" s="17">
        <v>0.33884048</v>
      </c>
      <c r="AW192" s="17">
        <v>0.34975412</v>
      </c>
      <c r="AX192" s="17">
        <v>0.35104823000000002</v>
      </c>
      <c r="AY192" s="17">
        <v>0.37969114999999998</v>
      </c>
      <c r="AZ192" s="17">
        <v>0.33444049999999997</v>
      </c>
      <c r="BA192" s="17">
        <v>0.29764473000000002</v>
      </c>
      <c r="BB192" s="17">
        <v>0.37378138</v>
      </c>
      <c r="BC192" s="17">
        <v>0.40945559999999998</v>
      </c>
      <c r="BD192" s="17">
        <v>0.35307565000000002</v>
      </c>
      <c r="BE192" s="17">
        <v>0.32352690000000001</v>
      </c>
      <c r="BF192" s="17">
        <v>0.29160555999999999</v>
      </c>
      <c r="BG192" s="17">
        <v>0.35130703000000002</v>
      </c>
      <c r="BH192" s="17">
        <v>0.37045982</v>
      </c>
      <c r="BI192" s="17">
        <v>0.37248727999999998</v>
      </c>
      <c r="BJ192" s="17">
        <v>0.36549907999999998</v>
      </c>
      <c r="BK192" s="17">
        <v>0.34302475999999998</v>
      </c>
      <c r="BL192" s="17">
        <v>0.41083597999999999</v>
      </c>
      <c r="BM192" s="17">
        <v>0.39591061999999999</v>
      </c>
      <c r="BN192" s="17">
        <v>0.39302045000000002</v>
      </c>
      <c r="BO192" s="17">
        <v>0.39082046999999998</v>
      </c>
      <c r="BP192" s="17">
        <v>0.36528339999999998</v>
      </c>
      <c r="BQ192" s="17">
        <v>0.37473040000000002</v>
      </c>
      <c r="BR192" s="17">
        <v>0.36373050000000001</v>
      </c>
      <c r="BS192" s="17">
        <v>0.40492623999999999</v>
      </c>
      <c r="BT192" s="17">
        <v>0.38611853000000002</v>
      </c>
      <c r="BU192" s="17">
        <v>0.35337760000000001</v>
      </c>
      <c r="BV192" s="17">
        <v>0.39905962</v>
      </c>
      <c r="BW192" s="17">
        <v>0.38158916999999998</v>
      </c>
      <c r="BX192" s="17">
        <v>0.40811837000000001</v>
      </c>
      <c r="BY192" s="17">
        <v>0.40173409999999998</v>
      </c>
      <c r="BZ192" s="17">
        <v>0.36420497000000002</v>
      </c>
      <c r="CA192" s="17">
        <v>0.34958157000000001</v>
      </c>
      <c r="CB192" s="17">
        <v>0.34216200000000002</v>
      </c>
      <c r="CC192" s="17">
        <v>0.40975758000000001</v>
      </c>
      <c r="CD192" s="17">
        <v>0.35518938</v>
      </c>
      <c r="CE192" s="17">
        <v>0.36692261999999998</v>
      </c>
      <c r="CF192" s="17">
        <v>0.41482249999999998</v>
      </c>
      <c r="CG192" s="17">
        <v>0.34940900000000003</v>
      </c>
      <c r="CH192" s="17">
        <v>0.35646646999999998</v>
      </c>
      <c r="CI192" s="17">
        <v>0.33832285000000001</v>
      </c>
      <c r="CJ192" s="17">
        <v>0.36098528000000002</v>
      </c>
      <c r="CK192" s="17">
        <v>0.32840135999999998</v>
      </c>
      <c r="CL192" s="17">
        <v>0.38969890000000001</v>
      </c>
      <c r="CM192" s="17">
        <v>0.35877332000000001</v>
      </c>
      <c r="CN192" s="17">
        <v>0.34665226999999998</v>
      </c>
      <c r="CO192" s="17">
        <v>0.32684841999999997</v>
      </c>
      <c r="CP192" s="17">
        <v>0.36541283000000002</v>
      </c>
      <c r="CQ192" s="17">
        <v>0.36398930000000002</v>
      </c>
      <c r="CR192" s="17">
        <v>0.32676213999999998</v>
      </c>
      <c r="CS192" s="17">
        <v>0.37477353000000002</v>
      </c>
      <c r="CT192" s="17">
        <v>0.22763349999999999</v>
      </c>
      <c r="CU192" s="17">
        <v>0.31174185999999998</v>
      </c>
      <c r="CV192" s="17">
        <v>0.39008713</v>
      </c>
      <c r="CW192" s="17">
        <v>0.35562073999999999</v>
      </c>
      <c r="CX192" s="17">
        <v>0.38184797999999998</v>
      </c>
      <c r="CY192" s="17">
        <v>0.33034249999999998</v>
      </c>
      <c r="CZ192" s="17">
        <v>0.41195756</v>
      </c>
      <c r="DA192" s="17">
        <v>0.36088344</v>
      </c>
      <c r="DB192" s="17">
        <v>0.38758520000000002</v>
      </c>
      <c r="DC192" s="17">
        <v>0.40975758000000001</v>
      </c>
      <c r="DD192" s="17">
        <v>0.33798434999999999</v>
      </c>
      <c r="DE192" s="17">
        <v>0.39250279999999999</v>
      </c>
      <c r="DF192" s="17">
        <v>0.41087913999999998</v>
      </c>
      <c r="DG192" s="17">
        <v>0.29988784000000002</v>
      </c>
      <c r="DH192" s="17">
        <v>0.28185663</v>
      </c>
      <c r="DI192" s="17">
        <v>0.39983610000000003</v>
      </c>
      <c r="DJ192" s="17">
        <v>0.38573030000000003</v>
      </c>
      <c r="DK192" s="17">
        <v>0.35418474999999999</v>
      </c>
      <c r="DL192" s="17">
        <v>0.3348719</v>
      </c>
      <c r="DM192" s="17">
        <v>0.26257439999999999</v>
      </c>
      <c r="DN192" s="17">
        <v>0.41558105000000001</v>
      </c>
      <c r="DO192" s="17">
        <v>0.4263653</v>
      </c>
      <c r="DP192" s="17">
        <v>0.40124480000000001</v>
      </c>
      <c r="DQ192" s="17">
        <v>0.39427139999999999</v>
      </c>
      <c r="DR192" s="17">
        <v>0.36500539999999998</v>
      </c>
      <c r="DS192" s="17">
        <v>0.39591061999999999</v>
      </c>
      <c r="DT192" s="17">
        <v>0.30825641999999998</v>
      </c>
      <c r="DU192" s="17">
        <v>0.38978517000000001</v>
      </c>
      <c r="DV192" s="17">
        <v>0.23742559999999999</v>
      </c>
      <c r="DW192" s="17">
        <v>0.35773443999999999</v>
      </c>
      <c r="DX192" s="17">
        <v>0.37033041999999999</v>
      </c>
      <c r="DY192" s="17">
        <v>0.28194287000000001</v>
      </c>
      <c r="DZ192" s="17">
        <v>0.37313432000000002</v>
      </c>
      <c r="EA192" s="17">
        <v>0.39297939999999998</v>
      </c>
      <c r="EB192" s="17">
        <v>0.36664363999999999</v>
      </c>
      <c r="EC192" s="17">
        <v>0.38396170000000002</v>
      </c>
      <c r="ED192" s="17">
        <v>0.3644638</v>
      </c>
      <c r="EE192" s="17">
        <v>0.3758088</v>
      </c>
      <c r="EF192" s="17">
        <v>0.38512637999999999</v>
      </c>
      <c r="EG192" s="17">
        <v>0.39500475000000002</v>
      </c>
      <c r="EH192" s="17">
        <v>0.32809802999999998</v>
      </c>
      <c r="EI192" s="17">
        <v>0.37080494000000003</v>
      </c>
      <c r="EJ192" s="17">
        <v>0.39733413000000001</v>
      </c>
      <c r="EK192" s="17">
        <v>0.37701666</v>
      </c>
      <c r="EL192" s="17">
        <v>0.37856495000000001</v>
      </c>
      <c r="EM192" s="17">
        <v>0.37107079999999998</v>
      </c>
      <c r="EN192" s="17">
        <v>0.38706755999999998</v>
      </c>
      <c r="EO192" s="17">
        <v>0.34496592999999998</v>
      </c>
      <c r="EP192" s="17">
        <v>0.36685215999999998</v>
      </c>
      <c r="EQ192" s="17">
        <v>0.40630662000000001</v>
      </c>
      <c r="ER192" s="17">
        <v>0.36959710000000001</v>
      </c>
      <c r="ES192" s="17">
        <v>0.37723234</v>
      </c>
      <c r="ET192" s="17">
        <v>0.35445603999999997</v>
      </c>
      <c r="EU192" s="17">
        <v>0.41437321999999999</v>
      </c>
      <c r="EV192" s="17">
        <v>0.37140885000000001</v>
      </c>
      <c r="EW192" s="17">
        <v>0.36519711999999999</v>
      </c>
      <c r="EX192" s="17">
        <v>0.36088344</v>
      </c>
      <c r="EY192" s="17">
        <v>0.39897335</v>
      </c>
      <c r="EZ192" s="17">
        <v>0.33042877999999998</v>
      </c>
      <c r="FA192" s="17">
        <v>0.36561692000000001</v>
      </c>
      <c r="FB192" s="17">
        <v>0.39806746999999998</v>
      </c>
      <c r="FC192" s="17">
        <v>0.38538521999999997</v>
      </c>
      <c r="FD192" s="17">
        <v>0.36245090000000002</v>
      </c>
      <c r="FE192" s="17">
        <v>0.3498404</v>
      </c>
      <c r="FF192" s="17">
        <v>0.37593823999999998</v>
      </c>
      <c r="FG192" s="17">
        <v>0.38016564000000003</v>
      </c>
      <c r="FH192" s="17">
        <v>0.40527131999999999</v>
      </c>
      <c r="FI192" s="17">
        <v>0.35769131999999998</v>
      </c>
      <c r="FJ192" s="17">
        <v>0.36312657999999998</v>
      </c>
      <c r="FK192" s="17">
        <v>0.39765551999999998</v>
      </c>
      <c r="FL192" s="17">
        <v>0.37990682999999997</v>
      </c>
      <c r="FM192" s="17">
        <v>0.39336553000000002</v>
      </c>
      <c r="FN192" s="17">
        <v>0.37408333999999999</v>
      </c>
      <c r="FO192" s="17">
        <v>0.36860495999999998</v>
      </c>
      <c r="FP192" s="17">
        <v>0.38055387000000002</v>
      </c>
      <c r="FQ192" s="17">
        <v>0.40367525999999998</v>
      </c>
      <c r="FR192" s="17">
        <v>0.32667585999999998</v>
      </c>
      <c r="FS192" s="17">
        <v>0.36178932000000003</v>
      </c>
      <c r="FT192" s="17">
        <v>0.42541625999999999</v>
      </c>
      <c r="FU192" s="17">
        <v>0.38141661999999998</v>
      </c>
      <c r="FV192" s="17">
        <v>0.39094988000000003</v>
      </c>
      <c r="FW192" s="17">
        <v>0.37757742</v>
      </c>
      <c r="FX192" s="17">
        <v>0.37058925999999998</v>
      </c>
      <c r="FY192" s="17">
        <v>0.35523250000000001</v>
      </c>
      <c r="FZ192" s="17">
        <v>0.40082824</v>
      </c>
      <c r="GA192" s="17">
        <v>0.38762835000000001</v>
      </c>
      <c r="GB192" s="17">
        <v>0.41916140000000002</v>
      </c>
      <c r="GC192" s="17">
        <v>0.39621257999999998</v>
      </c>
      <c r="GD192" s="17">
        <v>0.43067896</v>
      </c>
      <c r="GE192" s="17">
        <v>0.40121645</v>
      </c>
      <c r="GF192" s="17">
        <v>0.43796911999999999</v>
      </c>
      <c r="GG192" s="17">
        <v>0.41683203000000002</v>
      </c>
      <c r="GH192" s="17">
        <v>0.36593047000000001</v>
      </c>
      <c r="GI192" s="17">
        <v>0.38197740000000002</v>
      </c>
      <c r="GJ192" s="17">
        <v>0.32857823000000003</v>
      </c>
      <c r="GK192" s="17"/>
      <c r="GL192" s="17"/>
      <c r="GM192" s="17"/>
      <c r="GN192" s="17"/>
      <c r="GO192" s="17"/>
      <c r="GP192" s="17"/>
      <c r="GQ192" s="17"/>
      <c r="GR192" s="16"/>
    </row>
    <row r="193" spans="1:200" x14ac:dyDescent="0.25">
      <c r="A193" s="16" t="s">
        <v>411</v>
      </c>
      <c r="B193" s="16" t="s">
        <v>101</v>
      </c>
      <c r="C193" s="16" t="s">
        <v>204</v>
      </c>
      <c r="D193" s="16">
        <v>2014</v>
      </c>
      <c r="E193" s="17">
        <v>0.3314626</v>
      </c>
      <c r="F193" s="17">
        <v>0.35549652999999998</v>
      </c>
      <c r="G193" s="17">
        <v>0.25252999999999998</v>
      </c>
      <c r="H193" s="17">
        <v>0.18661639999999999</v>
      </c>
      <c r="I193" s="17">
        <v>0.32383686</v>
      </c>
      <c r="J193" s="17">
        <v>0.36299375</v>
      </c>
      <c r="K193" s="17">
        <v>0.3606375</v>
      </c>
      <c r="L193" s="17">
        <v>0.41281810000000002</v>
      </c>
      <c r="M193" s="17">
        <v>0.35009852000000002</v>
      </c>
      <c r="N193" s="17">
        <v>0.21309228</v>
      </c>
      <c r="O193" s="17">
        <v>0.36102304000000002</v>
      </c>
      <c r="P193" s="17">
        <v>0.21159284</v>
      </c>
      <c r="Q193" s="17">
        <v>0.26043182999999998</v>
      </c>
      <c r="R193" s="17">
        <v>0.3606375</v>
      </c>
      <c r="S193" s="17">
        <v>0.39161800000000002</v>
      </c>
      <c r="T193" s="17">
        <v>0.31445464000000001</v>
      </c>
      <c r="U193" s="17">
        <v>0.41594483999999998</v>
      </c>
      <c r="V193" s="17">
        <v>0.34144459999999999</v>
      </c>
      <c r="W193" s="17">
        <v>0.33921686000000001</v>
      </c>
      <c r="X193" s="17">
        <v>0.36920570000000003</v>
      </c>
      <c r="Y193" s="17">
        <v>0.39263988</v>
      </c>
      <c r="Z193" s="17">
        <v>0.32642788</v>
      </c>
      <c r="AA193" s="17">
        <v>0.38381457000000002</v>
      </c>
      <c r="AB193" s="17">
        <v>0.41590266999999997</v>
      </c>
      <c r="AC193" s="17">
        <v>0.32838327</v>
      </c>
      <c r="AD193" s="17">
        <v>0.34894183000000001</v>
      </c>
      <c r="AE193" s="17">
        <v>0.35741869999999998</v>
      </c>
      <c r="AF193" s="17">
        <v>0.35416843999999997</v>
      </c>
      <c r="AG193" s="17">
        <v>0.2980893</v>
      </c>
      <c r="AH193" s="17">
        <v>0.34324392999999997</v>
      </c>
      <c r="AI193" s="17">
        <v>0.37211892000000002</v>
      </c>
      <c r="AJ193" s="17">
        <v>0.35715204</v>
      </c>
      <c r="AK193" s="17">
        <v>0.32713562000000002</v>
      </c>
      <c r="AL193" s="17">
        <v>0.35810983000000002</v>
      </c>
      <c r="AM193" s="17">
        <v>0.32405105000000001</v>
      </c>
      <c r="AN193" s="17">
        <v>0.35314025999999998</v>
      </c>
      <c r="AO193" s="17">
        <v>0.37729204</v>
      </c>
      <c r="AP193" s="17">
        <v>0.36637819999999999</v>
      </c>
      <c r="AQ193" s="17">
        <v>0.37554621999999999</v>
      </c>
      <c r="AR193" s="17">
        <v>0.3937966</v>
      </c>
      <c r="AS193" s="17">
        <v>0.41909150000000001</v>
      </c>
      <c r="AT193" s="17">
        <v>0.42082942000000001</v>
      </c>
      <c r="AU193" s="17">
        <v>0.31501156000000002</v>
      </c>
      <c r="AV193" s="17">
        <v>0.29894609999999999</v>
      </c>
      <c r="AW193" s="17">
        <v>0.34123039999999999</v>
      </c>
      <c r="AX193" s="17">
        <v>0.33583242000000002</v>
      </c>
      <c r="AY193" s="17">
        <v>0.37983035999999998</v>
      </c>
      <c r="AZ193" s="17">
        <v>0.34628566999999999</v>
      </c>
      <c r="BA193" s="17">
        <v>0.36153712999999998</v>
      </c>
      <c r="BB193" s="17">
        <v>0.35806700000000002</v>
      </c>
      <c r="BC193" s="17">
        <v>0.41975837999999999</v>
      </c>
      <c r="BD193" s="17">
        <v>0.321909</v>
      </c>
      <c r="BE193" s="17">
        <v>0.34881329999999999</v>
      </c>
      <c r="BF193" s="17">
        <v>0.37306145000000002</v>
      </c>
      <c r="BG193" s="17">
        <v>0.31089879999999998</v>
      </c>
      <c r="BH193" s="17">
        <v>0.39015507999999999</v>
      </c>
      <c r="BI193" s="17">
        <v>0.33270499999999997</v>
      </c>
      <c r="BJ193" s="17">
        <v>0.35318310000000003</v>
      </c>
      <c r="BK193" s="17">
        <v>0.32769257000000002</v>
      </c>
      <c r="BL193" s="17">
        <v>0.37593179999999998</v>
      </c>
      <c r="BM193" s="17">
        <v>0.38659926999999999</v>
      </c>
      <c r="BN193" s="17">
        <v>0.36380773999999999</v>
      </c>
      <c r="BO193" s="17">
        <v>0.39413932000000002</v>
      </c>
      <c r="BP193" s="17">
        <v>0.3348042</v>
      </c>
      <c r="BQ193" s="17">
        <v>0.32118069999999999</v>
      </c>
      <c r="BR193" s="17">
        <v>0.34388655000000001</v>
      </c>
      <c r="BS193" s="17">
        <v>0.35669610000000002</v>
      </c>
      <c r="BT193" s="17">
        <v>0.35669610000000002</v>
      </c>
      <c r="BU193" s="17">
        <v>0.32854939</v>
      </c>
      <c r="BV193" s="17">
        <v>0.40489247</v>
      </c>
      <c r="BW193" s="17">
        <v>0.35365435000000001</v>
      </c>
      <c r="BX193" s="17">
        <v>0.36912002999999999</v>
      </c>
      <c r="BY193" s="17">
        <v>0.37031960000000003</v>
      </c>
      <c r="BZ193" s="17">
        <v>0.35433979999999998</v>
      </c>
      <c r="CA193" s="17">
        <v>0.35108387000000002</v>
      </c>
      <c r="CB193" s="17">
        <v>0.32683574999999998</v>
      </c>
      <c r="CC193" s="17">
        <v>0.35836689999999999</v>
      </c>
      <c r="CD193" s="17">
        <v>0.34414359999999999</v>
      </c>
      <c r="CE193" s="17">
        <v>0.35990918</v>
      </c>
      <c r="CF193" s="17">
        <v>0.37749025000000003</v>
      </c>
      <c r="CG193" s="17">
        <v>0.34551453999999998</v>
      </c>
      <c r="CH193" s="17">
        <v>0.33027010000000001</v>
      </c>
      <c r="CI193" s="17">
        <v>0.35211207999999999</v>
      </c>
      <c r="CJ193" s="17">
        <v>0.3329763</v>
      </c>
      <c r="CK193" s="17">
        <v>0.38385743</v>
      </c>
      <c r="CL193" s="17">
        <v>0.38235797999999999</v>
      </c>
      <c r="CM193" s="17">
        <v>0.35669118</v>
      </c>
      <c r="CN193" s="17">
        <v>0.33719431999999999</v>
      </c>
      <c r="CO193" s="17">
        <v>0.35335444999999999</v>
      </c>
      <c r="CP193" s="17">
        <v>0.34919887999999999</v>
      </c>
      <c r="CQ193" s="17">
        <v>0.35262617000000002</v>
      </c>
      <c r="CR193" s="17">
        <v>0.38347185</v>
      </c>
      <c r="CS193" s="17">
        <v>0.35348299999999999</v>
      </c>
      <c r="CT193" s="17">
        <v>0.33116272000000002</v>
      </c>
      <c r="CU193" s="17">
        <v>0.31445782999999999</v>
      </c>
      <c r="CV193" s="17">
        <v>0.35061263999999998</v>
      </c>
      <c r="CW193" s="17">
        <v>0.32940623000000002</v>
      </c>
      <c r="CX193" s="17">
        <v>0.36693513</v>
      </c>
      <c r="CY193" s="17">
        <v>0.34050209999999997</v>
      </c>
      <c r="CZ193" s="17">
        <v>0.4049353</v>
      </c>
      <c r="DA193" s="17">
        <v>0.33900267000000001</v>
      </c>
      <c r="DB193" s="17">
        <v>0.37083369999999999</v>
      </c>
      <c r="DC193" s="17">
        <v>0.37734556000000002</v>
      </c>
      <c r="DD193" s="17">
        <v>0.3238663</v>
      </c>
      <c r="DE193" s="17">
        <v>0.38073000000000001</v>
      </c>
      <c r="DF193" s="17">
        <v>0.42926913</v>
      </c>
      <c r="DG193" s="17">
        <v>0.37130492999999998</v>
      </c>
      <c r="DH193" s="17">
        <v>0.36406477999999998</v>
      </c>
      <c r="DI193" s="17">
        <v>0.38514264999999998</v>
      </c>
      <c r="DJ193" s="17">
        <v>0.36492160000000001</v>
      </c>
      <c r="DK193" s="17">
        <v>0.35374644</v>
      </c>
      <c r="DL193" s="17">
        <v>0.31865307999999998</v>
      </c>
      <c r="DM193" s="17">
        <v>0.28502270000000002</v>
      </c>
      <c r="DN193" s="17">
        <v>0.41821607999999999</v>
      </c>
      <c r="DO193" s="17">
        <v>0.42018680000000003</v>
      </c>
      <c r="DP193" s="17">
        <v>0.36531812000000002</v>
      </c>
      <c r="DQ193" s="17">
        <v>0.35896667999999998</v>
      </c>
      <c r="DR193" s="17">
        <v>0.34398972999999999</v>
      </c>
      <c r="DS193" s="17">
        <v>0.33844572000000001</v>
      </c>
      <c r="DT193" s="17">
        <v>0.26651528000000002</v>
      </c>
      <c r="DU193" s="17">
        <v>0.37006255999999998</v>
      </c>
      <c r="DV193" s="17">
        <v>0.27851083999999998</v>
      </c>
      <c r="DW193" s="17">
        <v>0.31698227000000001</v>
      </c>
      <c r="DX193" s="17">
        <v>0.34615712999999998</v>
      </c>
      <c r="DY193" s="17">
        <v>0.25327736000000001</v>
      </c>
      <c r="DZ193" s="17">
        <v>0.34281551999999998</v>
      </c>
      <c r="EA193" s="17">
        <v>0.37921240000000001</v>
      </c>
      <c r="EB193" s="17">
        <v>0.34113914000000001</v>
      </c>
      <c r="EC193" s="17">
        <v>0.3468426</v>
      </c>
      <c r="ED193" s="17">
        <v>0.32953473999999999</v>
      </c>
      <c r="EE193" s="17">
        <v>0.36860594000000002</v>
      </c>
      <c r="EF193" s="17">
        <v>0.37233314000000001</v>
      </c>
      <c r="EG193" s="17">
        <v>0.36971983000000003</v>
      </c>
      <c r="EH193" s="17">
        <v>0.34410353999999999</v>
      </c>
      <c r="EI193" s="17">
        <v>0.37318995999999999</v>
      </c>
      <c r="EJ193" s="17">
        <v>0.38711336000000002</v>
      </c>
      <c r="EK193" s="17">
        <v>0.36736353999999999</v>
      </c>
      <c r="EL193" s="17">
        <v>0.35677249999999999</v>
      </c>
      <c r="EM193" s="17">
        <v>0.35570326000000002</v>
      </c>
      <c r="EN193" s="17">
        <v>0.37755975000000003</v>
      </c>
      <c r="EO193" s="17">
        <v>0.33810299999999999</v>
      </c>
      <c r="EP193" s="17">
        <v>0.33841737999999999</v>
      </c>
      <c r="EQ193" s="17">
        <v>0.36612114000000001</v>
      </c>
      <c r="ER193" s="17">
        <v>0.34388655000000001</v>
      </c>
      <c r="ES193" s="17">
        <v>0.36260816000000001</v>
      </c>
      <c r="ET193" s="17">
        <v>0.34560022000000001</v>
      </c>
      <c r="EU193" s="17">
        <v>0.4042927</v>
      </c>
      <c r="EV193" s="17">
        <v>0.3312484</v>
      </c>
      <c r="EW193" s="17">
        <v>0.36719217999999998</v>
      </c>
      <c r="EX193" s="17">
        <v>0.34654272000000003</v>
      </c>
      <c r="EY193" s="17">
        <v>0.41684516999999999</v>
      </c>
      <c r="EZ193" s="17">
        <v>0.32032388000000001</v>
      </c>
      <c r="FA193" s="17">
        <v>0.3721508</v>
      </c>
      <c r="FB193" s="17">
        <v>0.36693513</v>
      </c>
      <c r="FC193" s="17">
        <v>0.37653156999999998</v>
      </c>
      <c r="FD193" s="17">
        <v>0.34015181999999999</v>
      </c>
      <c r="FE193" s="17">
        <v>0.35228345</v>
      </c>
      <c r="FF193" s="17">
        <v>0.34418646000000003</v>
      </c>
      <c r="FG193" s="17">
        <v>0.34881329999999999</v>
      </c>
      <c r="FH193" s="17">
        <v>0.36072316999999998</v>
      </c>
      <c r="FI193" s="17">
        <v>0.33176250000000002</v>
      </c>
      <c r="FJ193" s="17">
        <v>0.35622482999999999</v>
      </c>
      <c r="FK193" s="17">
        <v>0.37980068</v>
      </c>
      <c r="FL193" s="17">
        <v>0.38574243000000003</v>
      </c>
      <c r="FM193" s="17">
        <v>0.37366122000000002</v>
      </c>
      <c r="FN193" s="17">
        <v>0.36239398</v>
      </c>
      <c r="FO193" s="17">
        <v>0.34504327000000001</v>
      </c>
      <c r="FP193" s="17">
        <v>0.40262189999999998</v>
      </c>
      <c r="FQ193" s="17">
        <v>0.37104788</v>
      </c>
      <c r="FR193" s="17">
        <v>0.29179161999999997</v>
      </c>
      <c r="FS193" s="17">
        <v>0.36762060000000002</v>
      </c>
      <c r="FT193" s="17">
        <v>0.44816210000000001</v>
      </c>
      <c r="FU193" s="17">
        <v>0.31351212000000001</v>
      </c>
      <c r="FV193" s="17">
        <v>0.36882016000000001</v>
      </c>
      <c r="FW193" s="17">
        <v>0.35112673</v>
      </c>
      <c r="FX193" s="17">
        <v>0.32220887999999998</v>
      </c>
      <c r="FY193" s="17">
        <v>0.32460800000000001</v>
      </c>
      <c r="FZ193" s="17">
        <v>0.37678862000000002</v>
      </c>
      <c r="GA193" s="17">
        <v>0.36873447999999998</v>
      </c>
      <c r="GB193" s="17">
        <v>0.43796590000000002</v>
      </c>
      <c r="GC193" s="17">
        <v>0.38848427000000002</v>
      </c>
      <c r="GD193" s="17">
        <v>0.46337074</v>
      </c>
      <c r="GE193" s="17">
        <v>0.36971983000000003</v>
      </c>
      <c r="GF193" s="17">
        <v>0.39598149999999999</v>
      </c>
      <c r="GG193" s="17">
        <v>0.38428583999999999</v>
      </c>
      <c r="GH193" s="17">
        <v>0.33818868000000002</v>
      </c>
      <c r="GI193" s="17">
        <v>0.35935222999999999</v>
      </c>
      <c r="GJ193" s="17">
        <v>0.29871637000000001</v>
      </c>
      <c r="GK193" s="17">
        <v>0.23216287999999999</v>
      </c>
      <c r="GL193" s="17"/>
      <c r="GM193" s="17"/>
      <c r="GN193" s="17"/>
      <c r="GO193" s="17"/>
      <c r="GP193" s="17"/>
      <c r="GQ193" s="17"/>
      <c r="GR193" s="16"/>
    </row>
    <row r="194" spans="1:200" x14ac:dyDescent="0.25">
      <c r="A194" s="16" t="s">
        <v>412</v>
      </c>
      <c r="B194" s="16" t="s">
        <v>102</v>
      </c>
      <c r="C194" s="16" t="s">
        <v>203</v>
      </c>
      <c r="D194" s="16">
        <v>2007</v>
      </c>
      <c r="E194" s="17">
        <v>0.27996743000000002</v>
      </c>
      <c r="F194" s="17">
        <v>0.31119869999999999</v>
      </c>
      <c r="G194" s="17">
        <v>0.38246140000000001</v>
      </c>
      <c r="H194" s="17">
        <v>0.35249764</v>
      </c>
      <c r="I194" s="17">
        <v>0.35296889999999997</v>
      </c>
      <c r="J194" s="17">
        <v>0.31012768000000002</v>
      </c>
      <c r="K194" s="17">
        <v>0.30742866000000002</v>
      </c>
      <c r="L194" s="17">
        <v>0.40544940000000002</v>
      </c>
      <c r="M194" s="17">
        <v>0.29389082999999999</v>
      </c>
      <c r="N194" s="17">
        <v>0.36312224999999998</v>
      </c>
      <c r="O194" s="17">
        <v>0.30224487</v>
      </c>
      <c r="P194" s="17">
        <v>0.36684945000000002</v>
      </c>
      <c r="Q194" s="17">
        <v>0.36153712999999998</v>
      </c>
      <c r="R194" s="17">
        <v>0.34067347999999997</v>
      </c>
      <c r="S194" s="17">
        <v>0.43296978000000003</v>
      </c>
      <c r="T194" s="17">
        <v>0.40262189999999998</v>
      </c>
      <c r="U194" s="17">
        <v>0.39672485000000002</v>
      </c>
      <c r="V194" s="17">
        <v>0.2940622</v>
      </c>
      <c r="W194" s="17">
        <v>0.38668495000000003</v>
      </c>
      <c r="X194" s="17">
        <v>0.34298687999999999</v>
      </c>
      <c r="Y194" s="17">
        <v>0.35048410000000002</v>
      </c>
      <c r="Z194" s="17">
        <v>0.26005827999999998</v>
      </c>
      <c r="AA194" s="17">
        <v>0.33574673999999999</v>
      </c>
      <c r="AB194" s="17">
        <v>0.41127580000000002</v>
      </c>
      <c r="AC194" s="17">
        <v>0.31740699999999999</v>
      </c>
      <c r="AD194" s="17">
        <v>0.34688543999999999</v>
      </c>
      <c r="AE194" s="17">
        <v>0.25508449999999999</v>
      </c>
      <c r="AF194" s="17">
        <v>0.3827007</v>
      </c>
      <c r="AG194" s="17">
        <v>0.41238970000000003</v>
      </c>
      <c r="AH194" s="17">
        <v>0.30897096000000002</v>
      </c>
      <c r="AI194" s="17">
        <v>0.33518979999999998</v>
      </c>
      <c r="AJ194" s="17">
        <v>0.37556329999999999</v>
      </c>
      <c r="AK194" s="17">
        <v>0.43132549999999997</v>
      </c>
      <c r="AL194" s="17">
        <v>0.32709280000000002</v>
      </c>
      <c r="AM194" s="17">
        <v>0.41838744</v>
      </c>
      <c r="AN194" s="17">
        <v>0.23824007999999999</v>
      </c>
      <c r="AO194" s="17">
        <v>0.39472666000000001</v>
      </c>
      <c r="AP194" s="17">
        <v>0.25541940000000002</v>
      </c>
      <c r="AQ194" s="17">
        <v>0.25019279999999999</v>
      </c>
      <c r="AR194" s="17">
        <v>0.45154657999999998</v>
      </c>
      <c r="AS194" s="17">
        <v>0.40782088</v>
      </c>
      <c r="AT194" s="17">
        <v>0.40634905999999998</v>
      </c>
      <c r="AU194" s="17">
        <v>0.29658984999999999</v>
      </c>
      <c r="AV194" s="17">
        <v>0.39431068000000002</v>
      </c>
      <c r="AW194" s="17">
        <v>0.38544254999999999</v>
      </c>
      <c r="AX194" s="17">
        <v>0.44130751000000001</v>
      </c>
      <c r="AY194" s="17">
        <v>0.28258075999999999</v>
      </c>
      <c r="AZ194" s="17">
        <v>0.31801045</v>
      </c>
      <c r="BA194" s="17">
        <v>0.41174706999999999</v>
      </c>
      <c r="BB194" s="17">
        <v>0.26056035999999999</v>
      </c>
      <c r="BC194" s="17">
        <v>0.40322166999999998</v>
      </c>
      <c r="BD194" s="17">
        <v>0.43629509999999999</v>
      </c>
      <c r="BE194" s="17">
        <v>0.41281810000000002</v>
      </c>
      <c r="BF194" s="17">
        <v>0.38145829999999997</v>
      </c>
      <c r="BG194" s="17">
        <v>0.35759574</v>
      </c>
      <c r="BH194" s="17">
        <v>0.32786393000000003</v>
      </c>
      <c r="BI194" s="17">
        <v>0.32730700000000001</v>
      </c>
      <c r="BJ194" s="17">
        <v>0.33022020000000002</v>
      </c>
      <c r="BK194" s="17">
        <v>0.25289178000000001</v>
      </c>
      <c r="BL194" s="17">
        <v>0.33369035000000002</v>
      </c>
      <c r="BM194" s="17">
        <v>0.3312484</v>
      </c>
      <c r="BN194" s="17">
        <v>0.33827436</v>
      </c>
      <c r="BO194" s="17">
        <v>0.14086196000000001</v>
      </c>
      <c r="BP194" s="17">
        <v>0.14913033000000001</v>
      </c>
      <c r="BQ194" s="17">
        <v>0.35211207999999999</v>
      </c>
      <c r="BR194" s="17">
        <v>0.32452231999999998</v>
      </c>
      <c r="BS194" s="17">
        <v>0.34727102999999998</v>
      </c>
      <c r="BT194" s="17">
        <v>0.35386856999999999</v>
      </c>
      <c r="BU194" s="17">
        <v>0.29324823999999999</v>
      </c>
      <c r="BV194" s="17">
        <v>0.34971297000000001</v>
      </c>
      <c r="BW194" s="17">
        <v>0.31244107999999998</v>
      </c>
      <c r="BX194" s="17">
        <v>0.21017907999999999</v>
      </c>
      <c r="BY194" s="17">
        <v>0.33279067000000001</v>
      </c>
      <c r="BZ194" s="17">
        <v>0.31920999999999999</v>
      </c>
      <c r="CA194" s="17">
        <v>0.3138977</v>
      </c>
      <c r="CB194" s="17">
        <v>0.31132722000000002</v>
      </c>
      <c r="CC194" s="17">
        <v>0.36556422999999999</v>
      </c>
      <c r="CD194" s="17">
        <v>0.3261503</v>
      </c>
      <c r="CE194" s="17">
        <v>0.32666440000000002</v>
      </c>
      <c r="CF194" s="17">
        <v>0.32599287999999998</v>
      </c>
      <c r="CG194" s="17">
        <v>0.38355752999999998</v>
      </c>
      <c r="CH194" s="17">
        <v>0.26396700000000001</v>
      </c>
      <c r="CI194" s="17">
        <v>0.33823150000000002</v>
      </c>
      <c r="CJ194" s="17">
        <v>0.33224797</v>
      </c>
      <c r="CK194" s="17">
        <v>0.39859480000000003</v>
      </c>
      <c r="CL194" s="17">
        <v>0.33497557</v>
      </c>
      <c r="CM194" s="17">
        <v>0.30997548000000003</v>
      </c>
      <c r="CN194" s="17">
        <v>0.32844272000000002</v>
      </c>
      <c r="CO194" s="17">
        <v>0.31779626</v>
      </c>
      <c r="CP194" s="17">
        <v>0.33677491999999998</v>
      </c>
      <c r="CQ194" s="17">
        <v>0.35433979999999998</v>
      </c>
      <c r="CR194" s="17">
        <v>0.38150117</v>
      </c>
      <c r="CS194" s="17">
        <v>0.33017737000000003</v>
      </c>
      <c r="CT194" s="17">
        <v>0.38745610000000003</v>
      </c>
      <c r="CU194" s="17">
        <v>0.25710842</v>
      </c>
      <c r="CV194" s="17">
        <v>0.23896839</v>
      </c>
      <c r="CW194" s="17">
        <v>0.37498930000000003</v>
      </c>
      <c r="CX194" s="17">
        <v>0.25768999999999997</v>
      </c>
      <c r="CY194" s="17">
        <v>0.42335704000000002</v>
      </c>
      <c r="CZ194" s="17">
        <v>0.37957331999999999</v>
      </c>
      <c r="DA194" s="17">
        <v>0.38552824000000002</v>
      </c>
      <c r="DB194" s="17">
        <v>0.33544682999999997</v>
      </c>
      <c r="DC194" s="17">
        <v>0.43955103000000001</v>
      </c>
      <c r="DD194" s="17">
        <v>8.3015143999999999E-2</v>
      </c>
      <c r="DE194" s="17">
        <v>0.35314025999999998</v>
      </c>
      <c r="DF194" s="17">
        <v>0.36971983000000003</v>
      </c>
      <c r="DG194" s="17">
        <v>0.37096220000000002</v>
      </c>
      <c r="DH194" s="17">
        <v>0.39276840000000002</v>
      </c>
      <c r="DI194" s="17">
        <v>0.32576472000000001</v>
      </c>
      <c r="DJ194" s="17">
        <v>0.31248394000000002</v>
      </c>
      <c r="DK194" s="17">
        <v>0.30261546</v>
      </c>
      <c r="DL194" s="17">
        <v>0.37974468</v>
      </c>
      <c r="DM194" s="17">
        <v>0.37327564000000002</v>
      </c>
      <c r="DN194" s="17">
        <v>0.41641676</v>
      </c>
      <c r="DO194" s="17">
        <v>0.39251137000000003</v>
      </c>
      <c r="DP194" s="17">
        <v>0.34686204999999998</v>
      </c>
      <c r="DQ194" s="17">
        <v>0.29727530000000002</v>
      </c>
      <c r="DR194" s="17">
        <v>0.31386330000000001</v>
      </c>
      <c r="DS194" s="17">
        <v>0.24813640000000001</v>
      </c>
      <c r="DT194" s="17">
        <v>0.32357982000000002</v>
      </c>
      <c r="DU194" s="17">
        <v>0.33698909999999999</v>
      </c>
      <c r="DV194" s="17">
        <v>0.36299375</v>
      </c>
      <c r="DW194" s="17">
        <v>0.44105046999999997</v>
      </c>
      <c r="DX194" s="17">
        <v>0.42164338000000001</v>
      </c>
      <c r="DY194" s="17">
        <v>0.36852025999999999</v>
      </c>
      <c r="DZ194" s="17">
        <v>0.32953473999999999</v>
      </c>
      <c r="EA194" s="17">
        <v>0.32416612</v>
      </c>
      <c r="EB194" s="17">
        <v>0.32531310000000002</v>
      </c>
      <c r="EC194" s="17">
        <v>0.26030332</v>
      </c>
      <c r="ED194" s="17">
        <v>0.18747322</v>
      </c>
      <c r="EE194" s="17">
        <v>0.25713307000000002</v>
      </c>
      <c r="EF194" s="17">
        <v>0.26420188</v>
      </c>
      <c r="EG194" s="17">
        <v>0.33793162999999998</v>
      </c>
      <c r="EH194" s="17">
        <v>0.41643813000000002</v>
      </c>
      <c r="EI194" s="17">
        <v>0.39786652</v>
      </c>
      <c r="EJ194" s="17">
        <v>0.35258331999999998</v>
      </c>
      <c r="EK194" s="17">
        <v>0.29042069999999998</v>
      </c>
      <c r="EL194" s="17">
        <v>0.27719929999999998</v>
      </c>
      <c r="EM194" s="17">
        <v>0.28070325000000002</v>
      </c>
      <c r="EN194" s="17">
        <v>0.32280868000000001</v>
      </c>
      <c r="EO194" s="17">
        <v>5.740725E-2</v>
      </c>
      <c r="EP194" s="17">
        <v>0.38108905999999998</v>
      </c>
      <c r="EQ194" s="17">
        <v>0.32302287000000002</v>
      </c>
      <c r="ER194" s="17">
        <v>0.29333392000000003</v>
      </c>
      <c r="ES194" s="17">
        <v>0.24993572999999999</v>
      </c>
      <c r="ET194" s="17">
        <v>0.43556677999999999</v>
      </c>
      <c r="EU194" s="17">
        <v>0.40737727000000001</v>
      </c>
      <c r="EV194" s="17">
        <v>0.30425839999999998</v>
      </c>
      <c r="EW194" s="17">
        <v>0.30524375999999998</v>
      </c>
      <c r="EX194" s="17">
        <v>0.29333392000000003</v>
      </c>
      <c r="EY194" s="17">
        <v>0.39079770000000003</v>
      </c>
      <c r="EZ194" s="17">
        <v>0.31526860000000001</v>
      </c>
      <c r="FA194" s="17">
        <v>0.30668380000000001</v>
      </c>
      <c r="FB194" s="17">
        <v>0.41791620000000002</v>
      </c>
      <c r="FC194" s="17">
        <v>0.29059206999999998</v>
      </c>
      <c r="FD194" s="17">
        <v>0.31081950000000003</v>
      </c>
      <c r="FE194" s="17">
        <v>0.33077714000000003</v>
      </c>
      <c r="FF194" s="17">
        <v>0.3141119</v>
      </c>
      <c r="FG194" s="17">
        <v>0.17085083000000001</v>
      </c>
      <c r="FH194" s="17">
        <v>0.34213006000000001</v>
      </c>
      <c r="FI194" s="17">
        <v>0.35481107000000001</v>
      </c>
      <c r="FJ194" s="17">
        <v>0.33197668000000002</v>
      </c>
      <c r="FK194" s="17">
        <v>0.35149068</v>
      </c>
      <c r="FL194" s="17">
        <v>0.32722129999999999</v>
      </c>
      <c r="FM194" s="17">
        <v>0.34213006000000001</v>
      </c>
      <c r="FN194" s="17">
        <v>0.34183015999999999</v>
      </c>
      <c r="FO194" s="17">
        <v>0.36415046000000001</v>
      </c>
      <c r="FP194" s="17">
        <v>0.33604659999999997</v>
      </c>
      <c r="FQ194" s="17">
        <v>0.21647674</v>
      </c>
      <c r="FR194" s="17">
        <v>0.32495072000000003</v>
      </c>
      <c r="FS194" s="17">
        <v>0.38561392</v>
      </c>
      <c r="FT194" s="17">
        <v>0.40669179999999999</v>
      </c>
      <c r="FU194" s="17">
        <v>0.33082</v>
      </c>
      <c r="FV194" s="17">
        <v>0.32186615000000002</v>
      </c>
      <c r="FW194" s="17">
        <v>0.28720760000000001</v>
      </c>
      <c r="FX194" s="17">
        <v>0.40506384000000001</v>
      </c>
      <c r="FY194" s="17">
        <v>0.42245737</v>
      </c>
      <c r="FZ194" s="17">
        <v>0.20979350999999999</v>
      </c>
      <c r="GA194" s="17">
        <v>0.28913546000000001</v>
      </c>
      <c r="GB194" s="17">
        <v>0.38527119999999998</v>
      </c>
      <c r="GC194" s="17">
        <v>0.32345128000000001</v>
      </c>
      <c r="GD194" s="17">
        <v>0.42824093000000002</v>
      </c>
      <c r="GE194" s="17">
        <v>0.33664638000000002</v>
      </c>
      <c r="GF194" s="17">
        <v>0.38210094</v>
      </c>
      <c r="GG194" s="17">
        <v>0.34290120000000002</v>
      </c>
      <c r="GH194" s="17">
        <v>0.30785709999999999</v>
      </c>
      <c r="GI194" s="17">
        <v>0.26707223000000002</v>
      </c>
      <c r="GJ194" s="17">
        <v>0.34482459999999998</v>
      </c>
      <c r="GK194" s="17">
        <v>0.34677767999999998</v>
      </c>
      <c r="GL194" s="17">
        <v>0.34444350000000001</v>
      </c>
      <c r="GM194" s="17"/>
      <c r="GN194" s="17"/>
      <c r="GO194" s="17"/>
      <c r="GP194" s="17"/>
      <c r="GQ194" s="17"/>
      <c r="GR194" s="16"/>
    </row>
    <row r="195" spans="1:200" x14ac:dyDescent="0.25">
      <c r="A195" s="16" t="s">
        <v>413</v>
      </c>
      <c r="B195" s="16" t="s">
        <v>103</v>
      </c>
      <c r="C195" s="16" t="s">
        <v>203</v>
      </c>
      <c r="D195" s="16">
        <v>2010</v>
      </c>
      <c r="E195" s="17">
        <v>0.24500899000000001</v>
      </c>
      <c r="F195" s="17">
        <v>0.29431923999999998</v>
      </c>
      <c r="G195" s="17">
        <v>0.40261580000000002</v>
      </c>
      <c r="H195" s="17">
        <v>0.36809185</v>
      </c>
      <c r="I195" s="17">
        <v>0.38013023000000001</v>
      </c>
      <c r="J195" s="17">
        <v>0.31406906000000001</v>
      </c>
      <c r="K195" s="17">
        <v>0.26304516</v>
      </c>
      <c r="L195" s="17">
        <v>0.41838744</v>
      </c>
      <c r="M195" s="17">
        <v>0.27349842000000002</v>
      </c>
      <c r="N195" s="17">
        <v>0.35146946000000001</v>
      </c>
      <c r="O195" s="17">
        <v>0.25897524</v>
      </c>
      <c r="P195" s="17">
        <v>0.35502526000000001</v>
      </c>
      <c r="Q195" s="17">
        <v>0.36033759999999998</v>
      </c>
      <c r="R195" s="17">
        <v>0.24890755000000001</v>
      </c>
      <c r="S195" s="17">
        <v>0.42274990000000001</v>
      </c>
      <c r="T195" s="17">
        <v>0.41033330000000001</v>
      </c>
      <c r="U195" s="17">
        <v>0.40344753999999999</v>
      </c>
      <c r="V195" s="17">
        <v>0.27118498000000002</v>
      </c>
      <c r="W195" s="17">
        <v>0.3766601</v>
      </c>
      <c r="X195" s="17">
        <v>0.35849540000000002</v>
      </c>
      <c r="Y195" s="17">
        <v>0.26308799999999999</v>
      </c>
      <c r="Z195" s="17">
        <v>0.31957239999999998</v>
      </c>
      <c r="AA195" s="17">
        <v>0.37541770000000002</v>
      </c>
      <c r="AB195" s="17">
        <v>0.41795903000000001</v>
      </c>
      <c r="AC195" s="17">
        <v>0.18805957000000001</v>
      </c>
      <c r="AD195" s="17">
        <v>0.23421301</v>
      </c>
      <c r="AE195" s="17">
        <v>0.24135414999999999</v>
      </c>
      <c r="AF195" s="17">
        <v>0.38818439999999999</v>
      </c>
      <c r="AG195" s="17">
        <v>0.41461742000000001</v>
      </c>
      <c r="AH195" s="17">
        <v>0.25430554</v>
      </c>
      <c r="AI195" s="17">
        <v>0.35721019999999998</v>
      </c>
      <c r="AJ195" s="17">
        <v>0.34749582000000001</v>
      </c>
      <c r="AK195" s="17">
        <v>0.42575615999999999</v>
      </c>
      <c r="AL195" s="17">
        <v>0.31004199999999998</v>
      </c>
      <c r="AM195" s="17">
        <v>0.40879100000000002</v>
      </c>
      <c r="AN195" s="17">
        <v>0.26223117000000001</v>
      </c>
      <c r="AO195" s="17">
        <v>0.40460341999999999</v>
      </c>
      <c r="AP195" s="17">
        <v>0.24462342000000001</v>
      </c>
      <c r="AQ195" s="17">
        <v>0.25404850000000001</v>
      </c>
      <c r="AR195" s="17">
        <v>0.44203582000000002</v>
      </c>
      <c r="AS195" s="17">
        <v>0.42311978</v>
      </c>
      <c r="AT195" s="17">
        <v>0.41868734000000002</v>
      </c>
      <c r="AU195" s="17">
        <v>0.28090996000000001</v>
      </c>
      <c r="AV195" s="17">
        <v>0.40176505000000001</v>
      </c>
      <c r="AW195" s="17">
        <v>0.38715620000000001</v>
      </c>
      <c r="AX195" s="17">
        <v>0.43205379999999999</v>
      </c>
      <c r="AY195" s="17">
        <v>0.26810040000000002</v>
      </c>
      <c r="AZ195" s="17">
        <v>0.25906091999999997</v>
      </c>
      <c r="BA195" s="17">
        <v>0.41011910000000001</v>
      </c>
      <c r="BB195" s="17">
        <v>0.25130665000000002</v>
      </c>
      <c r="BC195" s="17">
        <v>0.424985</v>
      </c>
      <c r="BD195" s="17">
        <v>0.43603805000000001</v>
      </c>
      <c r="BE195" s="17">
        <v>0.41470309999999999</v>
      </c>
      <c r="BF195" s="17">
        <v>0.38462856000000001</v>
      </c>
      <c r="BG195" s="17">
        <v>0.28125267999999998</v>
      </c>
      <c r="BH195" s="17">
        <v>0.28947817999999997</v>
      </c>
      <c r="BI195" s="17">
        <v>0.29877474999999998</v>
      </c>
      <c r="BJ195" s="17">
        <v>0.31496872999999997</v>
      </c>
      <c r="BK195" s="17">
        <v>0.27396967999999999</v>
      </c>
      <c r="BL195" s="17">
        <v>0.33840287000000002</v>
      </c>
      <c r="BM195" s="17">
        <v>0.29646129999999998</v>
      </c>
      <c r="BN195" s="17">
        <v>0.23931110999999999</v>
      </c>
      <c r="BO195" s="17">
        <v>0.30974210000000002</v>
      </c>
      <c r="BP195" s="17">
        <v>0.27439809999999998</v>
      </c>
      <c r="BQ195" s="17">
        <v>0.30987062999999998</v>
      </c>
      <c r="BR195" s="17">
        <v>0.26685799999999998</v>
      </c>
      <c r="BS195" s="17">
        <v>0.25953218</v>
      </c>
      <c r="BT195" s="17">
        <v>0.25062119999999999</v>
      </c>
      <c r="BU195" s="17">
        <v>0.29419073000000001</v>
      </c>
      <c r="BV195" s="17">
        <v>0.38098704999999999</v>
      </c>
      <c r="BW195" s="17">
        <v>0.255805</v>
      </c>
      <c r="BX195" s="17">
        <v>0.32525062999999999</v>
      </c>
      <c r="BY195" s="17">
        <v>0.22106075</v>
      </c>
      <c r="BZ195" s="17">
        <v>0.27028530000000001</v>
      </c>
      <c r="CA195" s="17">
        <v>0.23746893999999999</v>
      </c>
      <c r="CB195" s="17">
        <v>0.27833947999999997</v>
      </c>
      <c r="CC195" s="17">
        <v>0.30361579999999999</v>
      </c>
      <c r="CD195" s="17">
        <v>0.29770370000000002</v>
      </c>
      <c r="CE195" s="17">
        <v>0.26728645000000001</v>
      </c>
      <c r="CF195" s="17">
        <v>0.31733860000000003</v>
      </c>
      <c r="CG195" s="17">
        <v>0.39272555999999997</v>
      </c>
      <c r="CH195" s="17">
        <v>0.25387555000000001</v>
      </c>
      <c r="CI195" s="17">
        <v>0.28373747999999999</v>
      </c>
      <c r="CJ195" s="17">
        <v>0.3876869</v>
      </c>
      <c r="CK195" s="17">
        <v>0.4049353</v>
      </c>
      <c r="CL195" s="17">
        <v>0.22872932000000001</v>
      </c>
      <c r="CM195" s="17">
        <v>0.27121780000000001</v>
      </c>
      <c r="CN195" s="17">
        <v>0.29073359999999998</v>
      </c>
      <c r="CO195" s="17">
        <v>0.2891783</v>
      </c>
      <c r="CP195" s="17">
        <v>0.32863506999999997</v>
      </c>
      <c r="CQ195" s="17">
        <v>0.29427641999999998</v>
      </c>
      <c r="CR195" s="17">
        <v>0.37404676999999997</v>
      </c>
      <c r="CS195" s="17">
        <v>0.26728645000000001</v>
      </c>
      <c r="CT195" s="17">
        <v>0.41376059999999998</v>
      </c>
      <c r="CU195" s="17">
        <v>0.28091568</v>
      </c>
      <c r="CV195" s="17">
        <v>0.24051067000000001</v>
      </c>
      <c r="CW195" s="17">
        <v>0.39263988</v>
      </c>
      <c r="CX195" s="17">
        <v>0.24183874</v>
      </c>
      <c r="CY195" s="17">
        <v>0.45068973000000001</v>
      </c>
      <c r="CZ195" s="17">
        <v>0.41598836</v>
      </c>
      <c r="DA195" s="17">
        <v>0.38227230000000001</v>
      </c>
      <c r="DB195" s="17">
        <v>0.32559335</v>
      </c>
      <c r="DC195" s="17">
        <v>0.44049352000000003</v>
      </c>
      <c r="DD195" s="17">
        <v>0.28911579999999998</v>
      </c>
      <c r="DE195" s="17">
        <v>0.35545369999999998</v>
      </c>
      <c r="DF195" s="17">
        <v>0.37606030000000001</v>
      </c>
      <c r="DG195" s="17">
        <v>0.38407162</v>
      </c>
      <c r="DH195" s="17">
        <v>0.39576729999999999</v>
      </c>
      <c r="DI195" s="17">
        <v>0.31805329999999998</v>
      </c>
      <c r="DJ195" s="17">
        <v>0.28309485000000001</v>
      </c>
      <c r="DK195" s="17">
        <v>0.27850053000000002</v>
      </c>
      <c r="DL195" s="17">
        <v>0.3840288</v>
      </c>
      <c r="DM195" s="17">
        <v>0.36008054</v>
      </c>
      <c r="DN195" s="17">
        <v>0.41795903000000001</v>
      </c>
      <c r="DO195" s="17">
        <v>0.40861964000000001</v>
      </c>
      <c r="DP195" s="17">
        <v>0.26171336000000001</v>
      </c>
      <c r="DQ195" s="17">
        <v>0.25443408000000001</v>
      </c>
      <c r="DR195" s="17">
        <v>0.19880009000000001</v>
      </c>
      <c r="DS195" s="17">
        <v>0.28369462000000001</v>
      </c>
      <c r="DT195" s="17">
        <v>0.35288322</v>
      </c>
      <c r="DU195" s="17">
        <v>0.32670719999999998</v>
      </c>
      <c r="DV195" s="17">
        <v>0.38964100000000002</v>
      </c>
      <c r="DW195" s="17">
        <v>0.44062205999999998</v>
      </c>
      <c r="DX195" s="17">
        <v>0.41992974</v>
      </c>
      <c r="DY195" s="17">
        <v>0.36654957999999999</v>
      </c>
      <c r="DZ195" s="17">
        <v>0.30288749999999998</v>
      </c>
      <c r="EA195" s="17">
        <v>0.32214332000000001</v>
      </c>
      <c r="EB195" s="17">
        <v>0.32093840000000001</v>
      </c>
      <c r="EC195" s="17">
        <v>0.25550508</v>
      </c>
      <c r="ED195" s="17">
        <v>0.24822208000000001</v>
      </c>
      <c r="EE195" s="17">
        <v>0.25096393</v>
      </c>
      <c r="EF195" s="17">
        <v>0.24663695999999999</v>
      </c>
      <c r="EG195" s="17">
        <v>0.36646390000000001</v>
      </c>
      <c r="EH195" s="17">
        <v>0.40581076999999999</v>
      </c>
      <c r="EI195" s="17">
        <v>0.38655642000000001</v>
      </c>
      <c r="EJ195" s="17">
        <v>0.3751178</v>
      </c>
      <c r="EK195" s="17">
        <v>0.33377603</v>
      </c>
      <c r="EL195" s="17">
        <v>0.21823713</v>
      </c>
      <c r="EM195" s="17">
        <v>0.28379073999999999</v>
      </c>
      <c r="EN195" s="17">
        <v>0.33274785000000001</v>
      </c>
      <c r="EO195" s="17">
        <v>0.29551882000000002</v>
      </c>
      <c r="EP195" s="17">
        <v>0.37744739999999999</v>
      </c>
      <c r="EQ195" s="17">
        <v>0.29012080000000001</v>
      </c>
      <c r="ER195" s="17">
        <v>0.28502270000000002</v>
      </c>
      <c r="ES195" s="17">
        <v>0.24196728000000001</v>
      </c>
      <c r="ET195" s="17">
        <v>0.44130751000000001</v>
      </c>
      <c r="EU195" s="17">
        <v>0.42862650000000002</v>
      </c>
      <c r="EV195" s="17">
        <v>0.27521204999999999</v>
      </c>
      <c r="EW195" s="17">
        <v>0.31038472</v>
      </c>
      <c r="EX195" s="17">
        <v>0.26351639999999998</v>
      </c>
      <c r="EY195" s="17">
        <v>0.39293978000000002</v>
      </c>
      <c r="EZ195" s="17">
        <v>0.26291661999999999</v>
      </c>
      <c r="FA195" s="17">
        <v>0.32159381999999997</v>
      </c>
      <c r="FB195" s="17">
        <v>0.40806272999999998</v>
      </c>
      <c r="FC195" s="17">
        <v>0.24903607</v>
      </c>
      <c r="FD195" s="17">
        <v>0.26566319999999999</v>
      </c>
      <c r="FE195" s="17">
        <v>0.33129122999999999</v>
      </c>
      <c r="FF195" s="17">
        <v>0.27572616999999999</v>
      </c>
      <c r="FG195" s="17">
        <v>0.28575101000000003</v>
      </c>
      <c r="FH195" s="17">
        <v>0.22525918</v>
      </c>
      <c r="FI195" s="17">
        <v>0.2891783</v>
      </c>
      <c r="FJ195" s="17">
        <v>0.30395854</v>
      </c>
      <c r="FK195" s="17">
        <v>0.30621186</v>
      </c>
      <c r="FL195" s="17">
        <v>0.28300916999999998</v>
      </c>
      <c r="FM195" s="17">
        <v>0.26484447999999999</v>
      </c>
      <c r="FN195" s="17">
        <v>0.26591550000000003</v>
      </c>
      <c r="FO195" s="17">
        <v>0.27812525999999999</v>
      </c>
      <c r="FP195" s="17">
        <v>0.35181217999999997</v>
      </c>
      <c r="FQ195" s="17">
        <v>0.32349413999999999</v>
      </c>
      <c r="FR195" s="17">
        <v>0.30344444999999998</v>
      </c>
      <c r="FS195" s="17">
        <v>0.4169737</v>
      </c>
      <c r="FT195" s="17">
        <v>0.40874818000000002</v>
      </c>
      <c r="FU195" s="17">
        <v>0.29046354000000002</v>
      </c>
      <c r="FV195" s="17">
        <v>0.31629681999999998</v>
      </c>
      <c r="FW195" s="17">
        <v>0.26493016000000003</v>
      </c>
      <c r="FX195" s="17">
        <v>0.40069403999999997</v>
      </c>
      <c r="FY195" s="17">
        <v>0.41705940000000002</v>
      </c>
      <c r="FZ195" s="17">
        <v>0.31929570000000002</v>
      </c>
      <c r="GA195" s="17">
        <v>0.25931796000000001</v>
      </c>
      <c r="GB195" s="17">
        <v>0.42357126</v>
      </c>
      <c r="GC195" s="17">
        <v>0.21112159</v>
      </c>
      <c r="GD195" s="17">
        <v>0.41821607999999999</v>
      </c>
      <c r="GE195" s="17">
        <v>0.2173764</v>
      </c>
      <c r="GF195" s="17">
        <v>0.39521035999999998</v>
      </c>
      <c r="GG195" s="17">
        <v>0.25816125000000001</v>
      </c>
      <c r="GH195" s="17">
        <v>0.29226288</v>
      </c>
      <c r="GI195" s="17">
        <v>0.28746464999999999</v>
      </c>
      <c r="GJ195" s="17">
        <v>0.30434035999999998</v>
      </c>
      <c r="GK195" s="17">
        <v>0.38801655000000002</v>
      </c>
      <c r="GL195" s="17">
        <v>0.38137262999999999</v>
      </c>
      <c r="GM195" s="17">
        <v>0.29251992999999998</v>
      </c>
      <c r="GN195" s="17"/>
      <c r="GO195" s="17"/>
      <c r="GP195" s="17"/>
      <c r="GQ195" s="17"/>
      <c r="GR195" s="16"/>
    </row>
    <row r="196" spans="1:200" x14ac:dyDescent="0.25">
      <c r="A196" s="16" t="s">
        <v>414</v>
      </c>
      <c r="B196" s="16" t="s">
        <v>104</v>
      </c>
      <c r="C196" s="16" t="s">
        <v>202</v>
      </c>
      <c r="D196" s="16">
        <v>2007</v>
      </c>
      <c r="E196" s="17">
        <v>0.24051067000000001</v>
      </c>
      <c r="F196" s="17">
        <v>0.29813212</v>
      </c>
      <c r="G196" s="17">
        <v>0.42427102</v>
      </c>
      <c r="H196" s="17">
        <v>0.36307942999999998</v>
      </c>
      <c r="I196" s="17">
        <v>0.39336818000000001</v>
      </c>
      <c r="J196" s="17">
        <v>0.32259446000000003</v>
      </c>
      <c r="K196" s="17">
        <v>0.25314882</v>
      </c>
      <c r="L196" s="17">
        <v>0.41705940000000002</v>
      </c>
      <c r="M196" s="17">
        <v>0.27336988000000001</v>
      </c>
      <c r="N196" s="17">
        <v>0.34362949999999998</v>
      </c>
      <c r="O196" s="17">
        <v>0.25053552000000001</v>
      </c>
      <c r="P196" s="17">
        <v>0.34778512</v>
      </c>
      <c r="Q196" s="17">
        <v>0.36466454999999998</v>
      </c>
      <c r="R196" s="17">
        <v>0.18408877000000001</v>
      </c>
      <c r="S196" s="17">
        <v>0.43580385999999999</v>
      </c>
      <c r="T196" s="17">
        <v>0.39812355999999999</v>
      </c>
      <c r="U196" s="17">
        <v>0.41456583000000002</v>
      </c>
      <c r="V196" s="17">
        <v>0.21536285999999999</v>
      </c>
      <c r="W196" s="17">
        <v>0.39075484999999999</v>
      </c>
      <c r="X196" s="17">
        <v>0.3779882</v>
      </c>
      <c r="Y196" s="17">
        <v>0.21849026999999999</v>
      </c>
      <c r="Z196" s="17">
        <v>0.27449762999999999</v>
      </c>
      <c r="AA196" s="17">
        <v>0.40999057999999999</v>
      </c>
      <c r="AB196" s="17">
        <v>0.41877302999999999</v>
      </c>
      <c r="AC196" s="17">
        <v>0.33694905000000003</v>
      </c>
      <c r="AD196" s="17">
        <v>0.35609629999999998</v>
      </c>
      <c r="AE196" s="17">
        <v>0.32120483999999999</v>
      </c>
      <c r="AF196" s="17">
        <v>0.41735926000000001</v>
      </c>
      <c r="AG196" s="17">
        <v>0.43796590000000002</v>
      </c>
      <c r="AH196" s="17">
        <v>0.11922714</v>
      </c>
      <c r="AI196" s="17">
        <v>0.36119440000000003</v>
      </c>
      <c r="AJ196" s="17">
        <v>0.41388783000000001</v>
      </c>
      <c r="AK196" s="17">
        <v>0.44473479999999999</v>
      </c>
      <c r="AL196" s="17">
        <v>0.38351469999999999</v>
      </c>
      <c r="AM196" s="17">
        <v>0.42374262000000001</v>
      </c>
      <c r="AN196" s="17">
        <v>0.32139491999999997</v>
      </c>
      <c r="AO196" s="17">
        <v>0.40765235</v>
      </c>
      <c r="AP196" s="17">
        <v>0.32974895999999998</v>
      </c>
      <c r="AQ196" s="17">
        <v>0.33471853000000001</v>
      </c>
      <c r="AR196" s="17">
        <v>0.42734127999999999</v>
      </c>
      <c r="AS196" s="17">
        <v>0.42316263999999998</v>
      </c>
      <c r="AT196" s="17">
        <v>0.41915859999999999</v>
      </c>
      <c r="AU196" s="17">
        <v>0.36098019999999997</v>
      </c>
      <c r="AV196" s="17">
        <v>0.4267415</v>
      </c>
      <c r="AW196" s="17">
        <v>0.40819123000000002</v>
      </c>
      <c r="AX196" s="17">
        <v>0.44374945999999998</v>
      </c>
      <c r="AY196" s="17">
        <v>0.34637135000000002</v>
      </c>
      <c r="AZ196" s="17">
        <v>0.37100506</v>
      </c>
      <c r="BA196" s="17">
        <v>0.44203582000000002</v>
      </c>
      <c r="BB196" s="17">
        <v>0.31886726999999998</v>
      </c>
      <c r="BC196" s="17">
        <v>0.42117213999999997</v>
      </c>
      <c r="BD196" s="17">
        <v>0.44979010000000003</v>
      </c>
      <c r="BE196" s="17">
        <v>0.44430639999999999</v>
      </c>
      <c r="BF196" s="17">
        <v>0.42665579999999997</v>
      </c>
      <c r="BG196" s="17">
        <v>0.23322766</v>
      </c>
      <c r="BH196" s="17">
        <v>0.14523177000000001</v>
      </c>
      <c r="BI196" s="17">
        <v>0.37636019999999998</v>
      </c>
      <c r="BJ196" s="17">
        <v>0.27174193000000002</v>
      </c>
      <c r="BK196" s="17">
        <v>0.28198099999999998</v>
      </c>
      <c r="BL196" s="17">
        <v>0.31831035000000002</v>
      </c>
      <c r="BM196" s="17">
        <v>0.25434839999999997</v>
      </c>
      <c r="BN196" s="17">
        <v>0.28356611999999998</v>
      </c>
      <c r="BO196" s="17">
        <v>0.32032388000000001</v>
      </c>
      <c r="BP196" s="17">
        <v>0.25636193000000002</v>
      </c>
      <c r="BQ196" s="17">
        <v>0.37897350000000002</v>
      </c>
      <c r="BR196" s="17">
        <v>0.27975324000000001</v>
      </c>
      <c r="BS196" s="17">
        <v>0.24338102</v>
      </c>
      <c r="BT196" s="17">
        <v>0.29033502999999999</v>
      </c>
      <c r="BU196" s="17">
        <v>0.33330475999999998</v>
      </c>
      <c r="BV196" s="17">
        <v>0.42095791999999999</v>
      </c>
      <c r="BW196" s="17">
        <v>0.17205039</v>
      </c>
      <c r="BX196" s="17">
        <v>0.29059206999999998</v>
      </c>
      <c r="BY196" s="17">
        <v>0.10697455</v>
      </c>
      <c r="BZ196" s="17">
        <v>0.36535000000000001</v>
      </c>
      <c r="CA196" s="17">
        <v>0.33664638000000002</v>
      </c>
      <c r="CB196" s="17">
        <v>0.3386171</v>
      </c>
      <c r="CC196" s="17">
        <v>0.22440236999999999</v>
      </c>
      <c r="CD196" s="17">
        <v>0.35935222999999999</v>
      </c>
      <c r="CE196" s="17">
        <v>0.33518979999999998</v>
      </c>
      <c r="CF196" s="17">
        <v>0.31241163999999999</v>
      </c>
      <c r="CG196" s="17">
        <v>0.41264674000000001</v>
      </c>
      <c r="CH196" s="17">
        <v>0.32631939999999998</v>
      </c>
      <c r="CI196" s="17">
        <v>0.39062634000000002</v>
      </c>
      <c r="CJ196" s="17">
        <v>0.39668396</v>
      </c>
      <c r="CK196" s="17">
        <v>0.40806272999999998</v>
      </c>
      <c r="CL196" s="17">
        <v>0.34187302000000003</v>
      </c>
      <c r="CM196" s="17">
        <v>0.35023873999999999</v>
      </c>
      <c r="CN196" s="17">
        <v>0.34062632999999998</v>
      </c>
      <c r="CO196" s="17">
        <v>0.32769257000000002</v>
      </c>
      <c r="CP196" s="17">
        <v>0.37965900000000002</v>
      </c>
      <c r="CQ196" s="17">
        <v>0.36252247999999998</v>
      </c>
      <c r="CR196" s="17">
        <v>0.42078655999999998</v>
      </c>
      <c r="CS196" s="17">
        <v>0.19989718000000001</v>
      </c>
      <c r="CT196" s="17">
        <v>0.42177189999999998</v>
      </c>
      <c r="CU196" s="17">
        <v>0.30472290000000002</v>
      </c>
      <c r="CV196" s="17">
        <v>0.30747150000000001</v>
      </c>
      <c r="CW196" s="17">
        <v>0.41496015000000003</v>
      </c>
      <c r="CX196" s="17">
        <v>0.32713562000000002</v>
      </c>
      <c r="CY196" s="17">
        <v>0.46932570000000001</v>
      </c>
      <c r="CZ196" s="17">
        <v>0.40763431999999999</v>
      </c>
      <c r="DA196" s="17">
        <v>0.40073687000000002</v>
      </c>
      <c r="DB196" s="17">
        <v>0.2718276</v>
      </c>
      <c r="DC196" s="17">
        <v>0.44293547</v>
      </c>
      <c r="DD196" s="17">
        <v>0.32039127000000001</v>
      </c>
      <c r="DE196" s="17">
        <v>0.32884930000000001</v>
      </c>
      <c r="DF196" s="17">
        <v>0.40737727000000001</v>
      </c>
      <c r="DG196" s="17">
        <v>0.41187558000000002</v>
      </c>
      <c r="DH196" s="17">
        <v>0.42682720000000002</v>
      </c>
      <c r="DI196" s="17">
        <v>0.26720076999999998</v>
      </c>
      <c r="DJ196" s="17">
        <v>0.30327307999999997</v>
      </c>
      <c r="DK196" s="17">
        <v>0.3148996</v>
      </c>
      <c r="DL196" s="17">
        <v>0.40617769999999997</v>
      </c>
      <c r="DM196" s="17">
        <v>0.36346499999999998</v>
      </c>
      <c r="DN196" s="17">
        <v>0.42305714</v>
      </c>
      <c r="DO196" s="17">
        <v>0.44122182999999998</v>
      </c>
      <c r="DP196" s="17">
        <v>0.17098893000000001</v>
      </c>
      <c r="DQ196" s="17">
        <v>0.18130408000000001</v>
      </c>
      <c r="DR196" s="17">
        <v>0.32474821999999998</v>
      </c>
      <c r="DS196" s="17">
        <v>0.26308799999999999</v>
      </c>
      <c r="DT196" s="17">
        <v>0.33801730000000002</v>
      </c>
      <c r="DU196" s="17">
        <v>0.27242738</v>
      </c>
      <c r="DV196" s="17">
        <v>0.38874130000000001</v>
      </c>
      <c r="DW196" s="17">
        <v>0.45403135</v>
      </c>
      <c r="DX196" s="17">
        <v>0.42682720000000002</v>
      </c>
      <c r="DY196" s="17">
        <v>0.37815955000000001</v>
      </c>
      <c r="DZ196" s="17">
        <v>0.37858796</v>
      </c>
      <c r="EA196" s="17">
        <v>0.28418335</v>
      </c>
      <c r="EB196" s="17">
        <v>0.30258190000000001</v>
      </c>
      <c r="EC196" s="17">
        <v>0.22675862999999999</v>
      </c>
      <c r="ED196" s="17">
        <v>0.20251048999999999</v>
      </c>
      <c r="EE196" s="17">
        <v>0.32932054999999999</v>
      </c>
      <c r="EF196" s="17">
        <v>0.32807815000000001</v>
      </c>
      <c r="EG196" s="17">
        <v>0.37618884000000002</v>
      </c>
      <c r="EH196" s="17">
        <v>0.42830819999999997</v>
      </c>
      <c r="EI196" s="17">
        <v>0.41770200000000002</v>
      </c>
      <c r="EJ196" s="17">
        <v>0.37738840000000001</v>
      </c>
      <c r="EK196" s="17">
        <v>0.36783480000000002</v>
      </c>
      <c r="EL196" s="17">
        <v>0.33954665000000001</v>
      </c>
      <c r="EM196" s="17">
        <v>0.33409092000000001</v>
      </c>
      <c r="EN196" s="17">
        <v>0.37914488000000002</v>
      </c>
      <c r="EO196" s="17">
        <v>0.32709280000000002</v>
      </c>
      <c r="EP196" s="17">
        <v>0.40233922</v>
      </c>
      <c r="EQ196" s="17">
        <v>0.19248565000000001</v>
      </c>
      <c r="ER196" s="17">
        <v>0.33793162999999998</v>
      </c>
      <c r="ES196" s="17">
        <v>0.32469367999999998</v>
      </c>
      <c r="ET196" s="17">
        <v>0.4752806</v>
      </c>
      <c r="EU196" s="17">
        <v>0.44229287</v>
      </c>
      <c r="EV196" s="17">
        <v>0.19454202000000001</v>
      </c>
      <c r="EW196" s="17">
        <v>0.35832405000000001</v>
      </c>
      <c r="EX196" s="17">
        <v>0.35583925</v>
      </c>
      <c r="EY196" s="17">
        <v>0.41268957000000001</v>
      </c>
      <c r="EZ196" s="17">
        <v>0.36783480000000002</v>
      </c>
      <c r="FA196" s="17">
        <v>0.37630677000000001</v>
      </c>
      <c r="FB196" s="17">
        <v>0.40664896</v>
      </c>
      <c r="FC196" s="17">
        <v>0.26801472999999998</v>
      </c>
      <c r="FD196" s="17">
        <v>0.13829923999999999</v>
      </c>
      <c r="FE196" s="17">
        <v>0.26475880000000002</v>
      </c>
      <c r="FF196" s="17">
        <v>0.19197156000000001</v>
      </c>
      <c r="FG196" s="17">
        <v>0.27037102000000002</v>
      </c>
      <c r="FH196" s="17">
        <v>0.11511438</v>
      </c>
      <c r="FI196" s="17">
        <v>0.31963842999999997</v>
      </c>
      <c r="FJ196" s="17">
        <v>0.37006255999999998</v>
      </c>
      <c r="FK196" s="17">
        <v>0.38272187000000002</v>
      </c>
      <c r="FL196" s="17">
        <v>0.35665323999999998</v>
      </c>
      <c r="FM196" s="17">
        <v>0.31561133000000002</v>
      </c>
      <c r="FN196" s="17">
        <v>0.37631737999999998</v>
      </c>
      <c r="FO196" s="17">
        <v>0.38989803000000001</v>
      </c>
      <c r="FP196" s="17">
        <v>0.38407162</v>
      </c>
      <c r="FQ196" s="17">
        <v>0.2887499</v>
      </c>
      <c r="FR196" s="17">
        <v>0.38274356999999998</v>
      </c>
      <c r="FS196" s="17">
        <v>0.42232885999999997</v>
      </c>
      <c r="FT196" s="17">
        <v>0.42378545000000001</v>
      </c>
      <c r="FU196" s="17">
        <v>0.28767886999999998</v>
      </c>
      <c r="FV196" s="17">
        <v>0.33981663000000001</v>
      </c>
      <c r="FW196" s="17">
        <v>0.1985691</v>
      </c>
      <c r="FX196" s="17">
        <v>0.42532775</v>
      </c>
      <c r="FY196" s="17">
        <v>0.42010110000000001</v>
      </c>
      <c r="FZ196" s="17">
        <v>0.28378029999999999</v>
      </c>
      <c r="GA196" s="17">
        <v>0.32585039999999998</v>
      </c>
      <c r="GB196" s="17">
        <v>0.42130065</v>
      </c>
      <c r="GC196" s="17">
        <v>0.17560619999999999</v>
      </c>
      <c r="GD196" s="17">
        <v>0.41363207000000002</v>
      </c>
      <c r="GE196" s="17">
        <v>8.7010539999999997E-2</v>
      </c>
      <c r="GF196" s="17">
        <v>0.39928027999999999</v>
      </c>
      <c r="GG196" s="17">
        <v>0.16798046</v>
      </c>
      <c r="GH196" s="17">
        <v>0.21510582</v>
      </c>
      <c r="GI196" s="17">
        <v>0.30344444999999998</v>
      </c>
      <c r="GJ196" s="17">
        <v>0.35298160000000001</v>
      </c>
      <c r="GK196" s="17">
        <v>0.38650677</v>
      </c>
      <c r="GL196" s="17">
        <v>0.36933424999999998</v>
      </c>
      <c r="GM196" s="17">
        <v>0.33334762000000001</v>
      </c>
      <c r="GN196" s="17">
        <v>0.22821522999999999</v>
      </c>
      <c r="GO196" s="17"/>
      <c r="GP196" s="17"/>
      <c r="GQ196" s="17"/>
      <c r="GR196" s="16"/>
    </row>
    <row r="197" spans="1:200" x14ac:dyDescent="0.25">
      <c r="A197" s="16" t="s">
        <v>415</v>
      </c>
      <c r="B197" s="16" t="s">
        <v>105</v>
      </c>
      <c r="C197" s="16" t="s">
        <v>206</v>
      </c>
      <c r="D197" s="16">
        <v>2012</v>
      </c>
      <c r="E197" s="17">
        <v>0.23931110999999999</v>
      </c>
      <c r="F197" s="17">
        <v>0.27713992999999998</v>
      </c>
      <c r="G197" s="17">
        <v>0.39193823999999999</v>
      </c>
      <c r="H197" s="17">
        <v>0.35116955999999999</v>
      </c>
      <c r="I197" s="17">
        <v>0.39139748000000002</v>
      </c>
      <c r="J197" s="17">
        <v>0.31402619999999998</v>
      </c>
      <c r="K197" s="17">
        <v>0.34774226000000003</v>
      </c>
      <c r="L197" s="17">
        <v>0.40592064999999999</v>
      </c>
      <c r="M197" s="17">
        <v>0.31809612999999998</v>
      </c>
      <c r="N197" s="17">
        <v>0.33626083000000001</v>
      </c>
      <c r="O197" s="17">
        <v>0.34641418000000002</v>
      </c>
      <c r="P197" s="17">
        <v>0.3394739</v>
      </c>
      <c r="Q197" s="17">
        <v>0.35146946000000001</v>
      </c>
      <c r="R197" s="17">
        <v>0.26600119999999999</v>
      </c>
      <c r="S197" s="17">
        <v>0.41317415000000002</v>
      </c>
      <c r="T197" s="17">
        <v>0.38861279999999998</v>
      </c>
      <c r="U197" s="17">
        <v>0.42426202000000002</v>
      </c>
      <c r="V197" s="17">
        <v>0.24175305999999999</v>
      </c>
      <c r="W197" s="17">
        <v>0.35870963</v>
      </c>
      <c r="X197" s="17">
        <v>0.37190473000000002</v>
      </c>
      <c r="Y197" s="17">
        <v>0.33296204000000001</v>
      </c>
      <c r="Z197" s="17">
        <v>0.16215347999999999</v>
      </c>
      <c r="AA197" s="17">
        <v>0.38899835999999999</v>
      </c>
      <c r="AB197" s="17">
        <v>0.41243252000000002</v>
      </c>
      <c r="AC197" s="17">
        <v>0.29700412999999998</v>
      </c>
      <c r="AD197" s="17">
        <v>0.32559335</v>
      </c>
      <c r="AE197" s="17">
        <v>0.29082639999999998</v>
      </c>
      <c r="AF197" s="17">
        <v>0.41050467000000002</v>
      </c>
      <c r="AG197" s="17">
        <v>0.40703452000000001</v>
      </c>
      <c r="AH197" s="17">
        <v>0.19771227</v>
      </c>
      <c r="AI197" s="17">
        <v>0.35176932999999999</v>
      </c>
      <c r="AJ197" s="17">
        <v>0.3807991</v>
      </c>
      <c r="AK197" s="17">
        <v>0.41440323000000001</v>
      </c>
      <c r="AL197" s="17">
        <v>0.35361153000000001</v>
      </c>
      <c r="AM197" s="17">
        <v>0.39323965</v>
      </c>
      <c r="AN197" s="17">
        <v>0.21720502999999999</v>
      </c>
      <c r="AO197" s="17">
        <v>0.39339544999999998</v>
      </c>
      <c r="AP197" s="17">
        <v>0.29761802999999998</v>
      </c>
      <c r="AQ197" s="17">
        <v>0.28999229999999998</v>
      </c>
      <c r="AR197" s="17">
        <v>0.41997256999999999</v>
      </c>
      <c r="AS197" s="17">
        <v>0.42153417999999998</v>
      </c>
      <c r="AT197" s="17">
        <v>0.42121497000000002</v>
      </c>
      <c r="AU197" s="17">
        <v>0.287636</v>
      </c>
      <c r="AV197" s="17">
        <v>0.39495330000000001</v>
      </c>
      <c r="AW197" s="17">
        <v>0.35926655000000002</v>
      </c>
      <c r="AX197" s="17">
        <v>0.40082255</v>
      </c>
      <c r="AY197" s="17">
        <v>0.30610058000000001</v>
      </c>
      <c r="AZ197" s="17">
        <v>0.35858109999999999</v>
      </c>
      <c r="BA197" s="17">
        <v>0.43166824999999998</v>
      </c>
      <c r="BB197" s="17">
        <v>0.2923057</v>
      </c>
      <c r="BC197" s="17">
        <v>0.40394997999999999</v>
      </c>
      <c r="BD197" s="17">
        <v>0.41860165999999999</v>
      </c>
      <c r="BE197" s="17">
        <v>0.4374518</v>
      </c>
      <c r="BF197" s="17">
        <v>0.42117213999999997</v>
      </c>
      <c r="BG197" s="17">
        <v>0.27863937999999999</v>
      </c>
      <c r="BH197" s="17">
        <v>0.26098876999999998</v>
      </c>
      <c r="BI197" s="17">
        <v>0.33806014000000001</v>
      </c>
      <c r="BJ197" s="17">
        <v>0.30421557999999999</v>
      </c>
      <c r="BK197" s="17">
        <v>0.28497984999999998</v>
      </c>
      <c r="BL197" s="17">
        <v>0.32602175999999999</v>
      </c>
      <c r="BM197" s="17">
        <v>0.32555050000000002</v>
      </c>
      <c r="BN197" s="17">
        <v>0.32589325000000002</v>
      </c>
      <c r="BO197" s="17">
        <v>0.31244107999999998</v>
      </c>
      <c r="BP197" s="17">
        <v>0.29337674000000002</v>
      </c>
      <c r="BQ197" s="17">
        <v>0.31711077999999998</v>
      </c>
      <c r="BR197" s="17">
        <v>0.34615712999999998</v>
      </c>
      <c r="BS197" s="17">
        <v>0.33223373</v>
      </c>
      <c r="BT197" s="17">
        <v>0.30387285000000003</v>
      </c>
      <c r="BU197" s="17">
        <v>0.29054922</v>
      </c>
      <c r="BV197" s="17">
        <v>0.41530286999999999</v>
      </c>
      <c r="BW197" s="17">
        <v>0.33133407999999998</v>
      </c>
      <c r="BX197" s="17">
        <v>0.30173077999999998</v>
      </c>
      <c r="BY197" s="17">
        <v>0.28099563999999999</v>
      </c>
      <c r="BZ197" s="17">
        <v>0.32208037</v>
      </c>
      <c r="CA197" s="17">
        <v>0.31676805000000002</v>
      </c>
      <c r="CB197" s="17">
        <v>0.30091679999999998</v>
      </c>
      <c r="CC197" s="17">
        <v>0.3312484</v>
      </c>
      <c r="CD197" s="17">
        <v>0.31788193999999997</v>
      </c>
      <c r="CE197" s="17">
        <v>0.33022020000000002</v>
      </c>
      <c r="CF197" s="17">
        <v>0.32637845999999998</v>
      </c>
      <c r="CG197" s="17">
        <v>0.36406477999999998</v>
      </c>
      <c r="CH197" s="17">
        <v>0.30476229999999999</v>
      </c>
      <c r="CI197" s="17">
        <v>0.34581440000000002</v>
      </c>
      <c r="CJ197" s="17">
        <v>0.35174158</v>
      </c>
      <c r="CK197" s="17">
        <v>0.39872332999999999</v>
      </c>
      <c r="CL197" s="17">
        <v>0.3301345</v>
      </c>
      <c r="CM197" s="17">
        <v>0.31801953999999999</v>
      </c>
      <c r="CN197" s="17">
        <v>0.30051480000000003</v>
      </c>
      <c r="CO197" s="17">
        <v>0.35374003999999998</v>
      </c>
      <c r="CP197" s="17">
        <v>0.34701398</v>
      </c>
      <c r="CQ197" s="17">
        <v>0.32876359999999999</v>
      </c>
      <c r="CR197" s="17">
        <v>0.39422499999999999</v>
      </c>
      <c r="CS197" s="17">
        <v>0.21274956</v>
      </c>
      <c r="CT197" s="17">
        <v>0.41243252000000002</v>
      </c>
      <c r="CU197" s="17">
        <v>0.32867469999999999</v>
      </c>
      <c r="CV197" s="17">
        <v>0.21167852000000001</v>
      </c>
      <c r="CW197" s="17">
        <v>0.39662412000000002</v>
      </c>
      <c r="CX197" s="17">
        <v>0.29397652000000002</v>
      </c>
      <c r="CY197" s="17">
        <v>0.3998372</v>
      </c>
      <c r="CZ197" s="17">
        <v>0.41568845999999998</v>
      </c>
      <c r="DA197" s="17">
        <v>0.38282925000000001</v>
      </c>
      <c r="DB197" s="17">
        <v>0.33823150000000002</v>
      </c>
      <c r="DC197" s="17">
        <v>0.42237170000000002</v>
      </c>
      <c r="DD197" s="17">
        <v>0.2686945</v>
      </c>
      <c r="DE197" s="17">
        <v>0.36912002999999999</v>
      </c>
      <c r="DF197" s="17">
        <v>0.42220032000000002</v>
      </c>
      <c r="DG197" s="17">
        <v>0.41641676</v>
      </c>
      <c r="DH197" s="17">
        <v>0.42305714</v>
      </c>
      <c r="DI197" s="17">
        <v>0.34277269999999999</v>
      </c>
      <c r="DJ197" s="17">
        <v>0.35605346999999998</v>
      </c>
      <c r="DK197" s="17">
        <v>0.31567020000000001</v>
      </c>
      <c r="DL197" s="17">
        <v>0.41808757000000002</v>
      </c>
      <c r="DM197" s="17">
        <v>0.37194756000000001</v>
      </c>
      <c r="DN197" s="17">
        <v>0.42022964000000002</v>
      </c>
      <c r="DO197" s="17">
        <v>0.41851598000000001</v>
      </c>
      <c r="DP197" s="17">
        <v>0.32084196999999998</v>
      </c>
      <c r="DQ197" s="17">
        <v>0.26338790000000001</v>
      </c>
      <c r="DR197" s="17">
        <v>0.28789369999999997</v>
      </c>
      <c r="DS197" s="17">
        <v>0.31518291999999998</v>
      </c>
      <c r="DT197" s="17">
        <v>0.33356180000000002</v>
      </c>
      <c r="DU197" s="17">
        <v>0.33985949999999998</v>
      </c>
      <c r="DV197" s="17">
        <v>0.38420016000000001</v>
      </c>
      <c r="DW197" s="17">
        <v>0.42061520000000002</v>
      </c>
      <c r="DX197" s="17">
        <v>0.40557792999999998</v>
      </c>
      <c r="DY197" s="17">
        <v>0.37893070000000001</v>
      </c>
      <c r="DZ197" s="17">
        <v>0.35751006000000002</v>
      </c>
      <c r="EA197" s="17">
        <v>0.30608994</v>
      </c>
      <c r="EB197" s="17">
        <v>0.30073768000000001</v>
      </c>
      <c r="EC197" s="17">
        <v>0.15932653999999999</v>
      </c>
      <c r="ED197" s="17">
        <v>0.24869335000000001</v>
      </c>
      <c r="EE197" s="17">
        <v>0.30053123999999998</v>
      </c>
      <c r="EF197" s="17">
        <v>0.30425839999999998</v>
      </c>
      <c r="EG197" s="17">
        <v>0.35810983000000002</v>
      </c>
      <c r="EH197" s="17">
        <v>0.41288137000000003</v>
      </c>
      <c r="EI197" s="17">
        <v>0.37931624000000003</v>
      </c>
      <c r="EJ197" s="17">
        <v>0.36530718000000001</v>
      </c>
      <c r="EK197" s="17">
        <v>0.34452917999999999</v>
      </c>
      <c r="EL197" s="17">
        <v>0.30440929999999999</v>
      </c>
      <c r="EM197" s="17">
        <v>0.29198112999999998</v>
      </c>
      <c r="EN197" s="17">
        <v>0.33767459999999999</v>
      </c>
      <c r="EO197" s="17">
        <v>0.27765402</v>
      </c>
      <c r="EP197" s="17">
        <v>0.34951374000000002</v>
      </c>
      <c r="EQ197" s="17">
        <v>0.3485991</v>
      </c>
      <c r="ER197" s="17">
        <v>0.29997430000000003</v>
      </c>
      <c r="ES197" s="17">
        <v>0.29222003000000002</v>
      </c>
      <c r="ET197" s="17">
        <v>0.42404249999999999</v>
      </c>
      <c r="EU197" s="17">
        <v>0.43372460000000002</v>
      </c>
      <c r="EV197" s="17">
        <v>0.26488732999999998</v>
      </c>
      <c r="EW197" s="17">
        <v>0.32585039999999998</v>
      </c>
      <c r="EX197" s="17">
        <v>0.32105220000000001</v>
      </c>
      <c r="EY197" s="17">
        <v>0.39923742000000001</v>
      </c>
      <c r="EZ197" s="17">
        <v>0.33527547000000002</v>
      </c>
      <c r="FA197" s="17">
        <v>0.32180804000000002</v>
      </c>
      <c r="FB197" s="17">
        <v>0.37923055999999999</v>
      </c>
      <c r="FC197" s="17">
        <v>0.30048838</v>
      </c>
      <c r="FD197" s="17">
        <v>0.28689049999999999</v>
      </c>
      <c r="FE197" s="17">
        <v>0.26167423000000001</v>
      </c>
      <c r="FF197" s="17">
        <v>0.27148487999999998</v>
      </c>
      <c r="FG197" s="17">
        <v>0.31021335999999999</v>
      </c>
      <c r="FH197" s="17">
        <v>0.27345555999999999</v>
      </c>
      <c r="FI197" s="17">
        <v>0.32272299999999998</v>
      </c>
      <c r="FJ197" s="17">
        <v>0.33836003999999997</v>
      </c>
      <c r="FK197" s="17">
        <v>0.33147177</v>
      </c>
      <c r="FL197" s="17">
        <v>0.34577158000000002</v>
      </c>
      <c r="FM197" s="17">
        <v>0.34414359999999999</v>
      </c>
      <c r="FN197" s="17">
        <v>0.32422245</v>
      </c>
      <c r="FO197" s="17">
        <v>0.33823150000000002</v>
      </c>
      <c r="FP197" s="17">
        <v>0.36385055999999999</v>
      </c>
      <c r="FQ197" s="17">
        <v>0.16776626</v>
      </c>
      <c r="FR197" s="17">
        <v>0.32028103000000002</v>
      </c>
      <c r="FS197" s="17">
        <v>0.41513149999999999</v>
      </c>
      <c r="FT197" s="17">
        <v>0.41958701999999998</v>
      </c>
      <c r="FU197" s="17">
        <v>0.30627197</v>
      </c>
      <c r="FV197" s="17">
        <v>0.32507925999999998</v>
      </c>
      <c r="FW197" s="17">
        <v>0.12179762</v>
      </c>
      <c r="FX197" s="17">
        <v>0.37340417999999997</v>
      </c>
      <c r="FY197" s="17">
        <v>0.36612114000000001</v>
      </c>
      <c r="FZ197" s="17">
        <v>0.16502441000000001</v>
      </c>
      <c r="GA197" s="17">
        <v>0.30245909999999998</v>
      </c>
      <c r="GB197" s="17">
        <v>0.4421215</v>
      </c>
      <c r="GC197" s="17">
        <v>0.30027419999999999</v>
      </c>
      <c r="GD197" s="17">
        <v>0.43205379999999999</v>
      </c>
      <c r="GE197" s="17">
        <v>0.27225601999999999</v>
      </c>
      <c r="GF197" s="17">
        <v>0.39139748000000002</v>
      </c>
      <c r="GG197" s="17">
        <v>0.30173077999999998</v>
      </c>
      <c r="GH197" s="17">
        <v>0.18803015000000001</v>
      </c>
      <c r="GI197" s="17">
        <v>0.28339474999999997</v>
      </c>
      <c r="GJ197" s="17">
        <v>0.30678746000000001</v>
      </c>
      <c r="GK197" s="17">
        <v>0.37632647000000002</v>
      </c>
      <c r="GL197" s="17">
        <v>0.33806014000000001</v>
      </c>
      <c r="GM197" s="17">
        <v>0.29162025000000003</v>
      </c>
      <c r="GN197" s="17">
        <v>0.30070259999999999</v>
      </c>
      <c r="GO197" s="17">
        <v>0.24847913999999999</v>
      </c>
      <c r="GP197" s="17"/>
      <c r="GQ197" s="17"/>
      <c r="GR197" s="16"/>
    </row>
    <row r="198" spans="1:200" x14ac:dyDescent="0.25">
      <c r="A198" s="16" t="s">
        <v>416</v>
      </c>
      <c r="B198" s="16" t="s">
        <v>106</v>
      </c>
      <c r="C198" s="16" t="s">
        <v>208</v>
      </c>
      <c r="D198" s="16">
        <v>1987</v>
      </c>
      <c r="E198" s="17">
        <v>0.39358237000000001</v>
      </c>
      <c r="F198" s="17">
        <v>0.4078485</v>
      </c>
      <c r="G198" s="17">
        <v>0.33945110000000001</v>
      </c>
      <c r="H198" s="17">
        <v>0.38000171999999999</v>
      </c>
      <c r="I198" s="17">
        <v>0.30327307999999997</v>
      </c>
      <c r="J198" s="17">
        <v>0.43205379999999999</v>
      </c>
      <c r="K198" s="17">
        <v>0.42995460000000002</v>
      </c>
      <c r="L198" s="17">
        <v>0.40039414000000001</v>
      </c>
      <c r="M198" s="17">
        <v>0.40202209999999999</v>
      </c>
      <c r="N198" s="17">
        <v>0.3668923</v>
      </c>
      <c r="O198" s="17">
        <v>0.43034017000000002</v>
      </c>
      <c r="P198" s="17">
        <v>0.36727786000000001</v>
      </c>
      <c r="Q198" s="17">
        <v>0.39323965</v>
      </c>
      <c r="R198" s="17">
        <v>0.42524207000000003</v>
      </c>
      <c r="S198" s="17">
        <v>0.41669529999999999</v>
      </c>
      <c r="T198" s="17">
        <v>0.35995202999999998</v>
      </c>
      <c r="U198" s="17">
        <v>0.39564749999999999</v>
      </c>
      <c r="V198" s="17">
        <v>0.40716305000000003</v>
      </c>
      <c r="W198" s="17">
        <v>0.38394309999999998</v>
      </c>
      <c r="X198" s="17">
        <v>0.40253620000000001</v>
      </c>
      <c r="Y198" s="17">
        <v>0.46546996000000002</v>
      </c>
      <c r="Z198" s="17">
        <v>0.41340673</v>
      </c>
      <c r="AA198" s="17">
        <v>0.40454974999999999</v>
      </c>
      <c r="AB198" s="17">
        <v>0.40365008000000002</v>
      </c>
      <c r="AC198" s="17">
        <v>0.36367939999999999</v>
      </c>
      <c r="AD198" s="17">
        <v>0.36102304000000002</v>
      </c>
      <c r="AE198" s="17">
        <v>0.39140134999999998</v>
      </c>
      <c r="AF198" s="17">
        <v>0.18031874000000001</v>
      </c>
      <c r="AG198" s="17">
        <v>0.31034186000000002</v>
      </c>
      <c r="AH198" s="17">
        <v>0.40639192000000002</v>
      </c>
      <c r="AI198" s="17">
        <v>0.41487446</v>
      </c>
      <c r="AJ198" s="17">
        <v>0.34397664999999999</v>
      </c>
      <c r="AK198" s="17">
        <v>0.32585039999999998</v>
      </c>
      <c r="AL198" s="17">
        <v>0.35888100000000001</v>
      </c>
      <c r="AM198" s="17">
        <v>0.33133407999999998</v>
      </c>
      <c r="AN198" s="17">
        <v>0.40352154000000001</v>
      </c>
      <c r="AO198" s="17">
        <v>0.38888650000000002</v>
      </c>
      <c r="AP198" s="17">
        <v>0.39311114000000003</v>
      </c>
      <c r="AQ198" s="17">
        <v>0.38797018</v>
      </c>
      <c r="AR198" s="17">
        <v>0.41470309999999999</v>
      </c>
      <c r="AS198" s="17">
        <v>0.38129420000000003</v>
      </c>
      <c r="AT198" s="17">
        <v>0.38227230000000001</v>
      </c>
      <c r="AU198" s="17">
        <v>0.37301859999999998</v>
      </c>
      <c r="AV198" s="17">
        <v>0.30014565999999998</v>
      </c>
      <c r="AW198" s="17">
        <v>0.38115843999999999</v>
      </c>
      <c r="AX198" s="17">
        <v>0.33180532000000001</v>
      </c>
      <c r="AY198" s="17">
        <v>0.38625654999999998</v>
      </c>
      <c r="AZ198" s="17">
        <v>0.37507498</v>
      </c>
      <c r="BA198" s="17">
        <v>0.22067517</v>
      </c>
      <c r="BB198" s="17">
        <v>0.38677064</v>
      </c>
      <c r="BC198" s="17">
        <v>0.40030845999999998</v>
      </c>
      <c r="BD198" s="17">
        <v>0.32336559999999998</v>
      </c>
      <c r="BE198" s="17">
        <v>0.24710821999999999</v>
      </c>
      <c r="BF198" s="17">
        <v>0.19612715</v>
      </c>
      <c r="BG198" s="17">
        <v>0.38749892000000002</v>
      </c>
      <c r="BH198" s="17">
        <v>0.40506384000000001</v>
      </c>
      <c r="BI198" s="17">
        <v>0.36766344000000001</v>
      </c>
      <c r="BJ198" s="17">
        <v>0.39662412000000002</v>
      </c>
      <c r="BK198" s="17">
        <v>0.39675263</v>
      </c>
      <c r="BL198" s="17">
        <v>0.42828378</v>
      </c>
      <c r="BM198" s="17">
        <v>0.41855880000000001</v>
      </c>
      <c r="BN198" s="17">
        <v>0.4089624</v>
      </c>
      <c r="BO198" s="17">
        <v>0.44195013999999999</v>
      </c>
      <c r="BP198" s="17">
        <v>0.42280010000000001</v>
      </c>
      <c r="BQ198" s="17">
        <v>0.37396109999999999</v>
      </c>
      <c r="BR198" s="17">
        <v>0.39949446999999999</v>
      </c>
      <c r="BS198" s="17">
        <v>0.42087224000000001</v>
      </c>
      <c r="BT198" s="17">
        <v>0.4078485</v>
      </c>
      <c r="BU198" s="17">
        <v>0.38544254999999999</v>
      </c>
      <c r="BV198" s="17">
        <v>0.41508867999999999</v>
      </c>
      <c r="BW198" s="17">
        <v>0.41800189999999998</v>
      </c>
      <c r="BX198" s="17">
        <v>0.44880473999999998</v>
      </c>
      <c r="BY198" s="17">
        <v>0.44906178000000002</v>
      </c>
      <c r="BZ198" s="17">
        <v>0.36496445999999999</v>
      </c>
      <c r="CA198" s="17">
        <v>0.38090137000000002</v>
      </c>
      <c r="CB198" s="17">
        <v>0.38415729999999998</v>
      </c>
      <c r="CC198" s="17">
        <v>0.41568845999999998</v>
      </c>
      <c r="CD198" s="17">
        <v>0.36650673</v>
      </c>
      <c r="CE198" s="17">
        <v>0.39409645999999998</v>
      </c>
      <c r="CF198" s="17">
        <v>0.43558543999999999</v>
      </c>
      <c r="CG198" s="17">
        <v>0.38287207000000001</v>
      </c>
      <c r="CH198" s="17">
        <v>0.38618114999999997</v>
      </c>
      <c r="CI198" s="17">
        <v>0.35648187999999997</v>
      </c>
      <c r="CJ198" s="17">
        <v>0.37581938999999998</v>
      </c>
      <c r="CK198" s="17">
        <v>0.25353439999999999</v>
      </c>
      <c r="CL198" s="17">
        <v>0.39041211999999997</v>
      </c>
      <c r="CM198" s="17">
        <v>0.3836194</v>
      </c>
      <c r="CN198" s="17">
        <v>0.36546546000000002</v>
      </c>
      <c r="CO198" s="17">
        <v>0.36055179999999998</v>
      </c>
      <c r="CP198" s="17">
        <v>0.36624968000000002</v>
      </c>
      <c r="CQ198" s="17">
        <v>0.41851598000000001</v>
      </c>
      <c r="CR198" s="17">
        <v>0.24766515</v>
      </c>
      <c r="CS198" s="17">
        <v>0.41577414000000001</v>
      </c>
      <c r="CT198" s="17">
        <v>0.21669094</v>
      </c>
      <c r="CU198" s="17">
        <v>0.35026506000000002</v>
      </c>
      <c r="CV198" s="17">
        <v>0.41016194</v>
      </c>
      <c r="CW198" s="17">
        <v>0.38844144000000003</v>
      </c>
      <c r="CX198" s="17">
        <v>0.39521035999999998</v>
      </c>
      <c r="CY198" s="17">
        <v>0.35121239999999998</v>
      </c>
      <c r="CZ198" s="17">
        <v>0.41084739999999997</v>
      </c>
      <c r="DA198" s="17">
        <v>0.37747406999999999</v>
      </c>
      <c r="DB198" s="17">
        <v>0.40116528000000001</v>
      </c>
      <c r="DC198" s="17">
        <v>0.39362522999999999</v>
      </c>
      <c r="DD198" s="17">
        <v>0.40018877000000003</v>
      </c>
      <c r="DE198" s="17">
        <v>0.42031532999999999</v>
      </c>
      <c r="DF198" s="17">
        <v>0.43029731999999998</v>
      </c>
      <c r="DG198" s="17">
        <v>0.23635507</v>
      </c>
      <c r="DH198" s="17">
        <v>0.17187901999999999</v>
      </c>
      <c r="DI198" s="17">
        <v>0.42635592999999999</v>
      </c>
      <c r="DJ198" s="17">
        <v>0.37297576999999998</v>
      </c>
      <c r="DK198" s="17">
        <v>0.38157836000000001</v>
      </c>
      <c r="DL198" s="17">
        <v>0.30323022999999999</v>
      </c>
      <c r="DM198" s="17">
        <v>0.29470481999999998</v>
      </c>
      <c r="DN198" s="17">
        <v>0.41298947000000003</v>
      </c>
      <c r="DO198" s="17">
        <v>0.41504583</v>
      </c>
      <c r="DP198" s="17">
        <v>0.42937413000000002</v>
      </c>
      <c r="DQ198" s="17">
        <v>0.40566360000000001</v>
      </c>
      <c r="DR198" s="17">
        <v>0.37283050000000001</v>
      </c>
      <c r="DS198" s="17">
        <v>0.39028360000000001</v>
      </c>
      <c r="DT198" s="17">
        <v>0.37584612000000001</v>
      </c>
      <c r="DU198" s="17">
        <v>0.40484962000000002</v>
      </c>
      <c r="DV198" s="17">
        <v>0.3802159</v>
      </c>
      <c r="DW198" s="17">
        <v>0.32512210000000002</v>
      </c>
      <c r="DX198" s="17">
        <v>0.37348986000000001</v>
      </c>
      <c r="DY198" s="17">
        <v>0.35275467999999999</v>
      </c>
      <c r="DZ198" s="17">
        <v>0.37443236000000002</v>
      </c>
      <c r="EA198" s="17">
        <v>0.41166343999999999</v>
      </c>
      <c r="EB198" s="17">
        <v>0.40997598000000002</v>
      </c>
      <c r="EC198" s="17">
        <v>0.41290379999999999</v>
      </c>
      <c r="ED198" s="17">
        <v>0.38942680000000002</v>
      </c>
      <c r="EE198" s="17">
        <v>0.3844572</v>
      </c>
      <c r="EF198" s="17">
        <v>0.40352154000000001</v>
      </c>
      <c r="EG198" s="17">
        <v>0.41204693999999997</v>
      </c>
      <c r="EH198" s="17">
        <v>1.8683578999999999E-2</v>
      </c>
      <c r="EI198" s="17">
        <v>0.35682459999999999</v>
      </c>
      <c r="EJ198" s="17">
        <v>0.42130065</v>
      </c>
      <c r="EK198" s="17">
        <v>0.40103676999999999</v>
      </c>
      <c r="EL198" s="17">
        <v>0.38466810000000001</v>
      </c>
      <c r="EM198" s="17">
        <v>0.38520584000000002</v>
      </c>
      <c r="EN198" s="17">
        <v>0.39332532999999997</v>
      </c>
      <c r="EO198" s="17">
        <v>0.41590266999999997</v>
      </c>
      <c r="EP198" s="17">
        <v>0.39047169999999998</v>
      </c>
      <c r="EQ198" s="17">
        <v>0.4372376</v>
      </c>
      <c r="ER198" s="17">
        <v>0.37970182000000002</v>
      </c>
      <c r="ES198" s="17">
        <v>0.39268272999999998</v>
      </c>
      <c r="ET198" s="17">
        <v>0.34465770000000001</v>
      </c>
      <c r="EU198" s="17">
        <v>0.38767030000000002</v>
      </c>
      <c r="EV198" s="17">
        <v>0.42190044999999998</v>
      </c>
      <c r="EW198" s="17">
        <v>0.40060833000000001</v>
      </c>
      <c r="EX198" s="17">
        <v>0.37815955000000001</v>
      </c>
      <c r="EY198" s="17">
        <v>0.41341788000000002</v>
      </c>
      <c r="EZ198" s="17">
        <v>0.36993401999999997</v>
      </c>
      <c r="FA198" s="17">
        <v>0.39511566999999997</v>
      </c>
      <c r="FB198" s="17">
        <v>0.40377858</v>
      </c>
      <c r="FC198" s="17">
        <v>0.38732755000000002</v>
      </c>
      <c r="FD198" s="17">
        <v>0.41322525999999998</v>
      </c>
      <c r="FE198" s="17">
        <v>0.36153712999999998</v>
      </c>
      <c r="FF198" s="17">
        <v>0.41401765000000001</v>
      </c>
      <c r="FG198" s="17">
        <v>0.43689486</v>
      </c>
      <c r="FH198" s="17">
        <v>0.44340673000000003</v>
      </c>
      <c r="FI198" s="17">
        <v>0.36920570000000003</v>
      </c>
      <c r="FJ198" s="17">
        <v>0.37370405000000001</v>
      </c>
      <c r="FK198" s="17">
        <v>0.39273133999999998</v>
      </c>
      <c r="FL198" s="17">
        <v>0.38814154000000001</v>
      </c>
      <c r="FM198" s="17">
        <v>0.39705253000000001</v>
      </c>
      <c r="FN198" s="17">
        <v>0.37130492999999998</v>
      </c>
      <c r="FO198" s="17">
        <v>0.36877729999999997</v>
      </c>
      <c r="FP198" s="17">
        <v>0.39611003</v>
      </c>
      <c r="FQ198" s="17">
        <v>0.43873702999999997</v>
      </c>
      <c r="FR198" s="17">
        <v>0.34525746000000002</v>
      </c>
      <c r="FS198" s="17">
        <v>0.37404676999999997</v>
      </c>
      <c r="FT198" s="17">
        <v>0.41037613000000001</v>
      </c>
      <c r="FU198" s="17">
        <v>0.37451804</v>
      </c>
      <c r="FV198" s="17">
        <v>0.39169737999999998</v>
      </c>
      <c r="FW198" s="17">
        <v>0.40185072999999999</v>
      </c>
      <c r="FX198" s="17">
        <v>0.34628566999999999</v>
      </c>
      <c r="FY198" s="17">
        <v>0.34217291999999999</v>
      </c>
      <c r="FZ198" s="17">
        <v>0.43736613000000002</v>
      </c>
      <c r="GA198" s="17">
        <v>0.39229714999999998</v>
      </c>
      <c r="GB198" s="17">
        <v>0.39932309999999999</v>
      </c>
      <c r="GC198" s="17">
        <v>0.42618455999999999</v>
      </c>
      <c r="GD198" s="17">
        <v>0.43123980000000001</v>
      </c>
      <c r="GE198" s="17">
        <v>0.44906178000000002</v>
      </c>
      <c r="GF198" s="17">
        <v>0.39178306000000002</v>
      </c>
      <c r="GG198" s="17">
        <v>0.44734812000000002</v>
      </c>
      <c r="GH198" s="17">
        <v>0.40510666000000001</v>
      </c>
      <c r="GI198" s="17">
        <v>0.41410332999999999</v>
      </c>
      <c r="GJ198" s="17">
        <v>0.34121837999999999</v>
      </c>
      <c r="GK198" s="17">
        <v>0.33288760000000001</v>
      </c>
      <c r="GL198" s="17">
        <v>0.34795648000000001</v>
      </c>
      <c r="GM198" s="17">
        <v>0.41573130000000003</v>
      </c>
      <c r="GN198" s="17">
        <v>0.40699170000000001</v>
      </c>
      <c r="GO198" s="17">
        <v>0.43085425999999999</v>
      </c>
      <c r="GP198" s="17">
        <v>0.41431754999999998</v>
      </c>
      <c r="GQ198" s="17"/>
      <c r="GR198" s="16"/>
    </row>
    <row r="199" spans="1:200" x14ac:dyDescent="0.25">
      <c r="A199" s="18" t="s">
        <v>417</v>
      </c>
      <c r="B199" s="18" t="s">
        <v>187</v>
      </c>
      <c r="C199" s="18" t="s">
        <v>202</v>
      </c>
      <c r="D199" s="18">
        <v>2009</v>
      </c>
      <c r="E199" s="19">
        <v>0.26407575999999999</v>
      </c>
      <c r="F199" s="19">
        <v>0.16153912000000001</v>
      </c>
      <c r="G199" s="19">
        <v>0.38878881999999998</v>
      </c>
      <c r="H199" s="19">
        <v>0.3451881</v>
      </c>
      <c r="I199" s="19">
        <v>0.37355387000000001</v>
      </c>
      <c r="J199" s="19">
        <v>0.31138060000000001</v>
      </c>
      <c r="K199" s="19">
        <v>0.28982773000000001</v>
      </c>
      <c r="L199" s="19">
        <v>0.42745736000000001</v>
      </c>
      <c r="M199" s="19">
        <v>0.25991943000000001</v>
      </c>
      <c r="N199" s="19">
        <v>0.35238665000000002</v>
      </c>
      <c r="O199" s="19">
        <v>0.28918502000000001</v>
      </c>
      <c r="P199" s="19">
        <v>0.35628589999999999</v>
      </c>
      <c r="Q199" s="19">
        <v>0.3349473</v>
      </c>
      <c r="R199" s="19">
        <v>0.32367814</v>
      </c>
      <c r="S199" s="19">
        <v>0.41852774999999998</v>
      </c>
      <c r="T199" s="19">
        <v>0.39866312999999998</v>
      </c>
      <c r="U199" s="19">
        <v>0.4173096</v>
      </c>
      <c r="V199" s="19">
        <v>0.28382893999999997</v>
      </c>
      <c r="W199" s="19">
        <v>0.37175423000000002</v>
      </c>
      <c r="X199" s="19">
        <v>0.35624304000000001</v>
      </c>
      <c r="Y199" s="19">
        <v>0.35131543999999998</v>
      </c>
      <c r="Z199" s="19">
        <v>0.31542747999999998</v>
      </c>
      <c r="AA199" s="19">
        <v>0.33700404</v>
      </c>
      <c r="AB199" s="19">
        <v>0.43131372000000001</v>
      </c>
      <c r="AC199" s="19">
        <v>0.19708972</v>
      </c>
      <c r="AD199" s="19">
        <v>0.20108835</v>
      </c>
      <c r="AE199" s="19">
        <v>0.20345894</v>
      </c>
      <c r="AF199" s="19">
        <v>0.37655327</v>
      </c>
      <c r="AG199" s="19">
        <v>0.40483332</v>
      </c>
      <c r="AH199" s="19">
        <v>0.30478189999999999</v>
      </c>
      <c r="AI199" s="19">
        <v>0.32050731999999998</v>
      </c>
      <c r="AJ199" s="19">
        <v>0.28939347999999998</v>
      </c>
      <c r="AK199" s="19">
        <v>0.41751650000000001</v>
      </c>
      <c r="AL199" s="19">
        <v>0.28678550000000003</v>
      </c>
      <c r="AM199" s="19">
        <v>0.39622074000000002</v>
      </c>
      <c r="AN199" s="19">
        <v>0.23776673000000001</v>
      </c>
      <c r="AO199" s="19">
        <v>0.40995577</v>
      </c>
      <c r="AP199" s="19">
        <v>0.19281857999999999</v>
      </c>
      <c r="AQ199" s="19">
        <v>0.21012940999999999</v>
      </c>
      <c r="AR199" s="19">
        <v>0.43534149999999999</v>
      </c>
      <c r="AS199" s="19">
        <v>0.43219321999999999</v>
      </c>
      <c r="AT199" s="19">
        <v>0.43247065000000001</v>
      </c>
      <c r="AU199" s="19">
        <v>0.23211071999999999</v>
      </c>
      <c r="AV199" s="19">
        <v>0.39583512999999998</v>
      </c>
      <c r="AW199" s="19">
        <v>0.36866912000000002</v>
      </c>
      <c r="AX199" s="19">
        <v>0.41374581999999999</v>
      </c>
      <c r="AY199" s="19">
        <v>0.22915416999999999</v>
      </c>
      <c r="AZ199" s="19">
        <v>0.25670579999999998</v>
      </c>
      <c r="BA199" s="19">
        <v>0.39275001999999998</v>
      </c>
      <c r="BB199" s="19">
        <v>0.19350415000000001</v>
      </c>
      <c r="BC199" s="19">
        <v>0.42368667999999998</v>
      </c>
      <c r="BD199" s="19">
        <v>0.43397036</v>
      </c>
      <c r="BE199" s="19">
        <v>0.40050560000000002</v>
      </c>
      <c r="BF199" s="19">
        <v>0.37368240000000003</v>
      </c>
      <c r="BG199" s="19">
        <v>0.29287000000000002</v>
      </c>
      <c r="BH199" s="19">
        <v>0.33978918000000002</v>
      </c>
      <c r="BI199" s="19">
        <v>0.25169253000000003</v>
      </c>
      <c r="BJ199" s="19">
        <v>0.33464736</v>
      </c>
      <c r="BK199" s="19">
        <v>0.27461649999999999</v>
      </c>
      <c r="BL199" s="19">
        <v>0.33229068</v>
      </c>
      <c r="BM199" s="19">
        <v>0.3519582</v>
      </c>
      <c r="BN199" s="19">
        <v>0.23481017000000001</v>
      </c>
      <c r="BO199" s="19">
        <v>0.3331905</v>
      </c>
      <c r="BP199" s="19">
        <v>0.2927843</v>
      </c>
      <c r="BQ199" s="19">
        <v>0.28867083999999998</v>
      </c>
      <c r="BR199" s="19">
        <v>0.27932984</v>
      </c>
      <c r="BS199" s="19">
        <v>0.33927499999999999</v>
      </c>
      <c r="BT199" s="19">
        <v>0.27868712000000001</v>
      </c>
      <c r="BU199" s="19">
        <v>0.25953379999999998</v>
      </c>
      <c r="BV199" s="19">
        <v>0.361342</v>
      </c>
      <c r="BW199" s="19">
        <v>0.3166081</v>
      </c>
      <c r="BX199" s="19">
        <v>0.33121946000000002</v>
      </c>
      <c r="BY199" s="19">
        <v>0.32590625000000001</v>
      </c>
      <c r="BZ199" s="19">
        <v>0.21831349</v>
      </c>
      <c r="CA199" s="19">
        <v>0.21617106</v>
      </c>
      <c r="CB199" s="19">
        <v>0.28490016000000001</v>
      </c>
      <c r="CC199" s="19">
        <v>0.34660210000000002</v>
      </c>
      <c r="CD199" s="19">
        <v>0.26664668000000002</v>
      </c>
      <c r="CE199" s="19">
        <v>0.23493873000000001</v>
      </c>
      <c r="CF199" s="19">
        <v>0.28499806</v>
      </c>
      <c r="CG199" s="19">
        <v>0.37372527</v>
      </c>
      <c r="CH199" s="19">
        <v>0.21182836999999999</v>
      </c>
      <c r="CI199" s="19">
        <v>0.22516926000000001</v>
      </c>
      <c r="CJ199" s="19">
        <v>0.38432533000000002</v>
      </c>
      <c r="CK199" s="19">
        <v>0.38927928000000001</v>
      </c>
      <c r="CL199" s="19">
        <v>0.25053560000000002</v>
      </c>
      <c r="CM199" s="19">
        <v>0.25134450000000003</v>
      </c>
      <c r="CN199" s="19">
        <v>0.25564231999999998</v>
      </c>
      <c r="CO199" s="19">
        <v>0.24457966</v>
      </c>
      <c r="CP199" s="19">
        <v>0.27298825999999998</v>
      </c>
      <c r="CQ199" s="19">
        <v>0.27153139999999998</v>
      </c>
      <c r="CR199" s="19">
        <v>0.37475362000000001</v>
      </c>
      <c r="CS199" s="19">
        <v>0.32560632</v>
      </c>
      <c r="CT199" s="19">
        <v>0.40461907000000003</v>
      </c>
      <c r="CU199" s="19">
        <v>0.25267519999999999</v>
      </c>
      <c r="CV199" s="19">
        <v>0.21809924</v>
      </c>
      <c r="CW199" s="19">
        <v>0.41301739999999998</v>
      </c>
      <c r="CX199" s="19">
        <v>0.19363269999999999</v>
      </c>
      <c r="CY199" s="19">
        <v>0.44935298000000001</v>
      </c>
      <c r="CZ199" s="19">
        <v>0.40629017000000001</v>
      </c>
      <c r="DA199" s="19">
        <v>0.36095637000000003</v>
      </c>
      <c r="DB199" s="19">
        <v>0.36549832999999998</v>
      </c>
      <c r="DC199" s="19">
        <v>0.42411517999999998</v>
      </c>
      <c r="DD199" s="19">
        <v>0.27972536999999997</v>
      </c>
      <c r="DE199" s="19">
        <v>0.36078497999999998</v>
      </c>
      <c r="DF199" s="19">
        <v>0.40106264000000003</v>
      </c>
      <c r="DG199" s="19">
        <v>0.35650011999999998</v>
      </c>
      <c r="DH199" s="19">
        <v>0.38225213000000002</v>
      </c>
      <c r="DI199" s="19">
        <v>0.36404147999999997</v>
      </c>
      <c r="DJ199" s="19">
        <v>0.31870767</v>
      </c>
      <c r="DK199" s="19">
        <v>0.26705652000000002</v>
      </c>
      <c r="DL199" s="19">
        <v>0.38280915999999998</v>
      </c>
      <c r="DM199" s="19">
        <v>0.38666551999999998</v>
      </c>
      <c r="DN199" s="19">
        <v>0.43311337</v>
      </c>
      <c r="DO199" s="19">
        <v>0.42394379999999998</v>
      </c>
      <c r="DP199" s="19">
        <v>0.3337368</v>
      </c>
      <c r="DQ199" s="19">
        <v>0.26694659999999998</v>
      </c>
      <c r="DR199" s="19">
        <v>0.20273456000000001</v>
      </c>
      <c r="DS199" s="19">
        <v>0.31185192</v>
      </c>
      <c r="DT199" s="19">
        <v>0.34531665</v>
      </c>
      <c r="DU199" s="19">
        <v>0.36824062000000002</v>
      </c>
      <c r="DV199" s="19">
        <v>0.38975062999999999</v>
      </c>
      <c r="DW199" s="19">
        <v>0.43692690000000001</v>
      </c>
      <c r="DX199" s="19">
        <v>0.40731853000000001</v>
      </c>
      <c r="DY199" s="19">
        <v>0.36541262000000002</v>
      </c>
      <c r="DZ199" s="19">
        <v>0.24218013999999999</v>
      </c>
      <c r="EA199" s="19">
        <v>0.31320217</v>
      </c>
      <c r="EB199" s="19">
        <v>0.29740046999999997</v>
      </c>
      <c r="EC199" s="19">
        <v>0.30820977999999999</v>
      </c>
      <c r="ED199" s="19">
        <v>0.30336787999999998</v>
      </c>
      <c r="EE199" s="19">
        <v>0.20455909</v>
      </c>
      <c r="EF199" s="19">
        <v>0.19937441</v>
      </c>
      <c r="EG199" s="19">
        <v>0.31450853000000001</v>
      </c>
      <c r="EH199" s="19">
        <v>0.40330874999999999</v>
      </c>
      <c r="EI199" s="19">
        <v>0.33837518</v>
      </c>
      <c r="EJ199" s="19">
        <v>0.33734681999999999</v>
      </c>
      <c r="EK199" s="19">
        <v>0.30563888</v>
      </c>
      <c r="EL199" s="19">
        <v>0.18874556000000001</v>
      </c>
      <c r="EM199" s="19">
        <v>0.24039286000000001</v>
      </c>
      <c r="EN199" s="19">
        <v>0.30401063</v>
      </c>
      <c r="EO199" s="19">
        <v>0.28348615999999999</v>
      </c>
      <c r="EP199" s="19">
        <v>0.35043064000000002</v>
      </c>
      <c r="EQ199" s="19">
        <v>0.33816093000000003</v>
      </c>
      <c r="ER199" s="19">
        <v>0.24350843999999999</v>
      </c>
      <c r="ES199" s="19">
        <v>0.18921930000000001</v>
      </c>
      <c r="ET199" s="19">
        <v>0.44772473000000002</v>
      </c>
      <c r="EU199" s="19">
        <v>0.42325822000000002</v>
      </c>
      <c r="EV199" s="19">
        <v>0.3089382</v>
      </c>
      <c r="EW199" s="19">
        <v>0.27907275999999998</v>
      </c>
      <c r="EX199" s="19">
        <v>0.2087154</v>
      </c>
      <c r="EY199" s="19">
        <v>0.39180735</v>
      </c>
      <c r="EZ199" s="19">
        <v>0.22482647</v>
      </c>
      <c r="FA199" s="19">
        <v>0.28629586000000001</v>
      </c>
      <c r="FB199" s="19">
        <v>0.40886106999999999</v>
      </c>
      <c r="FC199" s="19">
        <v>0.26587539999999998</v>
      </c>
      <c r="FD199" s="19">
        <v>0.31276003000000002</v>
      </c>
      <c r="FE199" s="19">
        <v>0.3281772</v>
      </c>
      <c r="FF199" s="19">
        <v>0.25349215000000003</v>
      </c>
      <c r="FG199" s="19">
        <v>0.30979517000000001</v>
      </c>
      <c r="FH199" s="19">
        <v>0.32933414</v>
      </c>
      <c r="FI199" s="19">
        <v>0.30071126999999997</v>
      </c>
      <c r="FJ199" s="19">
        <v>0.26934612000000002</v>
      </c>
      <c r="FK199" s="19">
        <v>0.28864827999999998</v>
      </c>
      <c r="FL199" s="19">
        <v>0.29702630000000002</v>
      </c>
      <c r="FM199" s="19">
        <v>0.27183132999999998</v>
      </c>
      <c r="FN199" s="19">
        <v>0.24102323</v>
      </c>
      <c r="FO199" s="19">
        <v>0.23412459999999999</v>
      </c>
      <c r="FP199" s="19">
        <v>0.32787727999999999</v>
      </c>
      <c r="FQ199" s="19">
        <v>0.33366182</v>
      </c>
      <c r="FR199" s="19">
        <v>0.25499186000000001</v>
      </c>
      <c r="FS199" s="19">
        <v>0.4102751</v>
      </c>
      <c r="FT199" s="19">
        <v>0.42887135999999998</v>
      </c>
      <c r="FU199" s="19">
        <v>0.28794239999999999</v>
      </c>
      <c r="FV199" s="19">
        <v>0.28408604999999998</v>
      </c>
      <c r="FW199" s="19">
        <v>0.28031537000000001</v>
      </c>
      <c r="FX199" s="19">
        <v>0.37106865999999999</v>
      </c>
      <c r="FY199" s="19">
        <v>0.38049534000000002</v>
      </c>
      <c r="FZ199" s="19">
        <v>0.33040534999999999</v>
      </c>
      <c r="GA199" s="19">
        <v>0.21959893</v>
      </c>
      <c r="GB199" s="19">
        <v>0.42060160000000002</v>
      </c>
      <c r="GC199" s="19">
        <v>0.30482473999999998</v>
      </c>
      <c r="GD199" s="19">
        <v>0.42017310000000002</v>
      </c>
      <c r="GE199" s="19">
        <v>0.33070528999999999</v>
      </c>
      <c r="GF199" s="19">
        <v>0.38829376999999998</v>
      </c>
      <c r="GG199" s="19">
        <v>0.33430457000000002</v>
      </c>
      <c r="GH199" s="19">
        <v>0.28254348000000001</v>
      </c>
      <c r="GI199" s="19">
        <v>0.30053987999999998</v>
      </c>
      <c r="GJ199" s="19">
        <v>0.30215982000000002</v>
      </c>
      <c r="GK199" s="19">
        <v>0.36897057</v>
      </c>
      <c r="GL199" s="19">
        <v>0.35572885999999998</v>
      </c>
      <c r="GM199" s="19">
        <v>0.29351273</v>
      </c>
      <c r="GN199" s="19">
        <v>0.25074985999999999</v>
      </c>
      <c r="GO199" s="19">
        <v>0.33263346999999999</v>
      </c>
      <c r="GP199" s="19">
        <v>0.30820977999999999</v>
      </c>
      <c r="GQ199" s="19">
        <v>0.40389064000000002</v>
      </c>
      <c r="GR199" s="16"/>
    </row>
    <row r="202" spans="1:200" x14ac:dyDescent="0.25">
      <c r="B202" t="s">
        <v>199</v>
      </c>
      <c r="C202" s="11">
        <f>MIN(E4:GR199)</f>
        <v>1.0367578000000001E-2</v>
      </c>
    </row>
    <row r="203" spans="1:200" x14ac:dyDescent="0.25">
      <c r="B203" t="s">
        <v>200</v>
      </c>
      <c r="C203" s="11">
        <f>MAX(E4:GR199)</f>
        <v>0.4906606</v>
      </c>
    </row>
    <row r="204" spans="1:200" x14ac:dyDescent="0.25">
      <c r="B204" t="s">
        <v>201</v>
      </c>
      <c r="C204" s="11">
        <f>AVERAGE(E4:GR199)</f>
        <v>0.3492420631622199</v>
      </c>
    </row>
    <row r="205" spans="1:200" x14ac:dyDescent="0.25">
      <c r="C205" s="11"/>
    </row>
    <row r="206" spans="1:200" x14ac:dyDescent="0.25">
      <c r="B206" s="1"/>
      <c r="C206" s="1" t="s">
        <v>188</v>
      </c>
      <c r="D206" s="1" t="s">
        <v>189</v>
      </c>
    </row>
    <row r="207" spans="1:200" x14ac:dyDescent="0.25">
      <c r="B207" s="12" t="s">
        <v>190</v>
      </c>
      <c r="C207" s="13">
        <f>100*D207/D213</f>
        <v>0.22501308215593929</v>
      </c>
      <c r="D207" s="14">
        <f>COUNTIF(E4:GR199,"&gt;=0.00000000000000000")-COUNTIF(E4:GR199,"&gt;=0.050000000000000000")</f>
        <v>43</v>
      </c>
    </row>
    <row r="208" spans="1:200" x14ac:dyDescent="0.25">
      <c r="B208" s="2" t="s">
        <v>191</v>
      </c>
      <c r="C208" s="3">
        <f>100*D208/D213</f>
        <v>0.28257456828885402</v>
      </c>
      <c r="D208" s="4">
        <f>COUNTIF(E4:GR199,"&gt;=0.05000000000000000")-COUNTIF(E4:GR199,"&gt;=0.10000000000000000")</f>
        <v>54</v>
      </c>
    </row>
    <row r="209" spans="2:4" x14ac:dyDescent="0.25">
      <c r="B209" s="2" t="s">
        <v>192</v>
      </c>
      <c r="C209" s="3">
        <f>100*D209/D213</f>
        <v>3.2496075353218212</v>
      </c>
      <c r="D209" s="4">
        <f>COUNTIF(E4:GR199,"&gt;=0.10000000000000001")-COUNTIF(E4:GR199,"&gt;=0.20000000000000000")</f>
        <v>621</v>
      </c>
    </row>
    <row r="210" spans="2:4" x14ac:dyDescent="0.25">
      <c r="B210" s="2" t="s">
        <v>193</v>
      </c>
      <c r="C210" s="3">
        <f>100*D210/D213</f>
        <v>18.644688644688646</v>
      </c>
      <c r="D210" s="4">
        <f>COUNTIF(E4:GR199,"&gt;=0.20000000000000001")-COUNTIF(E4:GR199,"&gt;=0.30000000000000000")</f>
        <v>3563</v>
      </c>
    </row>
    <row r="211" spans="2:4" x14ac:dyDescent="0.25">
      <c r="B211" s="2" t="s">
        <v>194</v>
      </c>
      <c r="C211" s="3">
        <f>100*D211/D213</f>
        <v>50.293040293040292</v>
      </c>
      <c r="D211" s="4">
        <f>COUNTIF(E4:GR199,"&gt;=0.30000000000000001")-COUNTIF(E4:GR199,"&gt;=0.4000000000000000")</f>
        <v>9611</v>
      </c>
    </row>
    <row r="212" spans="2:4" x14ac:dyDescent="0.25">
      <c r="B212" s="2" t="s">
        <v>195</v>
      </c>
      <c r="C212" s="3">
        <f>100*D212/D213</f>
        <v>27.305075876504446</v>
      </c>
      <c r="D212" s="4">
        <f>COUNTIF(E4:GR199,"&gt;=0.40000000000000001")-COUNTIF(E4:GR199,"&gt;=1.0000000000000000")</f>
        <v>5218</v>
      </c>
    </row>
    <row r="213" spans="2:4" x14ac:dyDescent="0.25">
      <c r="B213" s="5" t="s">
        <v>196</v>
      </c>
      <c r="C213" s="6">
        <f>SUM(C207:C212)</f>
        <v>100</v>
      </c>
      <c r="D213" s="7">
        <f>SUM(D207:D212)</f>
        <v>19110</v>
      </c>
    </row>
    <row r="214" spans="2:4" x14ac:dyDescent="0.25">
      <c r="B214" s="2"/>
      <c r="C214" s="8"/>
      <c r="D214" s="4"/>
    </row>
    <row r="215" spans="2:4" x14ac:dyDescent="0.25">
      <c r="B215" s="9"/>
      <c r="C215" s="9"/>
      <c r="D215" s="9"/>
    </row>
    <row r="216" spans="2:4" x14ac:dyDescent="0.25">
      <c r="B216" s="9"/>
      <c r="C216" s="9"/>
      <c r="D216" s="9"/>
    </row>
    <row r="217" spans="2:4" x14ac:dyDescent="0.25">
      <c r="B217" s="5" t="s">
        <v>197</v>
      </c>
      <c r="C217" s="7">
        <f>196*195/2</f>
        <v>19110</v>
      </c>
      <c r="D217" s="9"/>
    </row>
    <row r="218" spans="2:4" x14ac:dyDescent="0.25">
      <c r="B218" s="2" t="s">
        <v>198</v>
      </c>
      <c r="C218" s="10">
        <f>D213-C217</f>
        <v>0</v>
      </c>
      <c r="D218" s="9"/>
    </row>
  </sheetData>
  <conditionalFormatting sqref="B196 B198:B199">
    <cfRule type="containsText" dxfId="1" priority="2" operator="containsText" text="&quot;aa&quot;">
      <formula>NOT(ISERROR(SEARCH("""aa""",B196)))</formula>
    </cfRule>
  </conditionalFormatting>
  <conditionalFormatting sqref="GO3 GQ3:GR3">
    <cfRule type="containsText" dxfId="0" priority="1" operator="containsText" text="&quot;aa&quot;">
      <formula>NOT(ISERROR(SEARCH("""aa""",GO3)))</formula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P o H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I T i 6 C q 0 A A A D 4 A A A A E g A A A E N v b m Z p Z y 9 Q Y W N r Y W d l L n h t b I S P z Q q C Q B z E 7 0 H v I H t 3 v 4 I I + b s S X h O C I L o u u u i S 7 o a 7 p u / W o U f q F V L K 6 t Z x Z n 4 w M 4 / b H Z K h q Y O r a p 2 2 J k Y M U x Q 4 L 0 0 h a 2 t U j I x F i V g u Y C / z s y x V M N L G R Y M r Y l R 5 f 4 k I 6 f s e 9 y t s 2 5 J w S h k 5 Z b t D X q l G o g + s / 8 O h N l N t r p C A 4 2 u N 4 J j R N W Z s w z E F M r u Q a f M l + L h 4 S n 9 M S L v a d 6 0 S y o T p F s g s g b x P i C c A A A D / / w M A U E s D B B Q A A g A I A A A A I Q D y O v 3 Q C Q M A A E E j A A A T A A A A R m 9 y b X V s Y X M v U 2 V j d G l v b j E u b e z Y M W / a Q B i H 8 R 0 p 3 8 F y F 5 A Q 9 d 9 n n 2 1 V G S r U o U s 6 k L Z D l M G Q a 0 E B O z J 2 1 Q r x 3 W t D 1 E b p E 1 X t f F m i v C Y 4 P y X h H t 6 9 W 7 W b u g o W 5 8 9 6 M x r t 1 2 X j 7 o L r c r l 1 C i 6 D r W s v R k H / s a i 7 Z u X 6 y b v v K 7 e d z b u m c V X 7 u W 7 u l 3 V 9 P 5 4 c b q 7 K n b s M z 9 8 Z 3 h 5 v 5 n X V 9 g + 5 n Z 6 f 4 F U 4 X 5 f V 1 + H J f z y 4 s H + m 0 0 N n 1 0 1 Z 7 b / U z W 5 e b 7 t d N V z c j 8 9 3 m x 4 O 4 e L 1 V T g N 3 l e t T W b D t e M 0 O I T q R 2 3 / R V B 1 u 6 V r T r M Y Z g Z m C c x S m F m Y Z T D L Y V b A T B E N S S K i i C w i j E g j 4 o g 8 I p B I F J M o x t 8 N i W I S x S S K S R S T K C Z R T K K Y R I Z E h k Q G / 9 x I Z E h k S G R I Z E h k S G R I l J A o I V F C o g T / g 0 i U k C g h U U K i h E Q J i V I S p S R K S Z S S K M U X B R K l J E p J l J I o J Z E l k S W R J Z E l k S W R x d c 5 E l k S W R J Z E m U k y k i U k S g j U U a i j E Q Z v n S T K C N R R q K c R D m J c h L l J M p J l J M o J 1 G O p x G J c h I V J C p I V J C o I F F B o o J E B Y k K E h V 4 w P I J i 0 d s h G d s h I d s h K d s h M d s h O d s h A d t h C d t h E d t h L Y X 8 g F t H B B c E J w Q 3 B A c E V w R n B H Y E c K Q U M x t h D Z s C W F M C G t C m B P C n h A G h b A o h E k h b A o Z D j + 0 Y V Y I u 0 I Y F s K y E K a F s C 2 E c S G s C 2 F e K O G q R R s W h j A x h I 0 h j A x h Z Q g z Q 9 g Z w t A Q l o Z S T n a 0 Y W w I a 0 O Y G 8 L e E A a H s D i E y S F s D m F 0 y P L 7 E b R h d w j D Q 1 g e w v Q Q t o c w P o T 1 I c w P Y X 8 o 4 z d b a M M E E T a I M E K E F S L M E G G H C E N E W C L C F F H O 7 y T R h j U i z B H 9 0 S P H y a 9 1 w s f q Y f O t b t 1 d 8 K F d u y Y 4 7 w / 2 v z c L j w 8 4 X X 2 8 O H 6 2 h R h u M m w Y + r u F b 9 u 2 2 S y 7 d p i G n 8 p t 5 8 I J 7 i 7 0 l + X F y z / a s N B 4 e p s n a 4 3 j 5 G K 0 q f h 2 z / Y y 5 r / 3 M s b v Z f x e x u 9 l / F 7 G 7 2 X 8 X s b v Z f x e x u 9 l / F 7 G 7 2 X 8 X s b v Z f x e x u 9 l / F 7 G 7 2 X + a S / z E w A A / / 8 D A F B L A Q I t A B Q A B g A I A A A A I Q A q 3 a p A 0 g A A A D c B A A A T A A A A A A A A A A A A A A A A A A A A A A B b Q 2 9 u d G V u d F 9 U e X B l c 1 0 u e G 1 s U E s B A i 0 A F A A C A A g A A A A h A C E 4 u g q t A A A A + A A A A B I A A A A A A A A A A A A A A A A A C w M A A E N v b m Z p Z y 9 Q Y W N r Y W d l L n h t b F B L A Q I t A B Q A A g A I A A A A I Q D y O v 3 Q C Q M A A E E j A A A T A A A A A A A A A A A A A A A A A O g D A A B G b 3 J t d W x h c y 9 T Z W N 0 a W 9 u M S 5 t U E s F B g A A A A A D A A M A w g A A A C I H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1 E g A A A A A A A J M S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V G F i b G U x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E 4 M z M 2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D c t M j h U M j A 6 M D I 6 M j Q u O D E 0 N D M x N V o i L z 4 8 R W 5 0 c n k g V H l w Z T 0 i R m l s b E N v b H V t b l R 5 c G V z I i B W Y W x 1 Z T 0 i c 0 F 3 T U Y i L z 4 8 R W 5 0 c n k g V H l w Z T 0 i R m l s b E N v b H V t b k 5 h b W V z I i B W Y W x 1 Z T 0 i c 1 s m c X V v d D t T L 0 4 m c X V v d D s s J n F 1 b 3 Q 7 Q X R 0 c m l i d X R l J n F 1 b 3 Q 7 L C Z x d W 9 0 O 1 Z h b H V l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x L 0 F 1 d G 9 S Z W 1 v d m V k Q 2 9 s d W 1 u c z E u e 1 M v T i w w f S Z x d W 9 0 O y w m c X V v d D t T Z W N 0 a W 9 u M S 9 U Y W J s Z T E v Q X V 0 b 1 J l b W 9 2 Z W R D b 2 x 1 b W 5 z M S 5 7 Q X R 0 c m l i d X R l L D F 9 J n F 1 b 3 Q 7 L C Z x d W 9 0 O 1 N l Y 3 R p b 2 4 x L 1 R h Y m x l M S 9 B d X R v U m V t b 3 Z l Z E N v b H V t b n M x L n t W Y W x 1 Z S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U Y W J s Z T E v Q X V 0 b 1 J l b W 9 2 Z W R D b 2 x 1 b W 5 z M S 5 7 U y 9 O L D B 9 J n F 1 b 3 Q 7 L C Z x d W 9 0 O 1 N l Y 3 R p b 2 4 x L 1 R h Y m x l M S 9 B d X R v U m V t b 3 Z l Z E N v b H V t b n M x L n t B d H R y a W J 1 d G U s M X 0 m c X V v d D s s J n F 1 b 3 Q 7 U 2 V j d G l v b j E v V G F i b G U x L 0 F 1 d G 9 S Z W 1 v d m V k Q 2 9 s d W 1 u c z E u e 1 Z h b H V l L D J 9 J n F 1 b 3 Q 7 X S w m c X V v d D t S Z W x h d G l v b n N o a X B J b m Z v J n F 1 b 3 Q 7 O l t d f S I v P j x F b n R y e S B U e X B l P S J S Z X N 1 b H R U e X B l I i B W Y W x 1 Z T 0 i c 0 V 4 Y 2 V w d G l v b i I v P j x F b n R y e S B U e X B l P S J O Y X Z p Z 2 F 0 a W 9 u U 3 R l c E 5 h b W U i I F Z h b H V l P S J z T m F 2 a W d h d G l v b i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b G U z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N y 0 y O F Q y M D o w N T o x M C 4 5 O T Y y O T Q w W i I v P j x F b n R y e S B U e X B l P S J G a W x s Q 2 9 s d W 1 u V H l w Z X M i I F Z h b H V l P S J z Q X d N R i I v P j x F b n R y e S B U e X B l P S J G a W x s Q 2 9 s d W 1 u T m F t Z X M i I F Z h b H V l P S J z W y Z x d W 9 0 O 1 M v T i Z x d W 9 0 O y w m c X V v d D t B d H R y a W J 1 d G U m c X V v d D s s J n F 1 b 3 Q 7 V m F s d W U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M v Q X V 0 b 1 J l b W 9 2 Z W R D b 2 x 1 b W 5 z M S 5 7 U y 9 O L D B 9 J n F 1 b 3 Q 7 L C Z x d W 9 0 O 1 N l Y 3 R p b 2 4 x L 1 R h Y m x l M y 9 B d X R v U m V t b 3 Z l Z E N v b H V t b n M x L n t B d H R y a W J 1 d G U s M X 0 m c X V v d D s s J n F 1 b 3 Q 7 U 2 V j d G l v b j E v V G F i b G U z L 0 F 1 d G 9 S Z W 1 v d m V k Q 2 9 s d W 1 u c z E u e 1 Z h b H V l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R h Y m x l M y 9 B d X R v U m V t b 3 Z l Z E N v b H V t b n M x L n t T L 0 4 s M H 0 m c X V v d D s s J n F 1 b 3 Q 7 U 2 V j d G l v b j E v V G F i b G U z L 0 F 1 d G 9 S Z W 1 v d m V k Q 2 9 s d W 1 u c z E u e 0 F 0 d H J p Y n V 0 Z S w x f S Z x d W 9 0 O y w m c X V v d D t T Z W N 0 a W 9 u M S 9 U Y W J s Z T M v Q X V 0 b 1 J l b W 9 2 Z W R D b 2 x 1 b W 5 z M S 5 7 V m F s d W U s M n 0 m c X V v d D t d L C Z x d W 9 0 O 1 J l b G F 0 a W 9 u c 2 h p c E l u Z m 8 m c X V v d D s 6 W 1 1 9 I i 8 + P E V u d H J 5 I F R 5 c G U 9 I l J l c 3 V s d F R 5 c G U i I F Z h b H V l P S J z V G F i b G U i L z 4 8 R W 5 0 c n k g V H l w Z T 0 i T m F 2 a W d h d G l v b l N 0 Z X B O Y W 1 l I i B W Y W x 1 Z T 0 i c 0 5 h d m l n Y X R p b 2 4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x L 1 V u c G l 2 b 3 R l Z C U y M E 9 0 a G V y J T I w Q 2 9 s d W 1 u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x L 0 N o Y W 5 n Z W Q l M j B U e X B l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z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z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M v V W 5 w a X Z v d G V k J T I w T 3 R o Z X I l M j B D b 2 x 1 b W 5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M v Q 2 h h b m d l Z C U y M F R 5 c G U x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E g 6 P F o 6 w y R b A 3 c S b Q j l 6 l A A A A A A I A A A A A A B B m A A A A A Q A A I A A A A P T q C p P J q O k P D Z / i k 0 E 4 S q L b P x X a K S E 5 Z k N q w v N S T n L y A A A A A A 6 A A A A A A g A A I A A A A E t D n y P s h e + I 5 R n f + J Y K e q 3 / P 8 G 4 2 2 8 B w n x N 4 M r X h w H Q U A A A A K B o S I k b R J x h L Z h r 3 U z P q e O R N b p 8 t 2 r I F f y f i 3 u D 5 t N p O 5 j q 0 f S B B d H p N D T G t G u R p v h g Z l B j J Y S U Q k R X + J o K l H 4 R k n D 3 l t D B e f A 7 s Z j Q / Q W f Q A A A A O P / 4 e u M 9 f F / O s Y + E J d o a c K l 0 q O 2 S p g i I T f g l C t I W N j a W / i 6 o j 6 Q g 2 Y J z 4 J w b p q u F x C o 1 2 x o H / T 0 F C H g k 4 b A i Z 4 = < / D a t a M a s h u p > 
</file>

<file path=customXml/itemProps1.xml><?xml version="1.0" encoding="utf-8"?>
<ds:datastoreItem xmlns:ds="http://schemas.openxmlformats.org/officeDocument/2006/customXml" ds:itemID="{FCD257CA-77DF-4334-8789-8306AA1E10C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Kassa Fentaye</dc:creator>
  <cp:lastModifiedBy>KS</cp:lastModifiedBy>
  <dcterms:created xsi:type="dcterms:W3CDTF">2022-07-28T19:13:48Z</dcterms:created>
  <dcterms:modified xsi:type="dcterms:W3CDTF">2022-10-03T19:11:20Z</dcterms:modified>
</cp:coreProperties>
</file>