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https://001gc-my.sharepoint.com/personal/stacy_singer_agr_gc_ca/Documents/Documents/Manuscripts/Alfalfa salinity paper (2021)/Current version/Most current/"/>
    </mc:Choice>
  </mc:AlternateContent>
  <xr:revisionPtr revIDLastSave="0" documentId="8_{6BE287EB-DF18-47DD-BBFA-B52D1612784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1" l="1"/>
  <c r="C45" i="1"/>
  <c r="C32" i="1"/>
  <c r="C35" i="1"/>
  <c r="C56" i="1"/>
  <c r="C16" i="1"/>
  <c r="C17" i="1"/>
  <c r="C4" i="1"/>
  <c r="C5" i="1"/>
  <c r="C3" i="1"/>
  <c r="C7" i="1"/>
  <c r="C6" i="1"/>
  <c r="C8" i="1"/>
  <c r="C9" i="1"/>
  <c r="C11" i="1"/>
  <c r="C12" i="1"/>
  <c r="C13" i="1"/>
  <c r="C14" i="1"/>
  <c r="C15" i="1"/>
  <c r="C18" i="1"/>
  <c r="C19" i="1"/>
  <c r="C21" i="1"/>
  <c r="C20" i="1"/>
  <c r="C23" i="1"/>
  <c r="C24" i="1"/>
  <c r="C25" i="1"/>
  <c r="C26" i="1"/>
  <c r="C28" i="1"/>
  <c r="C29" i="1"/>
  <c r="C22" i="1"/>
  <c r="C27" i="1"/>
  <c r="C30" i="1"/>
  <c r="C31" i="1"/>
  <c r="C33" i="1"/>
  <c r="C34" i="1"/>
  <c r="C36" i="1"/>
  <c r="C37" i="1"/>
  <c r="C41" i="1"/>
  <c r="C40" i="1"/>
  <c r="C39" i="1"/>
  <c r="C38" i="1"/>
  <c r="C42" i="1"/>
  <c r="C43" i="1"/>
  <c r="C44" i="1"/>
  <c r="C46" i="1"/>
  <c r="C47" i="1"/>
  <c r="C48" i="1"/>
  <c r="C49" i="1"/>
  <c r="C52" i="1"/>
  <c r="C53" i="1"/>
  <c r="C54" i="1"/>
  <c r="C55" i="1"/>
  <c r="C57" i="1"/>
  <c r="C60" i="1"/>
  <c r="C59" i="1"/>
  <c r="C61" i="1"/>
  <c r="C58" i="1"/>
  <c r="C10" i="1"/>
  <c r="C2" i="1"/>
</calcChain>
</file>

<file path=xl/sharedStrings.xml><?xml version="1.0" encoding="utf-8"?>
<sst xmlns="http://schemas.openxmlformats.org/spreadsheetml/2006/main" count="346" uniqueCount="194">
  <si>
    <t>Metabolite name</t>
  </si>
  <si>
    <t xml:space="preserve">Superclass </t>
  </si>
  <si>
    <t>Class</t>
  </si>
  <si>
    <t>Sub-class</t>
  </si>
  <si>
    <t>p-value</t>
  </si>
  <si>
    <t>Amino acids, peptides and analogues</t>
  </si>
  <si>
    <t>Organic acids and derivatives</t>
  </si>
  <si>
    <t>Carboxylic acids and derivatives</t>
  </si>
  <si>
    <t>C00624</t>
  </si>
  <si>
    <t>HMDB0001138</t>
  </si>
  <si>
    <t>L-Glutamine</t>
  </si>
  <si>
    <t>C00064</t>
  </si>
  <si>
    <t>HMDB0000641</t>
  </si>
  <si>
    <t>L-Aspartic acid</t>
  </si>
  <si>
    <t>C00049</t>
  </si>
  <si>
    <t>HMDB0000191</t>
  </si>
  <si>
    <t>C00025</t>
  </si>
  <si>
    <t>HMDB0000148</t>
  </si>
  <si>
    <t>L-Serine</t>
  </si>
  <si>
    <t>C00065</t>
  </si>
  <si>
    <t>HMDB0000187</t>
  </si>
  <si>
    <t>L-Threonine</t>
  </si>
  <si>
    <t>C00188</t>
  </si>
  <si>
    <t>HMDB0000167</t>
  </si>
  <si>
    <t>C00437</t>
  </si>
  <si>
    <t>HMDB0003357</t>
  </si>
  <si>
    <t>L-Phenylalanine</t>
  </si>
  <si>
    <t>C00079</t>
  </si>
  <si>
    <t>HMDB0000159</t>
  </si>
  <si>
    <t>1-Amino-1-cyclobutanecarboxylic acid</t>
  </si>
  <si>
    <t>NONE</t>
  </si>
  <si>
    <t>Nucleosides, nucleotides and analogues</t>
  </si>
  <si>
    <t>C16745</t>
  </si>
  <si>
    <t>HMDB0246131</t>
  </si>
  <si>
    <t>Guanosine</t>
  </si>
  <si>
    <t>C00387</t>
  </si>
  <si>
    <t>HMDB0000133</t>
  </si>
  <si>
    <t>C00147</t>
  </si>
  <si>
    <t>HMDB0000034</t>
  </si>
  <si>
    <t>Shikimic Acid</t>
  </si>
  <si>
    <t>Organic oxygen compound</t>
  </si>
  <si>
    <t>Organooxygen compound</t>
  </si>
  <si>
    <t>C00493</t>
  </si>
  <si>
    <t>HMDB0003070</t>
  </si>
  <si>
    <t>myo-Inositol</t>
  </si>
  <si>
    <t>C00137</t>
  </si>
  <si>
    <t>HMDB0000211</t>
  </si>
  <si>
    <t>D-Pinitol</t>
  </si>
  <si>
    <t>C03844</t>
  </si>
  <si>
    <t>HMDB0034219</t>
  </si>
  <si>
    <t>C00818</t>
  </si>
  <si>
    <t>HMDB0000663</t>
  </si>
  <si>
    <t>C01620</t>
  </si>
  <si>
    <t>HMDB0000943</t>
  </si>
  <si>
    <t>C00258</t>
  </si>
  <si>
    <t>HMDB0000139</t>
  </si>
  <si>
    <t>D-(+)-Trehalose</t>
  </si>
  <si>
    <t>C01083</t>
  </si>
  <si>
    <t>HMDB0000975</t>
  </si>
  <si>
    <t>C05158</t>
  </si>
  <si>
    <t>HMDB0033581</t>
  </si>
  <si>
    <t>4-Hydroxy-3-methoxyphenyl .beta.-D-glucopyranoside</t>
  </si>
  <si>
    <t>D-Lyxose</t>
  </si>
  <si>
    <t>C00476</t>
  </si>
  <si>
    <t>HMDB0003402</t>
  </si>
  <si>
    <t>Sucrose</t>
  </si>
  <si>
    <t>C00089</t>
  </si>
  <si>
    <t>HMDB0000258</t>
  </si>
  <si>
    <t>.beta.-D-Glucopyranosiduronic acid, 5-[3-[(2,2,3,3-tetramethylcyclopropyl)carbonyl]-1H-indol-1-yl]pentyl</t>
  </si>
  <si>
    <t>HMDB0000592</t>
  </si>
  <si>
    <t>[5-acetyloxy-3-(hydroxymethyl)-2-oxo-6-propan-2-ylcyclohex-3-en-1-yl] 3-methylpentanoate</t>
  </si>
  <si>
    <t>Lipids and lipid-like molecules</t>
  </si>
  <si>
    <t>Prenol lipids</t>
  </si>
  <si>
    <t>C20681</t>
  </si>
  <si>
    <t>NCGC00380213-01_C19H32O8_2-Butanone, 4-[3-(beta-D-glucopyranosyloxy)-4-hydroxy-2,6,6-trimethyl-1-cyclohexen-1-yl]-</t>
  </si>
  <si>
    <t>Terpene glycosides</t>
  </si>
  <si>
    <t>Pinolenic acid</t>
  </si>
  <si>
    <t>Fatty acyls</t>
  </si>
  <si>
    <t>Fatty acids and conjugates</t>
  </si>
  <si>
    <t>HMDB0340922</t>
  </si>
  <si>
    <t>2,3-Dihydroxy-2-methylbutanoic acid</t>
  </si>
  <si>
    <t>HMDB0029576</t>
  </si>
  <si>
    <t>Geranyl acetate</t>
  </si>
  <si>
    <t>C09861</t>
  </si>
  <si>
    <t>HMDB0035157</t>
  </si>
  <si>
    <t>1-Palmitoyl-2-linoleoyl-rac-glycerol</t>
  </si>
  <si>
    <t>MGMG 18:3; PlaSMA ID-1430</t>
  </si>
  <si>
    <t>Licoagroside B</t>
  </si>
  <si>
    <t>HMDB0036523</t>
  </si>
  <si>
    <t>Benzenoids</t>
  </si>
  <si>
    <t>Benzoylmalic acid</t>
  </si>
  <si>
    <t>benzoic acids and derivatives</t>
  </si>
  <si>
    <t>HMDB0039494</t>
  </si>
  <si>
    <t>Benzoic acid</t>
  </si>
  <si>
    <t>C00180</t>
  </si>
  <si>
    <t>HMDB0001870</t>
  </si>
  <si>
    <t>2,6-Dihydroxybenzoic acid</t>
  </si>
  <si>
    <t>Benzene and substituted derivatives</t>
  </si>
  <si>
    <t>Benzoic acids and derivatives</t>
  </si>
  <si>
    <t>Gentisic acid 5-O-glucoside</t>
  </si>
  <si>
    <t>1,2,4-Benzenetriol</t>
  </si>
  <si>
    <t>C02814</t>
  </si>
  <si>
    <t>Alkaloids and derivatives</t>
  </si>
  <si>
    <t>Trigonelline</t>
  </si>
  <si>
    <t>C01004</t>
  </si>
  <si>
    <t>HMDB0000875</t>
  </si>
  <si>
    <t>7-Ethyl-10-(4-N-aminopentanoic acid)-1-piperidino)carbonyloxycamptothecin</t>
  </si>
  <si>
    <t>Camptothecins</t>
  </si>
  <si>
    <t>Phenylpropanoids and polyketides</t>
  </si>
  <si>
    <t>2-Glucosyloxy-4-methoxycinnamic acid</t>
  </si>
  <si>
    <t>Cinnamic acids and derivatives</t>
  </si>
  <si>
    <t>3',4',7-Trihydroxyflavanone</t>
  </si>
  <si>
    <t>Flavonoids</t>
  </si>
  <si>
    <t>Flavans</t>
  </si>
  <si>
    <t>HMDB0303585</t>
  </si>
  <si>
    <t>Aegineoside</t>
  </si>
  <si>
    <t>C05422</t>
  </si>
  <si>
    <t>2-Hydroxy-2-(2-methoxy-2-oxoethyl)butanedioic acid</t>
  </si>
  <si>
    <t>(R)-3-Amino-3-(3-chlorophenyl)propionic acid</t>
  </si>
  <si>
    <t>4-(Hexopyranosyloxy)-3-methoxybenzoic acid</t>
  </si>
  <si>
    <t>.beta.-D-Xylopyranosyl-(1-&gt;4)-6-deoxy-.alpha.-L-mannopyranosyl-(1-&gt;2)-1-O-((2.beta.,3.beta.,5.Xi.,9.Xi.)-3-(.beta.-D-glucopyranuronosyloxy)-2,24-dihydroxy-24,28-dioxoolean-12-en-28-yl)-.alpha.-L-arabinopyranose</t>
  </si>
  <si>
    <t>5-Isoquinolinesulfonic acid</t>
  </si>
  <si>
    <t xml:space="preserve">N-Acetylglutamate </t>
  </si>
  <si>
    <t xml:space="preserve">Arabinofuranosyluracil </t>
  </si>
  <si>
    <t>Melilotoside</t>
  </si>
  <si>
    <t>HMDB ID</t>
  </si>
  <si>
    <t>Adenine</t>
  </si>
  <si>
    <t>D-Glyceric acid</t>
  </si>
  <si>
    <t>Purine nucleosides</t>
  </si>
  <si>
    <t>Pyrimidine nucleosides</t>
  </si>
  <si>
    <t>Organoheterocyclic compounds</t>
  </si>
  <si>
    <t>Imidazopyrimidines</t>
  </si>
  <si>
    <t>Purines and purine derivatives</t>
  </si>
  <si>
    <t>Amino acids peptides and analogues</t>
  </si>
  <si>
    <t>Alcohols and polyols</t>
  </si>
  <si>
    <t>Carbohydrates and carbohydrate conjugates</t>
  </si>
  <si>
    <t>Carbohydrate and carbohydrate conjugates</t>
  </si>
  <si>
    <t>Monoterpenoids</t>
  </si>
  <si>
    <t>Diterpenoid</t>
  </si>
  <si>
    <t>Saccharolipids</t>
  </si>
  <si>
    <t>Fatty alcohol esters</t>
  </si>
  <si>
    <t>Phenols</t>
  </si>
  <si>
    <t>Benzenetriols and derivatives</t>
  </si>
  <si>
    <t>Cinnamic acids</t>
  </si>
  <si>
    <t>Lignans, neolignans and related compounds</t>
  </si>
  <si>
    <t>C21298</t>
  </si>
  <si>
    <t>HMDB0013676</t>
  </si>
  <si>
    <t>HMDB0124831</t>
  </si>
  <si>
    <t>Unknown</t>
  </si>
  <si>
    <t>KEGG ID</t>
  </si>
  <si>
    <t>6"-O-Malonylwistin</t>
  </si>
  <si>
    <t>Steroids and steroid derivatives</t>
  </si>
  <si>
    <t>Physalins and derivatives</t>
  </si>
  <si>
    <t>HMDB0039083</t>
  </si>
  <si>
    <t>D-Glucosamine 6-sulfate</t>
  </si>
  <si>
    <t>N-Acetylornithine</t>
  </si>
  <si>
    <t>L-Glutamic acid</t>
  </si>
  <si>
    <t>Threonic acid</t>
  </si>
  <si>
    <t>Dehydro-L-(+)-ascorbic acid dimer</t>
  </si>
  <si>
    <t>Geranyllinalool</t>
  </si>
  <si>
    <t>FoldChange</t>
  </si>
  <si>
    <t>L-Proline</t>
  </si>
  <si>
    <t>p-Coumaric acid</t>
  </si>
  <si>
    <t>trans-Ferulic acid</t>
  </si>
  <si>
    <t>Soyasaponin Bb</t>
  </si>
  <si>
    <t>Meglutol</t>
  </si>
  <si>
    <t>Dehydroascorbic acid</t>
  </si>
  <si>
    <t>D-(-)-quinic acid</t>
  </si>
  <si>
    <t>Pantothenic acid</t>
  </si>
  <si>
    <t>D-Saccharic acid</t>
    <phoneticPr fontId="2" type="noConversion"/>
  </si>
  <si>
    <t>Log2FC</t>
    <phoneticPr fontId="2" type="noConversion"/>
  </si>
  <si>
    <t>C00148</t>
  </si>
  <si>
    <t>HMDB0000162</t>
  </si>
  <si>
    <t>Hydroxycinnamic acids and derivatives</t>
  </si>
  <si>
    <t>C00811</t>
  </si>
  <si>
    <t>HMDB0002035</t>
  </si>
  <si>
    <t>HMDB0029666</t>
  </si>
  <si>
    <t>beta-Resorcylic acid</t>
  </si>
  <si>
    <t>HMDB0000954</t>
  </si>
  <si>
    <t>C01494</t>
  </si>
  <si>
    <t>HMDB0034649</t>
  </si>
  <si>
    <t>C08983</t>
  </si>
  <si>
    <t>HMDB0000355</t>
  </si>
  <si>
    <t>C03761</t>
  </si>
  <si>
    <t>HMDB0001264</t>
  </si>
  <si>
    <t>Lactones</t>
  </si>
  <si>
    <t>Gamma butyrolactones</t>
  </si>
  <si>
    <t>Organic oxygen compounds</t>
  </si>
  <si>
    <t>Organooxygen compounds</t>
  </si>
  <si>
    <t>HMDB0003072</t>
  </si>
  <si>
    <t>C00296</t>
  </si>
  <si>
    <t>HMDB0000210</t>
  </si>
  <si>
    <t>C00864</t>
  </si>
  <si>
    <t>CarbohydrateS and carbohydrate conjugates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</si>
</sst>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zoomScale="85" zoomScaleNormal="85" workbookViewId="0">
      <selection activeCell="G69" sqref="G69"/>
    </sheetView>
  </sheetViews>
  <sheetFormatPr defaultRowHeight="15"/>
  <cols>
    <col min="1" max="1" width="93.7109375" customWidth="1"/>
    <col min="2" max="2" width="28.85546875" customWidth="1"/>
    <col min="3" max="3" width="21.7109375" customWidth="1"/>
    <col min="4" max="4" width="16.28515625" customWidth="1"/>
    <col min="5" max="5" width="12" customWidth="1"/>
    <col min="6" max="6" width="13.85546875" customWidth="1"/>
    <col min="7" max="7" width="44.85546875" customWidth="1"/>
    <col min="8" max="8" width="35.140625" customWidth="1"/>
    <col min="9" max="9" width="43.42578125" customWidth="1"/>
    <col min="10" max="10" width="205.5703125" customWidth="1"/>
  </cols>
  <sheetData>
    <row r="1" spans="1:10">
      <c r="A1" s="2" t="s">
        <v>0</v>
      </c>
      <c r="B1" s="2" t="s">
        <v>160</v>
      </c>
      <c r="C1" s="2" t="s">
        <v>170</v>
      </c>
      <c r="D1" s="2" t="s">
        <v>4</v>
      </c>
      <c r="E1" s="2" t="s">
        <v>149</v>
      </c>
      <c r="F1" s="2" t="s">
        <v>125</v>
      </c>
      <c r="G1" s="2" t="s">
        <v>1</v>
      </c>
      <c r="H1" s="2" t="s">
        <v>2</v>
      </c>
      <c r="I1" s="2" t="s">
        <v>3</v>
      </c>
      <c r="J1" s="1"/>
    </row>
    <row r="2" spans="1:10">
      <c r="A2" s="5" t="s">
        <v>122</v>
      </c>
      <c r="B2" s="5">
        <v>0.11069926821125846</v>
      </c>
      <c r="C2" s="5">
        <f>LOG(B2,2)</f>
        <v>-3.1752824098182857</v>
      </c>
      <c r="D2" s="5">
        <v>1.555460004913314E-2</v>
      </c>
      <c r="E2" s="5" t="s">
        <v>8</v>
      </c>
      <c r="F2" s="5" t="s">
        <v>9</v>
      </c>
      <c r="G2" s="5" t="s">
        <v>6</v>
      </c>
      <c r="H2" s="5" t="s">
        <v>7</v>
      </c>
      <c r="I2" s="5" t="s">
        <v>5</v>
      </c>
    </row>
    <row r="3" spans="1:10">
      <c r="A3" s="5" t="s">
        <v>156</v>
      </c>
      <c r="B3" s="5">
        <v>0.26161235933601634</v>
      </c>
      <c r="C3" s="5">
        <f>LOG(B3,2)</f>
        <v>-1.9344973952914881</v>
      </c>
      <c r="D3" s="5">
        <v>1.5041993179045867E-2</v>
      </c>
      <c r="E3" s="5" t="s">
        <v>16</v>
      </c>
      <c r="F3" s="5" t="s">
        <v>17</v>
      </c>
      <c r="G3" s="5" t="s">
        <v>6</v>
      </c>
      <c r="H3" s="5" t="s">
        <v>7</v>
      </c>
      <c r="I3" s="5" t="s">
        <v>133</v>
      </c>
    </row>
    <row r="4" spans="1:10">
      <c r="A4" s="5" t="s">
        <v>10</v>
      </c>
      <c r="B4" s="5">
        <v>0.28432412853149958</v>
      </c>
      <c r="C4" s="5">
        <f t="shared" ref="C4:C61" si="0">LOG(B4,2)</f>
        <v>-1.8143915595875204</v>
      </c>
      <c r="D4" s="5">
        <v>4.3973307739319303E-3</v>
      </c>
      <c r="E4" s="5" t="s">
        <v>11</v>
      </c>
      <c r="F4" s="5" t="s">
        <v>12</v>
      </c>
      <c r="G4" s="5" t="s">
        <v>6</v>
      </c>
      <c r="H4" s="5" t="s">
        <v>7</v>
      </c>
      <c r="I4" s="5" t="s">
        <v>5</v>
      </c>
    </row>
    <row r="5" spans="1:10">
      <c r="A5" s="5" t="s">
        <v>13</v>
      </c>
      <c r="B5" s="5">
        <v>0.3106231528537462</v>
      </c>
      <c r="C5" s="5">
        <f t="shared" si="0"/>
        <v>-1.686762727292241</v>
      </c>
      <c r="D5" s="5">
        <v>6.1821638352616384E-4</v>
      </c>
      <c r="E5" s="5" t="s">
        <v>14</v>
      </c>
      <c r="F5" s="5" t="s">
        <v>15</v>
      </c>
      <c r="G5" s="5" t="s">
        <v>6</v>
      </c>
      <c r="H5" s="5" t="s">
        <v>7</v>
      </c>
      <c r="I5" s="5" t="s">
        <v>5</v>
      </c>
    </row>
    <row r="6" spans="1:10">
      <c r="A6" s="5" t="s">
        <v>21</v>
      </c>
      <c r="B6" s="5">
        <v>1.6082420352612967</v>
      </c>
      <c r="C6" s="5">
        <f>LOG(B6,2)</f>
        <v>0.68548454382679769</v>
      </c>
      <c r="D6" s="5">
        <v>5.6865493045515415E-4</v>
      </c>
      <c r="E6" s="5" t="s">
        <v>22</v>
      </c>
      <c r="F6" s="5" t="s">
        <v>23</v>
      </c>
      <c r="G6" s="5" t="s">
        <v>6</v>
      </c>
      <c r="H6" s="5" t="s">
        <v>7</v>
      </c>
      <c r="I6" s="5" t="s">
        <v>5</v>
      </c>
    </row>
    <row r="7" spans="1:10">
      <c r="A7" s="5" t="s">
        <v>18</v>
      </c>
      <c r="B7" s="5">
        <v>1.676116699244327</v>
      </c>
      <c r="C7" s="5">
        <f t="shared" si="0"/>
        <v>0.74512259984864126</v>
      </c>
      <c r="D7" s="5">
        <v>7.1853005007940958E-4</v>
      </c>
      <c r="E7" s="5" t="s">
        <v>19</v>
      </c>
      <c r="F7" s="5" t="s">
        <v>20</v>
      </c>
      <c r="G7" s="5" t="s">
        <v>6</v>
      </c>
      <c r="H7" s="5" t="s">
        <v>7</v>
      </c>
      <c r="I7" s="5" t="s">
        <v>5</v>
      </c>
    </row>
    <row r="8" spans="1:10">
      <c r="A8" s="5" t="s">
        <v>155</v>
      </c>
      <c r="B8" s="5">
        <v>2.2207911713314146</v>
      </c>
      <c r="C8" s="5">
        <f t="shared" si="0"/>
        <v>1.1510737376624105</v>
      </c>
      <c r="D8" s="5">
        <v>2.5519961311207314E-3</v>
      </c>
      <c r="E8" s="5" t="s">
        <v>24</v>
      </c>
      <c r="F8" s="5" t="s">
        <v>25</v>
      </c>
      <c r="G8" s="5" t="s">
        <v>6</v>
      </c>
      <c r="H8" s="5" t="s">
        <v>7</v>
      </c>
      <c r="I8" s="5" t="s">
        <v>5</v>
      </c>
    </row>
    <row r="9" spans="1:10">
      <c r="A9" s="5" t="s">
        <v>26</v>
      </c>
      <c r="B9" s="5">
        <v>7.8279700390959315</v>
      </c>
      <c r="C9" s="5">
        <f t="shared" si="0"/>
        <v>2.9686382341800419</v>
      </c>
      <c r="D9" s="5">
        <v>1.4183903452089983E-2</v>
      </c>
      <c r="E9" s="5" t="s">
        <v>27</v>
      </c>
      <c r="F9" s="5" t="s">
        <v>28</v>
      </c>
      <c r="G9" s="5" t="s">
        <v>6</v>
      </c>
      <c r="H9" s="5" t="s">
        <v>7</v>
      </c>
      <c r="I9" s="5" t="s">
        <v>5</v>
      </c>
    </row>
    <row r="10" spans="1:10">
      <c r="A10" s="5" t="s">
        <v>161</v>
      </c>
      <c r="B10" s="5">
        <v>23.984376241200515</v>
      </c>
      <c r="C10" s="5">
        <f>LOG(B10,2)</f>
        <v>4.5840230149175563</v>
      </c>
      <c r="D10" s="5">
        <v>2.2349631257560039E-4</v>
      </c>
      <c r="E10" s="5" t="s">
        <v>171</v>
      </c>
      <c r="F10" s="5" t="s">
        <v>172</v>
      </c>
      <c r="G10" s="5" t="s">
        <v>6</v>
      </c>
      <c r="H10" s="5" t="s">
        <v>7</v>
      </c>
      <c r="I10" s="5" t="s">
        <v>5</v>
      </c>
    </row>
    <row r="11" spans="1:10">
      <c r="A11" s="5" t="s">
        <v>29</v>
      </c>
      <c r="B11" s="5">
        <v>57.593130589141317</v>
      </c>
      <c r="C11" s="5">
        <f t="shared" si="0"/>
        <v>5.8478248396106673</v>
      </c>
      <c r="D11" s="5">
        <v>5.6671400903875006E-4</v>
      </c>
      <c r="E11" s="5" t="s">
        <v>30</v>
      </c>
      <c r="F11" s="5" t="s">
        <v>30</v>
      </c>
      <c r="G11" s="5" t="s">
        <v>6</v>
      </c>
      <c r="H11" s="5" t="s">
        <v>7</v>
      </c>
      <c r="I11" s="5" t="s">
        <v>5</v>
      </c>
    </row>
    <row r="12" spans="1:10">
      <c r="A12" s="5" t="s">
        <v>123</v>
      </c>
      <c r="B12" s="5">
        <v>0.17124619128414212</v>
      </c>
      <c r="C12" s="5">
        <f t="shared" si="0"/>
        <v>-2.5458561936847697</v>
      </c>
      <c r="D12" s="5">
        <v>2.3096328560758227E-2</v>
      </c>
      <c r="E12" s="5" t="s">
        <v>32</v>
      </c>
      <c r="F12" s="5" t="s">
        <v>33</v>
      </c>
      <c r="G12" s="5" t="s">
        <v>31</v>
      </c>
      <c r="H12" s="5" t="s">
        <v>129</v>
      </c>
      <c r="I12" s="5" t="s">
        <v>129</v>
      </c>
    </row>
    <row r="13" spans="1:10">
      <c r="A13" s="5" t="s">
        <v>34</v>
      </c>
      <c r="B13" s="5">
        <v>0.34884421754044798</v>
      </c>
      <c r="C13" s="5">
        <f t="shared" si="0"/>
        <v>-1.5193451752336231</v>
      </c>
      <c r="D13" s="5">
        <v>2.080938722238634E-3</v>
      </c>
      <c r="E13" s="5" t="s">
        <v>35</v>
      </c>
      <c r="F13" s="5" t="s">
        <v>36</v>
      </c>
      <c r="G13" s="5" t="s">
        <v>31</v>
      </c>
      <c r="H13" s="5" t="s">
        <v>128</v>
      </c>
      <c r="I13" s="5" t="s">
        <v>128</v>
      </c>
    </row>
    <row r="14" spans="1:10">
      <c r="A14" s="5" t="s">
        <v>126</v>
      </c>
      <c r="B14" s="5">
        <v>0.42604560257961976</v>
      </c>
      <c r="C14" s="5">
        <f t="shared" si="0"/>
        <v>-1.2309202346373442</v>
      </c>
      <c r="D14" s="5">
        <v>3.2765736363355867E-3</v>
      </c>
      <c r="E14" s="5" t="s">
        <v>37</v>
      </c>
      <c r="F14" s="5" t="s">
        <v>38</v>
      </c>
      <c r="G14" s="5" t="s">
        <v>130</v>
      </c>
      <c r="H14" s="5" t="s">
        <v>131</v>
      </c>
      <c r="I14" s="5" t="s">
        <v>132</v>
      </c>
    </row>
    <row r="15" spans="1:10">
      <c r="A15" s="5" t="s">
        <v>39</v>
      </c>
      <c r="B15" s="5">
        <v>0.17237921890408733</v>
      </c>
      <c r="C15" s="5">
        <f t="shared" si="0"/>
        <v>-2.5363422334017929</v>
      </c>
      <c r="D15" s="5">
        <v>9.5339860103210055E-4</v>
      </c>
      <c r="E15" s="5" t="s">
        <v>42</v>
      </c>
      <c r="F15" s="5" t="s">
        <v>43</v>
      </c>
      <c r="G15" s="5" t="s">
        <v>40</v>
      </c>
      <c r="H15" s="5" t="s">
        <v>41</v>
      </c>
      <c r="I15" s="5" t="s">
        <v>134</v>
      </c>
    </row>
    <row r="16" spans="1:10">
      <c r="A16" s="5" t="s">
        <v>167</v>
      </c>
      <c r="B16" s="5">
        <v>0.37197243316293122</v>
      </c>
      <c r="C16" s="5">
        <f>LOG(B16,2)</f>
        <v>-1.4267323875669344</v>
      </c>
      <c r="D16" s="5">
        <v>1.244303378551307E-4</v>
      </c>
      <c r="E16" s="6" t="s">
        <v>190</v>
      </c>
      <c r="F16" s="6" t="s">
        <v>189</v>
      </c>
      <c r="G16" s="6" t="s">
        <v>187</v>
      </c>
      <c r="H16" s="6" t="s">
        <v>188</v>
      </c>
      <c r="I16" s="6" t="s">
        <v>134</v>
      </c>
    </row>
    <row r="17" spans="1:9">
      <c r="A17" s="5" t="s">
        <v>168</v>
      </c>
      <c r="B17" s="5">
        <v>0.8457479241139767</v>
      </c>
      <c r="C17" s="5">
        <f>LOG(B17,2)</f>
        <v>-0.24170036395488179</v>
      </c>
      <c r="D17" s="5">
        <v>3.4667839312395789E-2</v>
      </c>
      <c r="E17" s="6" t="s">
        <v>192</v>
      </c>
      <c r="F17" s="6" t="s">
        <v>191</v>
      </c>
      <c r="G17" s="6" t="s">
        <v>187</v>
      </c>
      <c r="H17" s="6" t="s">
        <v>188</v>
      </c>
      <c r="I17" s="6" t="s">
        <v>134</v>
      </c>
    </row>
    <row r="18" spans="1:9">
      <c r="A18" s="5" t="s">
        <v>44</v>
      </c>
      <c r="B18" s="5">
        <v>1.8687679276802245</v>
      </c>
      <c r="C18" s="5">
        <f t="shared" si="0"/>
        <v>0.90208741960574867</v>
      </c>
      <c r="D18" s="5">
        <v>1.260979205025819E-2</v>
      </c>
      <c r="E18" s="5" t="s">
        <v>45</v>
      </c>
      <c r="F18" s="5" t="s">
        <v>46</v>
      </c>
      <c r="G18" s="5" t="s">
        <v>40</v>
      </c>
      <c r="H18" s="5" t="s">
        <v>41</v>
      </c>
      <c r="I18" s="5" t="s">
        <v>134</v>
      </c>
    </row>
    <row r="19" spans="1:9">
      <c r="A19" s="5" t="s">
        <v>47</v>
      </c>
      <c r="B19" s="5">
        <v>4.3422499861638757</v>
      </c>
      <c r="C19" s="5">
        <f t="shared" si="0"/>
        <v>2.1184427852384506</v>
      </c>
      <c r="D19" s="5">
        <v>2.4396297191462791E-9</v>
      </c>
      <c r="E19" s="5" t="s">
        <v>48</v>
      </c>
      <c r="F19" s="5" t="s">
        <v>49</v>
      </c>
      <c r="G19" s="5" t="s">
        <v>40</v>
      </c>
      <c r="H19" s="5" t="s">
        <v>41</v>
      </c>
      <c r="I19" s="5" t="s">
        <v>134</v>
      </c>
    </row>
    <row r="20" spans="1:9">
      <c r="A20" s="5" t="s">
        <v>157</v>
      </c>
      <c r="B20" s="5">
        <v>0.29134374182189066</v>
      </c>
      <c r="C20" s="5">
        <f>LOG(B20,2)</f>
        <v>-1.7792057735259377</v>
      </c>
      <c r="D20" s="5">
        <v>5.2432921946847164E-4</v>
      </c>
      <c r="E20" s="5" t="s">
        <v>52</v>
      </c>
      <c r="F20" s="5" t="s">
        <v>53</v>
      </c>
      <c r="G20" s="5" t="s">
        <v>40</v>
      </c>
      <c r="H20" s="5" t="s">
        <v>41</v>
      </c>
      <c r="I20" s="5" t="s">
        <v>135</v>
      </c>
    </row>
    <row r="21" spans="1:9">
      <c r="A21" s="5" t="s">
        <v>169</v>
      </c>
      <c r="B21" s="5">
        <v>0.30828106820720064</v>
      </c>
      <c r="C21" s="5">
        <f t="shared" si="0"/>
        <v>-1.6976817998056228</v>
      </c>
      <c r="D21" s="5">
        <v>1.7490471002699588E-2</v>
      </c>
      <c r="E21" s="5" t="s">
        <v>50</v>
      </c>
      <c r="F21" s="5" t="s">
        <v>51</v>
      </c>
      <c r="G21" s="5" t="s">
        <v>40</v>
      </c>
      <c r="H21" s="5" t="s">
        <v>41</v>
      </c>
      <c r="I21" s="5" t="s">
        <v>135</v>
      </c>
    </row>
    <row r="22" spans="1:9">
      <c r="A22" s="5" t="s">
        <v>68</v>
      </c>
      <c r="B22" s="5">
        <v>0.3168793357312365</v>
      </c>
      <c r="C22" s="5">
        <f>LOG(B22,2)</f>
        <v>-1.6579945128261058</v>
      </c>
      <c r="D22" s="5">
        <v>2.7320453474171942E-3</v>
      </c>
      <c r="E22" s="5" t="s">
        <v>30</v>
      </c>
      <c r="F22" s="5" t="s">
        <v>30</v>
      </c>
      <c r="G22" s="5" t="s">
        <v>40</v>
      </c>
      <c r="H22" s="5" t="s">
        <v>41</v>
      </c>
      <c r="I22" s="5" t="s">
        <v>135</v>
      </c>
    </row>
    <row r="23" spans="1:9">
      <c r="A23" s="5" t="s">
        <v>127</v>
      </c>
      <c r="B23" s="5">
        <v>0.36796351592727766</v>
      </c>
      <c r="C23" s="5">
        <f t="shared" si="0"/>
        <v>-1.4423653666489227</v>
      </c>
      <c r="D23" s="5">
        <v>2.7431558086894073E-3</v>
      </c>
      <c r="E23" s="5" t="s">
        <v>54</v>
      </c>
      <c r="F23" s="5" t="s">
        <v>55</v>
      </c>
      <c r="G23" s="5" t="s">
        <v>40</v>
      </c>
      <c r="H23" s="5" t="s">
        <v>41</v>
      </c>
      <c r="I23" s="5" t="s">
        <v>135</v>
      </c>
    </row>
    <row r="24" spans="1:9">
      <c r="A24" s="5" t="s">
        <v>56</v>
      </c>
      <c r="B24" s="5">
        <v>0.49562445210030326</v>
      </c>
      <c r="C24" s="5">
        <f t="shared" si="0"/>
        <v>-1.012680728930998</v>
      </c>
      <c r="D24" s="5">
        <v>1.7143734791324004E-2</v>
      </c>
      <c r="E24" s="5" t="s">
        <v>57</v>
      </c>
      <c r="F24" s="5" t="s">
        <v>58</v>
      </c>
      <c r="G24" s="5" t="s">
        <v>40</v>
      </c>
      <c r="H24" s="5" t="s">
        <v>41</v>
      </c>
      <c r="I24" s="5" t="s">
        <v>135</v>
      </c>
    </row>
    <row r="25" spans="1:9">
      <c r="A25" s="5" t="s">
        <v>124</v>
      </c>
      <c r="B25" s="5">
        <v>0.50904691784964118</v>
      </c>
      <c r="C25" s="5">
        <f t="shared" si="0"/>
        <v>-0.9741294621039378</v>
      </c>
      <c r="D25" s="5">
        <v>1.4167048598639281E-3</v>
      </c>
      <c r="E25" s="5" t="s">
        <v>59</v>
      </c>
      <c r="F25" s="5" t="s">
        <v>60</v>
      </c>
      <c r="G25" s="5" t="s">
        <v>40</v>
      </c>
      <c r="H25" s="5" t="s">
        <v>41</v>
      </c>
      <c r="I25" s="5" t="s">
        <v>135</v>
      </c>
    </row>
    <row r="26" spans="1:9">
      <c r="A26" s="5" t="s">
        <v>61</v>
      </c>
      <c r="B26" s="5">
        <v>1.7658783578605763</v>
      </c>
      <c r="C26" s="5">
        <f t="shared" si="0"/>
        <v>0.82038596668085673</v>
      </c>
      <c r="D26" s="5">
        <v>7.1362339950566882E-5</v>
      </c>
      <c r="E26" s="5" t="s">
        <v>30</v>
      </c>
      <c r="F26" s="5" t="s">
        <v>30</v>
      </c>
      <c r="G26" s="5" t="s">
        <v>40</v>
      </c>
      <c r="H26" s="5" t="s">
        <v>41</v>
      </c>
      <c r="I26" s="5" t="s">
        <v>193</v>
      </c>
    </row>
    <row r="27" spans="1:9">
      <c r="A27" s="5" t="s">
        <v>154</v>
      </c>
      <c r="B27" s="5">
        <v>2.1906013239358049</v>
      </c>
      <c r="C27" s="5">
        <f>LOG(B27,2)</f>
        <v>1.1313269465298283</v>
      </c>
      <c r="D27" s="5">
        <v>1.4234575153585663E-2</v>
      </c>
      <c r="E27" s="5" t="s">
        <v>30</v>
      </c>
      <c r="F27" s="5" t="s">
        <v>69</v>
      </c>
      <c r="G27" s="5" t="s">
        <v>40</v>
      </c>
      <c r="H27" s="5" t="s">
        <v>41</v>
      </c>
      <c r="I27" s="5" t="s">
        <v>135</v>
      </c>
    </row>
    <row r="28" spans="1:9">
      <c r="A28" s="5" t="s">
        <v>62</v>
      </c>
      <c r="B28" s="5">
        <v>5.4797849713596669</v>
      </c>
      <c r="C28" s="5">
        <f t="shared" si="0"/>
        <v>2.4541192824486555</v>
      </c>
      <c r="D28" s="5">
        <v>5.7609684805306615E-4</v>
      </c>
      <c r="E28" s="5" t="s">
        <v>63</v>
      </c>
      <c r="F28" s="5" t="s">
        <v>64</v>
      </c>
      <c r="G28" s="5" t="s">
        <v>40</v>
      </c>
      <c r="H28" s="5" t="s">
        <v>41</v>
      </c>
      <c r="I28" s="5" t="s">
        <v>136</v>
      </c>
    </row>
    <row r="29" spans="1:9">
      <c r="A29" s="5" t="s">
        <v>65</v>
      </c>
      <c r="B29" s="5">
        <v>8.8973102028128022</v>
      </c>
      <c r="C29" s="5">
        <f t="shared" si="0"/>
        <v>3.1533692525306463</v>
      </c>
      <c r="D29" s="5">
        <v>2.3503015570297339E-3</v>
      </c>
      <c r="E29" s="5" t="s">
        <v>66</v>
      </c>
      <c r="F29" s="5" t="s">
        <v>67</v>
      </c>
      <c r="G29" s="5" t="s">
        <v>40</v>
      </c>
      <c r="H29" s="5" t="s">
        <v>41</v>
      </c>
      <c r="I29" s="5" t="s">
        <v>136</v>
      </c>
    </row>
    <row r="30" spans="1:9">
      <c r="A30" s="5" t="s">
        <v>70</v>
      </c>
      <c r="B30" s="5">
        <v>0.26736508395528452</v>
      </c>
      <c r="C30" s="5">
        <f>LOG(B30,2)</f>
        <v>-1.9031170232242816</v>
      </c>
      <c r="D30" s="5">
        <v>2.0139004936215014E-2</v>
      </c>
      <c r="E30" s="5" t="s">
        <v>30</v>
      </c>
      <c r="F30" s="5" t="s">
        <v>30</v>
      </c>
      <c r="G30" s="5" t="s">
        <v>71</v>
      </c>
      <c r="H30" s="5" t="s">
        <v>72</v>
      </c>
      <c r="I30" s="5" t="s">
        <v>137</v>
      </c>
    </row>
    <row r="31" spans="1:9">
      <c r="A31" s="5" t="s">
        <v>159</v>
      </c>
      <c r="B31" s="5">
        <v>76.73265524899692</v>
      </c>
      <c r="C31" s="5">
        <f>LOG(B31,2)</f>
        <v>6.2617687735241647</v>
      </c>
      <c r="D31" s="5">
        <v>1.6781825424468204E-2</v>
      </c>
      <c r="E31" s="5" t="s">
        <v>73</v>
      </c>
      <c r="F31" s="5" t="s">
        <v>30</v>
      </c>
      <c r="G31" s="5" t="s">
        <v>71</v>
      </c>
      <c r="H31" s="5" t="s">
        <v>72</v>
      </c>
      <c r="I31" s="5" t="s">
        <v>138</v>
      </c>
    </row>
    <row r="32" spans="1:9">
      <c r="A32" s="5" t="s">
        <v>164</v>
      </c>
      <c r="B32" s="5">
        <v>0.49865520518871365</v>
      </c>
      <c r="C32" s="5">
        <f>LOG(B32,2)</f>
        <v>-1.0038854851361829</v>
      </c>
      <c r="D32" s="5">
        <v>3.5904850808784673E-2</v>
      </c>
      <c r="E32" s="6" t="s">
        <v>181</v>
      </c>
      <c r="F32" s="6" t="s">
        <v>180</v>
      </c>
      <c r="G32" s="7" t="s">
        <v>71</v>
      </c>
      <c r="H32" s="7" t="s">
        <v>72</v>
      </c>
      <c r="I32" s="7" t="s">
        <v>75</v>
      </c>
    </row>
    <row r="33" spans="1:9">
      <c r="A33" s="5" t="s">
        <v>74</v>
      </c>
      <c r="B33" s="5">
        <v>5.6844042845383314</v>
      </c>
      <c r="C33" s="5">
        <f t="shared" si="0"/>
        <v>2.5070091651642383</v>
      </c>
      <c r="D33" s="5">
        <v>9.1236854791339097E-4</v>
      </c>
      <c r="E33" s="5" t="s">
        <v>30</v>
      </c>
      <c r="F33" s="5" t="s">
        <v>30</v>
      </c>
      <c r="G33" s="5" t="s">
        <v>71</v>
      </c>
      <c r="H33" s="5" t="s">
        <v>72</v>
      </c>
      <c r="I33" s="5" t="s">
        <v>75</v>
      </c>
    </row>
    <row r="34" spans="1:9" s="4" customFormat="1">
      <c r="A34" s="8" t="s">
        <v>76</v>
      </c>
      <c r="B34" s="8">
        <v>0.29394158371757662</v>
      </c>
      <c r="C34" s="8">
        <f t="shared" si="0"/>
        <v>-1.7663986243657199</v>
      </c>
      <c r="D34" s="8">
        <v>4.6823387945287051E-2</v>
      </c>
      <c r="E34" s="8" t="s">
        <v>30</v>
      </c>
      <c r="F34" s="8" t="s">
        <v>79</v>
      </c>
      <c r="G34" s="8" t="s">
        <v>71</v>
      </c>
      <c r="H34" s="8" t="s">
        <v>77</v>
      </c>
      <c r="I34" s="8" t="s">
        <v>78</v>
      </c>
    </row>
    <row r="35" spans="1:9" s="4" customFormat="1">
      <c r="A35" s="5" t="s">
        <v>165</v>
      </c>
      <c r="B35" s="5">
        <v>1.5163311311906311</v>
      </c>
      <c r="C35" s="5">
        <f>LOG(B35,2)</f>
        <v>0.60058483870771018</v>
      </c>
      <c r="D35" s="5">
        <v>4.1431833873800117E-2</v>
      </c>
      <c r="E35" s="6" t="s">
        <v>183</v>
      </c>
      <c r="F35" s="6" t="s">
        <v>182</v>
      </c>
      <c r="G35" s="6" t="s">
        <v>71</v>
      </c>
      <c r="H35" s="6" t="s">
        <v>77</v>
      </c>
      <c r="I35" s="6" t="s">
        <v>78</v>
      </c>
    </row>
    <row r="36" spans="1:9" s="4" customFormat="1">
      <c r="A36" s="8" t="s">
        <v>80</v>
      </c>
      <c r="B36" s="8">
        <v>1.6671846473507828</v>
      </c>
      <c r="C36" s="8">
        <f t="shared" si="0"/>
        <v>0.73741389740463892</v>
      </c>
      <c r="D36" s="8">
        <v>6.4931504674732663E-3</v>
      </c>
      <c r="E36" s="8" t="s">
        <v>30</v>
      </c>
      <c r="F36" s="8" t="s">
        <v>81</v>
      </c>
      <c r="G36" s="8" t="s">
        <v>71</v>
      </c>
      <c r="H36" s="8" t="s">
        <v>77</v>
      </c>
      <c r="I36" s="8" t="s">
        <v>78</v>
      </c>
    </row>
    <row r="37" spans="1:9" s="4" customFormat="1">
      <c r="A37" s="8" t="s">
        <v>82</v>
      </c>
      <c r="B37" s="8">
        <v>0.32546390651225626</v>
      </c>
      <c r="C37" s="8">
        <f t="shared" si="0"/>
        <v>-1.6194305354688614</v>
      </c>
      <c r="D37" s="8">
        <v>2.9115144663076709E-3</v>
      </c>
      <c r="E37" s="8" t="s">
        <v>83</v>
      </c>
      <c r="F37" s="8" t="s">
        <v>84</v>
      </c>
      <c r="G37" s="8" t="s">
        <v>71</v>
      </c>
      <c r="H37" s="8" t="s">
        <v>77</v>
      </c>
      <c r="I37" s="8" t="s">
        <v>140</v>
      </c>
    </row>
    <row r="38" spans="1:9" s="4" customFormat="1">
      <c r="A38" s="8" t="s">
        <v>150</v>
      </c>
      <c r="B38" s="8">
        <v>34.041274373794124</v>
      </c>
      <c r="C38" s="8">
        <f>LOG(B38,2)</f>
        <v>5.0892131418506867</v>
      </c>
      <c r="D38" s="8">
        <v>3.7329133173950556E-3</v>
      </c>
      <c r="E38" s="8" t="s">
        <v>30</v>
      </c>
      <c r="F38" s="8" t="s">
        <v>153</v>
      </c>
      <c r="G38" s="8" t="s">
        <v>71</v>
      </c>
      <c r="H38" s="8" t="s">
        <v>151</v>
      </c>
      <c r="I38" s="8" t="s">
        <v>152</v>
      </c>
    </row>
    <row r="39" spans="1:9" s="4" customFormat="1">
      <c r="A39" s="8" t="s">
        <v>87</v>
      </c>
      <c r="B39" s="8">
        <v>0.46663126021937995</v>
      </c>
      <c r="C39" s="8">
        <f>LOG(B39,2)</f>
        <v>-1.0996451363590254</v>
      </c>
      <c r="D39" s="8">
        <v>5.16153134389233E-3</v>
      </c>
      <c r="E39" s="8" t="s">
        <v>30</v>
      </c>
      <c r="F39" s="8" t="s">
        <v>88</v>
      </c>
      <c r="G39" s="8" t="s">
        <v>71</v>
      </c>
      <c r="H39" s="8" t="s">
        <v>139</v>
      </c>
      <c r="I39" s="8"/>
    </row>
    <row r="40" spans="1:9" s="4" customFormat="1">
      <c r="A40" s="8" t="s">
        <v>86</v>
      </c>
      <c r="B40" s="8">
        <v>0.26996908034751221</v>
      </c>
      <c r="C40" s="8">
        <f>LOG(B40,2)</f>
        <v>-1.889133910513761</v>
      </c>
      <c r="D40" s="8">
        <v>4.6111843980960444E-2</v>
      </c>
      <c r="E40" s="8" t="s">
        <v>30</v>
      </c>
      <c r="F40" s="8" t="s">
        <v>30</v>
      </c>
      <c r="G40" s="8" t="s">
        <v>71</v>
      </c>
      <c r="H40" s="8"/>
      <c r="I40" s="8"/>
    </row>
    <row r="41" spans="1:9" s="4" customFormat="1">
      <c r="A41" s="8" t="s">
        <v>85</v>
      </c>
      <c r="B41" s="8">
        <v>1.8340845535628809</v>
      </c>
      <c r="C41" s="8">
        <f t="shared" si="0"/>
        <v>0.87506015048912056</v>
      </c>
      <c r="D41" s="8">
        <v>8.8685331909712159E-3</v>
      </c>
      <c r="E41" s="8" t="s">
        <v>30</v>
      </c>
      <c r="F41" s="8" t="s">
        <v>30</v>
      </c>
      <c r="G41" s="8" t="s">
        <v>71</v>
      </c>
      <c r="H41" s="8"/>
      <c r="I41" s="8"/>
    </row>
    <row r="42" spans="1:9">
      <c r="A42" s="5" t="s">
        <v>90</v>
      </c>
      <c r="B42" s="5">
        <v>0.39698933518271856</v>
      </c>
      <c r="C42" s="5">
        <f t="shared" si="0"/>
        <v>-1.3328278439062067</v>
      </c>
      <c r="D42" s="5">
        <v>3.4182964781669654E-4</v>
      </c>
      <c r="E42" s="5" t="s">
        <v>30</v>
      </c>
      <c r="F42" s="5" t="s">
        <v>92</v>
      </c>
      <c r="G42" s="5" t="s">
        <v>89</v>
      </c>
      <c r="H42" s="5" t="s">
        <v>97</v>
      </c>
      <c r="I42" s="5" t="s">
        <v>91</v>
      </c>
    </row>
    <row r="43" spans="1:9">
      <c r="A43" s="5" t="s">
        <v>93</v>
      </c>
      <c r="B43" s="5">
        <v>0.41471216335344185</v>
      </c>
      <c r="C43" s="5">
        <f t="shared" si="0"/>
        <v>-1.2698177333142129</v>
      </c>
      <c r="D43" s="5">
        <v>1.734975765566779E-3</v>
      </c>
      <c r="E43" s="5" t="s">
        <v>94</v>
      </c>
      <c r="F43" s="5" t="s">
        <v>95</v>
      </c>
      <c r="G43" s="5" t="s">
        <v>89</v>
      </c>
      <c r="H43" s="5" t="s">
        <v>97</v>
      </c>
      <c r="I43" s="5" t="s">
        <v>91</v>
      </c>
    </row>
    <row r="44" spans="1:9">
      <c r="A44" s="5" t="s">
        <v>96</v>
      </c>
      <c r="B44" s="5">
        <v>0.29751188278125135</v>
      </c>
      <c r="C44" s="5">
        <f t="shared" si="0"/>
        <v>-1.7489808033164489</v>
      </c>
      <c r="D44" s="5">
        <v>3.454197464458074E-3</v>
      </c>
      <c r="E44" s="5" t="s">
        <v>145</v>
      </c>
      <c r="F44" s="5" t="s">
        <v>146</v>
      </c>
      <c r="G44" s="5" t="s">
        <v>89</v>
      </c>
      <c r="H44" s="5" t="s">
        <v>97</v>
      </c>
      <c r="I44" s="5" t="s">
        <v>98</v>
      </c>
    </row>
    <row r="45" spans="1:9">
      <c r="A45" s="5" t="s">
        <v>177</v>
      </c>
      <c r="B45" s="5">
        <v>1.5285724422602887</v>
      </c>
      <c r="C45" s="5">
        <f>LOG(B45,2)</f>
        <v>0.61218492619485776</v>
      </c>
      <c r="D45" s="5">
        <v>3.5324922210486061E-2</v>
      </c>
      <c r="E45" s="6" t="s">
        <v>30</v>
      </c>
      <c r="F45" s="6" t="s">
        <v>176</v>
      </c>
      <c r="G45" s="6" t="s">
        <v>89</v>
      </c>
      <c r="H45" s="6" t="s">
        <v>97</v>
      </c>
      <c r="I45" s="6" t="s">
        <v>98</v>
      </c>
    </row>
    <row r="46" spans="1:9">
      <c r="A46" s="5" t="s">
        <v>99</v>
      </c>
      <c r="B46" s="5">
        <v>2.0605158880957202</v>
      </c>
      <c r="C46" s="5">
        <f t="shared" si="0"/>
        <v>1.043005587903068</v>
      </c>
      <c r="D46" s="5">
        <v>4.6903428145280927E-3</v>
      </c>
      <c r="E46" s="5" t="s">
        <v>30</v>
      </c>
      <c r="F46" s="5" t="s">
        <v>30</v>
      </c>
      <c r="G46" s="5" t="s">
        <v>89</v>
      </c>
      <c r="H46" s="5" t="s">
        <v>141</v>
      </c>
      <c r="I46" s="5"/>
    </row>
    <row r="47" spans="1:9">
      <c r="A47" s="5" t="s">
        <v>100</v>
      </c>
      <c r="B47" s="5">
        <v>5.2735781971283409</v>
      </c>
      <c r="C47" s="5">
        <f t="shared" si="0"/>
        <v>2.3987821830251823</v>
      </c>
      <c r="D47" s="5">
        <v>2.3818129745902491E-8</v>
      </c>
      <c r="E47" s="5" t="s">
        <v>101</v>
      </c>
      <c r="F47" s="5" t="s">
        <v>147</v>
      </c>
      <c r="G47" s="5" t="s">
        <v>89</v>
      </c>
      <c r="H47" s="5" t="s">
        <v>141</v>
      </c>
      <c r="I47" s="5" t="s">
        <v>142</v>
      </c>
    </row>
    <row r="48" spans="1:9">
      <c r="A48" s="5" t="s">
        <v>103</v>
      </c>
      <c r="B48" s="5">
        <v>9.8780035764446055</v>
      </c>
      <c r="C48" s="5">
        <f t="shared" si="0"/>
        <v>3.3042194910607554</v>
      </c>
      <c r="D48" s="5">
        <v>6.0740018414177106E-3</v>
      </c>
      <c r="E48" s="5" t="s">
        <v>104</v>
      </c>
      <c r="F48" s="5" t="s">
        <v>105</v>
      </c>
      <c r="G48" s="5" t="s">
        <v>102</v>
      </c>
      <c r="H48" s="5"/>
      <c r="I48" s="5"/>
    </row>
    <row r="49" spans="1:9">
      <c r="A49" s="5" t="s">
        <v>106</v>
      </c>
      <c r="B49" s="5">
        <v>1.5238158850780044</v>
      </c>
      <c r="C49" s="5">
        <f t="shared" si="0"/>
        <v>0.60768859985805324</v>
      </c>
      <c r="D49" s="5">
        <v>2.7086122462339469E-2</v>
      </c>
      <c r="E49" s="5" t="s">
        <v>30</v>
      </c>
      <c r="F49" s="5" t="s">
        <v>30</v>
      </c>
      <c r="G49" s="5" t="s">
        <v>102</v>
      </c>
      <c r="H49" s="5" t="s">
        <v>107</v>
      </c>
      <c r="I49" s="5"/>
    </row>
    <row r="50" spans="1:9">
      <c r="A50" s="5" t="s">
        <v>162</v>
      </c>
      <c r="B50" s="5">
        <v>0.54463071500000004</v>
      </c>
      <c r="C50" s="5">
        <f>LOG(B50,2)</f>
        <v>-0.87664974796537287</v>
      </c>
      <c r="D50" s="5">
        <v>2.2534546994069305E-2</v>
      </c>
      <c r="E50" s="6" t="s">
        <v>174</v>
      </c>
      <c r="F50" s="6" t="s">
        <v>175</v>
      </c>
      <c r="G50" s="6" t="s">
        <v>108</v>
      </c>
      <c r="H50" s="6" t="s">
        <v>110</v>
      </c>
      <c r="I50" s="6" t="s">
        <v>173</v>
      </c>
    </row>
    <row r="51" spans="1:9">
      <c r="A51" s="5" t="s">
        <v>163</v>
      </c>
      <c r="B51" s="5">
        <v>3.1636528540590745</v>
      </c>
      <c r="C51" s="5">
        <v>1.661591302337853</v>
      </c>
      <c r="D51" s="5">
        <v>2.5087622340353873E-3</v>
      </c>
      <c r="E51" s="5" t="s">
        <v>179</v>
      </c>
      <c r="F51" s="5" t="s">
        <v>178</v>
      </c>
      <c r="G51" s="5" t="s">
        <v>108</v>
      </c>
      <c r="H51" s="5" t="s">
        <v>110</v>
      </c>
      <c r="I51" s="5" t="s">
        <v>173</v>
      </c>
    </row>
    <row r="52" spans="1:9">
      <c r="A52" s="5" t="s">
        <v>109</v>
      </c>
      <c r="B52" s="5">
        <v>2.0441678440715729</v>
      </c>
      <c r="C52" s="5">
        <f t="shared" si="0"/>
        <v>1.0315136590290577</v>
      </c>
      <c r="D52" s="5">
        <v>3.2350946501796145E-2</v>
      </c>
      <c r="E52" s="5" t="s">
        <v>30</v>
      </c>
      <c r="F52" s="5" t="s">
        <v>30</v>
      </c>
      <c r="G52" s="5" t="s">
        <v>108</v>
      </c>
      <c r="H52" s="5" t="s">
        <v>110</v>
      </c>
      <c r="I52" s="5" t="s">
        <v>143</v>
      </c>
    </row>
    <row r="53" spans="1:9">
      <c r="A53" s="5" t="s">
        <v>111</v>
      </c>
      <c r="B53" s="5">
        <v>0.30494452842988096</v>
      </c>
      <c r="C53" s="5">
        <f t="shared" si="0"/>
        <v>-1.7133812647940045</v>
      </c>
      <c r="D53" s="5">
        <v>1.1991670850055862E-3</v>
      </c>
      <c r="E53" s="5" t="s">
        <v>30</v>
      </c>
      <c r="F53" s="5" t="s">
        <v>114</v>
      </c>
      <c r="G53" s="5" t="s">
        <v>108</v>
      </c>
      <c r="H53" s="5" t="s">
        <v>112</v>
      </c>
      <c r="I53" s="5" t="s">
        <v>113</v>
      </c>
    </row>
    <row r="54" spans="1:9">
      <c r="A54" s="5" t="s">
        <v>115</v>
      </c>
      <c r="B54" s="5">
        <v>0.24124656066264807</v>
      </c>
      <c r="C54" s="5">
        <f t="shared" si="0"/>
        <v>-2.051419720176328</v>
      </c>
      <c r="D54" s="5">
        <v>1.5924207709032759E-2</v>
      </c>
      <c r="E54" s="5" t="s">
        <v>30</v>
      </c>
      <c r="F54" s="5" t="s">
        <v>30</v>
      </c>
      <c r="G54" s="5" t="s">
        <v>144</v>
      </c>
      <c r="H54" s="5"/>
      <c r="I54" s="5"/>
    </row>
    <row r="55" spans="1:9">
      <c r="A55" s="5" t="s">
        <v>158</v>
      </c>
      <c r="B55" s="5">
        <v>0.43747998289675472</v>
      </c>
      <c r="C55" s="5">
        <f t="shared" si="0"/>
        <v>-1.192711087625256</v>
      </c>
      <c r="D55" s="5">
        <v>9.7127887473788393E-3</v>
      </c>
      <c r="E55" s="5" t="s">
        <v>30</v>
      </c>
      <c r="F55" s="5" t="s">
        <v>30</v>
      </c>
      <c r="G55" s="5" t="s">
        <v>130</v>
      </c>
      <c r="H55" s="5"/>
      <c r="I55" s="5"/>
    </row>
    <row r="56" spans="1:9">
      <c r="A56" s="5" t="s">
        <v>166</v>
      </c>
      <c r="B56" s="5">
        <v>0.71518924803401451</v>
      </c>
      <c r="C56" s="5">
        <f>LOG(B56,2)</f>
        <v>-0.48360304729874726</v>
      </c>
      <c r="D56" s="5">
        <v>1.1440519466966365E-2</v>
      </c>
      <c r="E56" s="6" t="s">
        <v>116</v>
      </c>
      <c r="F56" s="6" t="s">
        <v>184</v>
      </c>
      <c r="G56" s="6" t="s">
        <v>130</v>
      </c>
      <c r="H56" s="6" t="s">
        <v>185</v>
      </c>
      <c r="I56" s="6" t="s">
        <v>186</v>
      </c>
    </row>
    <row r="57" spans="1:9">
      <c r="A57" s="5" t="s">
        <v>117</v>
      </c>
      <c r="B57" s="5">
        <v>2.2328889817458677</v>
      </c>
      <c r="C57" s="5">
        <f t="shared" si="0"/>
        <v>1.1589115227831821</v>
      </c>
      <c r="D57" s="5">
        <v>1.1751653255317872E-2</v>
      </c>
      <c r="E57" s="5" t="s">
        <v>30</v>
      </c>
      <c r="F57" s="5" t="s">
        <v>30</v>
      </c>
      <c r="G57" s="5" t="s">
        <v>6</v>
      </c>
      <c r="H57" s="5"/>
      <c r="I57" s="5"/>
    </row>
    <row r="58" spans="1:9">
      <c r="A58" s="5" t="s">
        <v>121</v>
      </c>
      <c r="B58" s="5">
        <v>0.35821923775174769</v>
      </c>
      <c r="C58" s="5">
        <f>LOG(B58,2)</f>
        <v>-1.4810852772067684</v>
      </c>
      <c r="D58" s="5">
        <v>4.7775310347767861E-4</v>
      </c>
      <c r="E58" s="5" t="s">
        <v>30</v>
      </c>
      <c r="F58" s="5" t="s">
        <v>30</v>
      </c>
      <c r="G58" s="5" t="s">
        <v>148</v>
      </c>
      <c r="H58" s="5"/>
      <c r="I58" s="5"/>
    </row>
    <row r="59" spans="1:9">
      <c r="A59" s="5" t="s">
        <v>119</v>
      </c>
      <c r="B59" s="5">
        <v>2.8237411947126461</v>
      </c>
      <c r="C59" s="5">
        <f>LOG(B59,2)</f>
        <v>1.4976078668616688</v>
      </c>
      <c r="D59" s="5">
        <v>1.4486651699293885E-3</v>
      </c>
      <c r="E59" s="5" t="s">
        <v>30</v>
      </c>
      <c r="F59" s="5" t="s">
        <v>30</v>
      </c>
      <c r="G59" s="5" t="s">
        <v>148</v>
      </c>
      <c r="H59" s="5"/>
      <c r="I59" s="5"/>
    </row>
    <row r="60" spans="1:9">
      <c r="A60" s="5" t="s">
        <v>118</v>
      </c>
      <c r="B60" s="5">
        <v>3.0354146227306504</v>
      </c>
      <c r="C60" s="5">
        <f t="shared" si="0"/>
        <v>1.6018935949988033</v>
      </c>
      <c r="D60" s="5">
        <v>2.6778161532711682E-2</v>
      </c>
      <c r="E60" s="5" t="s">
        <v>30</v>
      </c>
      <c r="F60" s="5" t="s">
        <v>30</v>
      </c>
      <c r="G60" s="5" t="s">
        <v>148</v>
      </c>
      <c r="H60" s="5"/>
      <c r="I60" s="5"/>
    </row>
    <row r="61" spans="1:9">
      <c r="A61" s="5" t="s">
        <v>120</v>
      </c>
      <c r="B61" s="5">
        <v>3.8902612403830084</v>
      </c>
      <c r="C61" s="5">
        <f t="shared" si="0"/>
        <v>1.9598670389004702</v>
      </c>
      <c r="D61" s="5">
        <v>1.1732187222454626E-3</v>
      </c>
      <c r="E61" s="5" t="s">
        <v>30</v>
      </c>
      <c r="F61" s="5" t="s">
        <v>30</v>
      </c>
      <c r="G61" s="5" t="s">
        <v>148</v>
      </c>
      <c r="H61" s="5"/>
      <c r="I61" s="5"/>
    </row>
    <row r="62" spans="1:9">
      <c r="H62" s="3"/>
      <c r="I62" s="3"/>
    </row>
    <row r="63" spans="1:9">
      <c r="E63" s="3"/>
      <c r="F63" s="3"/>
      <c r="G63" s="3"/>
      <c r="H63" s="3"/>
      <c r="I63" s="3"/>
    </row>
  </sheetData>
  <phoneticPr fontId="2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CFD1BBF316C34F8AF713A90802630C" ma:contentTypeVersion="15" ma:contentTypeDescription="Create a new document." ma:contentTypeScope="" ma:versionID="2398a66b5fe010c721e8e01e3c64605b">
  <xsd:schema xmlns:xsd="http://www.w3.org/2001/XMLSchema" xmlns:xs="http://www.w3.org/2001/XMLSchema" xmlns:p="http://schemas.microsoft.com/office/2006/metadata/properties" xmlns:ns3="2782991e-892c-4e06-90b4-9e20d0f992f2" xmlns:ns4="2c3829ae-790b-4b7f-9842-1b6a84a2039e" targetNamespace="http://schemas.microsoft.com/office/2006/metadata/properties" ma:root="true" ma:fieldsID="3dd38bdf82c0b14eba58f0e0fd724346" ns3:_="" ns4:_="">
    <xsd:import namespace="2782991e-892c-4e06-90b4-9e20d0f992f2"/>
    <xsd:import namespace="2c3829ae-790b-4b7f-9842-1b6a84a2039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Location" minOccurs="0"/>
                <xsd:element ref="ns4:MediaLengthInSecond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82991e-892c-4e06-90b4-9e20d0f992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829ae-790b-4b7f-9842-1b6a84a20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c3829ae-790b-4b7f-9842-1b6a84a2039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D9BEA7-EAB2-4005-AC48-1A685E89AC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82991e-892c-4e06-90b4-9e20d0f992f2"/>
    <ds:schemaRef ds:uri="2c3829ae-790b-4b7f-9842-1b6a84a203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83BA49-5B2B-498E-8C78-91F87889F18E}">
  <ds:schemaRefs>
    <ds:schemaRef ds:uri="http://purl.org/dc/elements/1.1/"/>
    <ds:schemaRef ds:uri="http://schemas.microsoft.com/office/2006/metadata/properties"/>
    <ds:schemaRef ds:uri="2782991e-892c-4e06-90b4-9e20d0f992f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c3829ae-790b-4b7f-9842-1b6a84a2039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42335E4-8A3F-4D1C-9F57-1229F268DE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Singer, Stacy</dc:creator>
  <cp:lastModifiedBy>Singer, Stacy (AAFC/AAC)</cp:lastModifiedBy>
  <dcterms:created xsi:type="dcterms:W3CDTF">2023-01-04T19:34:49Z</dcterms:created>
  <dcterms:modified xsi:type="dcterms:W3CDTF">2023-03-20T15:49:52Z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0x01010068CFD1BBF316C34F8AF713A90802630C</vt:lpwstr>
  </property>
</Properties>
</file>