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MDPI\Downloads\"/>
    </mc:Choice>
  </mc:AlternateContent>
  <xr:revisionPtr revIDLastSave="0" documentId="13_ncr:1_{B3BFEFCE-315C-499F-88CA-6A0A3D4E3D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1" sheetId="1" r:id="rId1"/>
    <sheet name="Table S2" sheetId="5" r:id="rId2"/>
    <sheet name="Table S3" sheetId="6" r:id="rId3"/>
    <sheet name="Table S4" sheetId="2" r:id="rId4"/>
    <sheet name="Table S5" sheetId="7" r:id="rId5"/>
    <sheet name="Table S6" sheetId="13" r:id="rId6"/>
    <sheet name="Table S7" sheetId="3" r:id="rId7"/>
    <sheet name="Sheet1" sheetId="14" r:id="rId8"/>
  </sheets>
  <definedNames>
    <definedName name="Zhigzhitzhapova2014" localSheetId="5">'Table S6'!$B$53</definedName>
  </definedNames>
  <calcPr calcId="191029"/>
</workbook>
</file>

<file path=xl/calcChain.xml><?xml version="1.0" encoding="utf-8"?>
<calcChain xmlns="http://schemas.openxmlformats.org/spreadsheetml/2006/main">
  <c r="I103" i="6" l="1"/>
  <c r="H103" i="6"/>
  <c r="G103" i="6"/>
  <c r="F103" i="6"/>
  <c r="E103" i="6"/>
  <c r="D103" i="6"/>
  <c r="C103" i="6"/>
  <c r="I71" i="6"/>
  <c r="H71" i="6"/>
  <c r="G71" i="6"/>
  <c r="F71" i="6"/>
  <c r="E71" i="6"/>
  <c r="D71" i="6"/>
  <c r="C71" i="6"/>
  <c r="I47" i="6"/>
  <c r="H47" i="6"/>
  <c r="G47" i="6"/>
  <c r="F47" i="6"/>
  <c r="E47" i="6"/>
  <c r="D47" i="6"/>
  <c r="C47" i="6"/>
  <c r="I26" i="6"/>
  <c r="H26" i="6"/>
  <c r="G26" i="6"/>
  <c r="F26" i="6"/>
  <c r="E26" i="6"/>
  <c r="D26" i="6"/>
  <c r="C26" i="6"/>
  <c r="AC190" i="5"/>
  <c r="AB190" i="5"/>
  <c r="AA190" i="5"/>
  <c r="Z190" i="5"/>
  <c r="Y190" i="5"/>
  <c r="X190" i="5"/>
  <c r="W190" i="5"/>
  <c r="V190" i="5"/>
  <c r="U190" i="5"/>
  <c r="T190" i="5"/>
  <c r="S190" i="5"/>
  <c r="R190" i="5"/>
  <c r="Q190" i="5"/>
  <c r="P190" i="5"/>
  <c r="O190" i="5"/>
  <c r="N190" i="5"/>
  <c r="M190" i="5"/>
  <c r="L190" i="5"/>
  <c r="K190" i="5"/>
  <c r="J190" i="5"/>
  <c r="I190" i="5"/>
  <c r="H190" i="5"/>
  <c r="G190" i="5"/>
  <c r="F190" i="5"/>
  <c r="E190" i="5"/>
  <c r="D190" i="5"/>
  <c r="C190" i="5"/>
  <c r="AC87" i="5"/>
  <c r="AB87" i="5"/>
  <c r="AA87" i="5"/>
  <c r="Z87" i="5"/>
  <c r="Y87" i="5"/>
  <c r="X87" i="5"/>
  <c r="W87" i="5"/>
  <c r="V87" i="5"/>
  <c r="U87" i="5"/>
  <c r="T87" i="5"/>
  <c r="S87" i="5"/>
  <c r="R87" i="5"/>
  <c r="Q87" i="5"/>
  <c r="P87" i="5"/>
  <c r="O87" i="5"/>
  <c r="N87" i="5"/>
  <c r="M87" i="5"/>
  <c r="L87" i="5"/>
  <c r="K87" i="5"/>
  <c r="J87" i="5"/>
  <c r="I87" i="5"/>
  <c r="H87" i="5"/>
  <c r="G87" i="5"/>
  <c r="F87" i="5"/>
  <c r="E87" i="5"/>
  <c r="D87" i="5"/>
  <c r="C87" i="5"/>
  <c r="AC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AC203" i="1"/>
  <c r="AB203" i="1"/>
  <c r="AB204" i="1" s="1"/>
  <c r="AA203" i="1"/>
  <c r="AA204" i="1" s="1"/>
  <c r="Z203" i="1"/>
  <c r="Z204" i="1" s="1"/>
  <c r="Y203" i="1"/>
  <c r="X203" i="1"/>
  <c r="W203" i="1"/>
  <c r="W204" i="1" s="1"/>
  <c r="V203" i="1"/>
  <c r="V204" i="1" s="1"/>
  <c r="U203" i="1"/>
  <c r="T203" i="1"/>
  <c r="T204" i="1" s="1"/>
  <c r="S203" i="1"/>
  <c r="S204" i="1" s="1"/>
  <c r="R203" i="1"/>
  <c r="R204" i="1" s="1"/>
  <c r="Q203" i="1"/>
  <c r="P203" i="1"/>
  <c r="P204" i="1" s="1"/>
  <c r="O203" i="1"/>
  <c r="O204" i="1" s="1"/>
  <c r="N203" i="1"/>
  <c r="N204" i="1" s="1"/>
  <c r="M203" i="1"/>
  <c r="L203" i="1"/>
  <c r="L204" i="1" s="1"/>
  <c r="K203" i="1"/>
  <c r="K204" i="1" s="1"/>
  <c r="J203" i="1"/>
  <c r="J204" i="1" s="1"/>
  <c r="I203" i="1"/>
  <c r="H203" i="1"/>
  <c r="G203" i="1"/>
  <c r="G204" i="1" s="1"/>
  <c r="F203" i="1"/>
  <c r="F204" i="1" s="1"/>
  <c r="E203" i="1"/>
  <c r="D203" i="1"/>
  <c r="D204" i="1" s="1"/>
  <c r="C203" i="1"/>
  <c r="C204" i="1" s="1"/>
  <c r="AC183" i="1"/>
  <c r="AB183" i="1"/>
  <c r="AA183" i="1"/>
  <c r="Z183" i="1"/>
  <c r="Y183" i="1"/>
  <c r="Y204" i="1" s="1"/>
  <c r="X183" i="1"/>
  <c r="W183" i="1"/>
  <c r="V183" i="1"/>
  <c r="U183" i="1"/>
  <c r="T183" i="1"/>
  <c r="S183" i="1"/>
  <c r="R183" i="1"/>
  <c r="Q183" i="1"/>
  <c r="Q204" i="1" s="1"/>
  <c r="P183" i="1"/>
  <c r="O183" i="1"/>
  <c r="N183" i="1"/>
  <c r="M183" i="1"/>
  <c r="L183" i="1"/>
  <c r="K183" i="1"/>
  <c r="J183" i="1"/>
  <c r="I183" i="1"/>
  <c r="I204" i="1" s="1"/>
  <c r="H183" i="1"/>
  <c r="G183" i="1"/>
  <c r="F183" i="1"/>
  <c r="E183" i="1"/>
  <c r="D183" i="1"/>
  <c r="C183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AC82" i="1"/>
  <c r="AC204" i="1" s="1"/>
  <c r="AB82" i="1"/>
  <c r="AA82" i="1"/>
  <c r="Z82" i="1"/>
  <c r="Y82" i="1"/>
  <c r="X82" i="1"/>
  <c r="W82" i="1"/>
  <c r="V82" i="1"/>
  <c r="U82" i="1"/>
  <c r="U204" i="1" s="1"/>
  <c r="T82" i="1"/>
  <c r="S82" i="1"/>
  <c r="R82" i="1"/>
  <c r="Q82" i="1"/>
  <c r="P82" i="1"/>
  <c r="O82" i="1"/>
  <c r="N82" i="1"/>
  <c r="M82" i="1"/>
  <c r="M204" i="1" s="1"/>
  <c r="L82" i="1"/>
  <c r="K82" i="1"/>
  <c r="J82" i="1"/>
  <c r="I82" i="1"/>
  <c r="H82" i="1"/>
  <c r="G82" i="1"/>
  <c r="F82" i="1"/>
  <c r="E82" i="1"/>
  <c r="E204" i="1" s="1"/>
  <c r="D82" i="1"/>
  <c r="C82" i="1"/>
  <c r="AC44" i="1"/>
  <c r="AB44" i="1"/>
  <c r="AA44" i="1"/>
  <c r="Z44" i="1"/>
  <c r="Y44" i="1"/>
  <c r="X44" i="1"/>
  <c r="X204" i="1" s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H204" i="1" s="1"/>
  <c r="G44" i="1"/>
  <c r="F44" i="1"/>
  <c r="E44" i="1"/>
  <c r="D44" i="1"/>
  <c r="C44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</calcChain>
</file>

<file path=xl/sharedStrings.xml><?xml version="1.0" encoding="utf-8"?>
<sst xmlns="http://schemas.openxmlformats.org/spreadsheetml/2006/main" count="1065" uniqueCount="456">
  <si>
    <r>
      <rPr>
        <sz val="10"/>
        <color theme="1"/>
        <rFont val="Palatino Linotype"/>
        <family val="1"/>
      </rPr>
      <t xml:space="preserve">Table S1. Chemical composition of EOs obtained from the aerial parts of </t>
    </r>
    <r>
      <rPr>
        <i/>
        <sz val="10"/>
        <color theme="1"/>
        <rFont val="Palatino Linotype"/>
        <family val="1"/>
      </rPr>
      <t xml:space="preserve">A. frigida </t>
    </r>
    <r>
      <rPr>
        <sz val="10"/>
        <color theme="1"/>
        <rFont val="Palatino Linotype"/>
        <family val="1"/>
      </rPr>
      <t>from Russia and China (2016-2021)</t>
    </r>
  </si>
  <si>
    <t>RI*</t>
  </si>
  <si>
    <t>Component</t>
  </si>
  <si>
    <t>Peak Area (%)</t>
  </si>
  <si>
    <t>BURi  12.08.2016</t>
  </si>
  <si>
    <t>BURi 30.08.2017</t>
  </si>
  <si>
    <t>BURi  26.08.2020</t>
  </si>
  <si>
    <t>BURi  08.08.2020</t>
  </si>
  <si>
    <t>BURi  22.08.2018</t>
  </si>
  <si>
    <t>BURi 01.07.2017</t>
  </si>
  <si>
    <t>BURi 17.09.2021</t>
  </si>
  <si>
    <t>BURi 20.08.2021</t>
  </si>
  <si>
    <t>BURi 27.07.2021</t>
  </si>
  <si>
    <t>BURs 24.08.2016</t>
  </si>
  <si>
    <t>BURs30.08.2017</t>
  </si>
  <si>
    <t>BURe 24.08.2017</t>
  </si>
  <si>
    <t>BURe 25.08.2016</t>
  </si>
  <si>
    <t>BURroad 19.08.2021</t>
  </si>
  <si>
    <t>BURroad 17.09.2021</t>
  </si>
  <si>
    <t>BURhill 19.08.2021</t>
  </si>
  <si>
    <t>BURhill 27.07.2021</t>
  </si>
  <si>
    <t>BUR 1343 m 17.08.2016</t>
  </si>
  <si>
    <t>BURss 24.08.2016</t>
  </si>
  <si>
    <t>BUR27.08.2020</t>
  </si>
  <si>
    <t xml:space="preserve"> BUR 08.07.2017</t>
  </si>
  <si>
    <t>BUR 31.08.2017</t>
  </si>
  <si>
    <t>BUR12.08.2017</t>
  </si>
  <si>
    <t>OLNp 05.08.2017</t>
  </si>
  <si>
    <t>OLNs 05.08.2017</t>
  </si>
  <si>
    <t>OLNsh 05.08.2021</t>
  </si>
  <si>
    <t>CHN, 2016 4333m</t>
  </si>
  <si>
    <t>Acyclic compounds</t>
  </si>
  <si>
    <t>oct-1-en-3-ol</t>
  </si>
  <si>
    <t>hept-5-en-2-one, 6-methyl-</t>
  </si>
  <si>
    <t>nonanal</t>
  </si>
  <si>
    <t>cryptone</t>
  </si>
  <si>
    <t>dec-4-en-1-ol, (Z)-</t>
  </si>
  <si>
    <r>
      <rPr>
        <sz val="10"/>
        <color theme="1"/>
        <rFont val="Palatino Linotype"/>
        <family val="1"/>
      </rPr>
      <t>deca-2,4-dienal, (2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,4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)-</t>
    </r>
  </si>
  <si>
    <r>
      <rPr>
        <sz val="10"/>
        <color rgb="FF000000"/>
        <rFont val="Palatino Linotype"/>
        <family val="1"/>
      </rPr>
      <t>2,4-decadienoic acid, methyl ester, (</t>
    </r>
    <r>
      <rPr>
        <i/>
        <sz val="10"/>
        <color rgb="FF000000"/>
        <rFont val="Palatino Linotype"/>
        <family val="1"/>
      </rPr>
      <t>Z,E</t>
    </r>
    <r>
      <rPr>
        <sz val="10"/>
        <color rgb="FF000000"/>
        <rFont val="Palatino Linotype"/>
        <family val="1"/>
      </rPr>
      <t>)-</t>
    </r>
  </si>
  <si>
    <r>
      <rPr>
        <sz val="10"/>
        <color theme="1"/>
        <rFont val="Palatino Linotype"/>
        <family val="1"/>
      </rPr>
      <t>undec-2-enal, (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)-</t>
    </r>
  </si>
  <si>
    <t>decanoic acid</t>
  </si>
  <si>
    <t>pentadec-1-ene</t>
  </si>
  <si>
    <t>capillene</t>
  </si>
  <si>
    <t>pentadecanal</t>
  </si>
  <si>
    <r>
      <rPr>
        <sz val="10"/>
        <color theme="1"/>
        <rFont val="Palatino Linotype"/>
        <family val="1"/>
      </rPr>
      <t xml:space="preserve">nonadecane, </t>
    </r>
    <r>
      <rPr>
        <i/>
        <sz val="10"/>
        <color theme="1"/>
        <rFont val="Palatino Linotype"/>
        <family val="1"/>
      </rPr>
      <t>n</t>
    </r>
    <r>
      <rPr>
        <sz val="10"/>
        <color theme="1"/>
        <rFont val="Palatino Linotype"/>
        <family val="1"/>
      </rPr>
      <t>-</t>
    </r>
  </si>
  <si>
    <t>∑Acyclic compounds</t>
  </si>
  <si>
    <t>Aromatic compounds</t>
  </si>
  <si>
    <t>benzaldehyde</t>
  </si>
  <si>
    <t>phenylacetaldehyde</t>
  </si>
  <si>
    <t>cyclohexene, 4-acetyl-1-methyl-</t>
  </si>
  <si>
    <t>methyl chavicol</t>
  </si>
  <si>
    <t>phenol, 4-(1-methylpropyl)-</t>
  </si>
  <si>
    <t>eugenol</t>
  </si>
  <si>
    <r>
      <rPr>
        <sz val="10"/>
        <color rgb="FF000000"/>
        <rFont val="Palatino Linotype"/>
        <family val="1"/>
      </rPr>
      <t>methyl cinnamate, (</t>
    </r>
    <r>
      <rPr>
        <i/>
        <sz val="10"/>
        <color rgb="FF000000"/>
        <rFont val="Palatino Linotype"/>
        <family val="1"/>
      </rPr>
      <t>E</t>
    </r>
    <r>
      <rPr>
        <sz val="10"/>
        <color rgb="FF000000"/>
        <rFont val="Palatino Linotype"/>
        <family val="1"/>
      </rPr>
      <t>)-</t>
    </r>
  </si>
  <si>
    <t>methyl eugenol</t>
  </si>
  <si>
    <t>elemicin</t>
  </si>
  <si>
    <t>∑Aromatic compounds</t>
  </si>
  <si>
    <t>Acyclic monoterpenes</t>
  </si>
  <si>
    <r>
      <rPr>
        <sz val="10"/>
        <color theme="1"/>
        <rFont val="Palatino Linotype"/>
        <family val="1"/>
      </rPr>
      <t xml:space="preserve">myrcene,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</si>
  <si>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ocimene,</t>
    </r>
    <r>
      <rPr>
        <i/>
        <sz val="10"/>
        <color theme="1"/>
        <rFont val="Palatino Linotype"/>
        <family val="1"/>
      </rPr>
      <t xml:space="preserve"> trans</t>
    </r>
    <r>
      <rPr>
        <sz val="10"/>
        <color theme="1"/>
        <rFont val="Palatino Linotype"/>
        <family val="1"/>
      </rPr>
      <t>-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</si>
  <si>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furanolinalool oxide, </t>
    </r>
    <r>
      <rPr>
        <i/>
        <sz val="10"/>
        <color theme="1"/>
        <rFont val="Palatino Linotype"/>
        <family val="1"/>
      </rPr>
      <t>trans</t>
    </r>
    <r>
      <rPr>
        <sz val="10"/>
        <color theme="1"/>
        <rFont val="Palatino Linotype"/>
        <family val="1"/>
      </rPr>
      <t>-</t>
    </r>
  </si>
  <si>
    <t>linalool</t>
  </si>
  <si>
    <t>ocimene, allo-</t>
  </si>
  <si>
    <t>citronellal</t>
  </si>
  <si>
    <t>citronellol</t>
  </si>
  <si>
    <t>nerol</t>
  </si>
  <si>
    <t>neral</t>
  </si>
  <si>
    <t>geraniol</t>
  </si>
  <si>
    <t>geranial</t>
  </si>
  <si>
    <t>neryl acetate</t>
  </si>
  <si>
    <t>geranylacetate</t>
  </si>
  <si>
    <t>∑Acyclic monoterpenes</t>
  </si>
  <si>
    <t>Monocyclic monoterpenes</t>
  </si>
  <si>
    <t>cineol, 1,8-, 2,3-dehydro-</t>
  </si>
  <si>
    <t>phellandrene, α-</t>
  </si>
  <si>
    <t>terpinene, α-</t>
  </si>
  <si>
    <t>cymol, para-</t>
  </si>
  <si>
    <t>phellandrene, β-</t>
  </si>
  <si>
    <t>limonene</t>
  </si>
  <si>
    <t>cineol, 1,8-</t>
  </si>
  <si>
    <t>terpinene, γ-</t>
  </si>
  <si>
    <t>terpinolene</t>
  </si>
  <si>
    <t>filifolone</t>
  </si>
  <si>
    <t>mentha-1,3,8-triene</t>
  </si>
  <si>
    <t>menth-2-en-1-ol, para-, cis-</t>
  </si>
  <si>
    <t>campholenal, α-</t>
  </si>
  <si>
    <t>campholenol, α-</t>
  </si>
  <si>
    <t>menth-2-en-1-ol, para-, trans-</t>
  </si>
  <si>
    <t>campholenol, γ-</t>
  </si>
  <si>
    <t>terpinen-4-ol</t>
  </si>
  <si>
    <t>cymen-8-ol, meta-</t>
  </si>
  <si>
    <t>cymen-8-ol, para-</t>
  </si>
  <si>
    <t>terpineol, α-</t>
  </si>
  <si>
    <t>piperitol, cis-</t>
  </si>
  <si>
    <t>piperitol, trans-</t>
  </si>
  <si>
    <t>carveol, trans-</t>
  </si>
  <si>
    <t>p-mentha-6,8-dien-2-ol, cis-</t>
  </si>
  <si>
    <t>carveol, cis-</t>
  </si>
  <si>
    <t>carvone</t>
  </si>
  <si>
    <t>piperitone</t>
  </si>
  <si>
    <t>perilla aldehyde</t>
  </si>
  <si>
    <t>phellandral</t>
  </si>
  <si>
    <t>α-Terpinen-7-al</t>
  </si>
  <si>
    <t xml:space="preserve">thymol  </t>
  </si>
  <si>
    <t>carvacrol</t>
  </si>
  <si>
    <t>terpineol acetate, α-</t>
  </si>
  <si>
    <t>carvyl acetate</t>
  </si>
  <si>
    <t>jasmone, (Z)-</t>
  </si>
  <si>
    <t>isohumbertiol B</t>
  </si>
  <si>
    <t>∑Monocyclic monoterpenes</t>
  </si>
  <si>
    <t>Bicyclyc monoterpenes</t>
  </si>
  <si>
    <t xml:space="preserve"> thujene, α- </t>
  </si>
  <si>
    <t>pinene, α-</t>
  </si>
  <si>
    <t>camphene</t>
  </si>
  <si>
    <t>sabinene</t>
  </si>
  <si>
    <t>pinene, β-</t>
  </si>
  <si>
    <t>carene, 2-</t>
  </si>
  <si>
    <t>sabinene hydrate, trans-</t>
  </si>
  <si>
    <t>sabinene hydrate, cis-</t>
  </si>
  <si>
    <t>thujone, α-</t>
  </si>
  <si>
    <t>chrysanthenol, trans-</t>
  </si>
  <si>
    <t>thujone, β-</t>
  </si>
  <si>
    <t>chrysanthenone</t>
  </si>
  <si>
    <t>camphor</t>
  </si>
  <si>
    <t>pinocarvone</t>
  </si>
  <si>
    <t>chrysanthenol, cis-</t>
  </si>
  <si>
    <t xml:space="preserve">borneol </t>
  </si>
  <si>
    <t>pinocamphone, iso-</t>
  </si>
  <si>
    <t>myrtenol</t>
  </si>
  <si>
    <t>bornyl formate</t>
  </si>
  <si>
    <t>chrysanthenyl acetate, trans-</t>
  </si>
  <si>
    <t>chrysanthenyl acetate, cis-</t>
  </si>
  <si>
    <t xml:space="preserve">bornyl acetate </t>
  </si>
  <si>
    <t>sabinyl acetate, trans-</t>
  </si>
  <si>
    <t>myrtenyl acetate</t>
  </si>
  <si>
    <t>bornyl propionate</t>
  </si>
  <si>
    <t>bornyl isobutanoate</t>
  </si>
  <si>
    <t>Isobutyric acid, 2-pinen-10-yl ester</t>
  </si>
  <si>
    <t>bornyl butanoate</t>
  </si>
  <si>
    <t>sabinyl 2-methylbutanoate, trans-</t>
  </si>
  <si>
    <t>bornyl 3-methylbutanoate</t>
  </si>
  <si>
    <t>myrtenyl 3-methylbutanoate</t>
  </si>
  <si>
    <t>∑Bicyclyc monoterpenes</t>
  </si>
  <si>
    <t>Tricyclic monoterpenes</t>
  </si>
  <si>
    <t>tricyclene</t>
  </si>
  <si>
    <r>
      <rPr>
        <sz val="10"/>
        <color rgb="FF000000"/>
        <rFont val="Palatino Linotype"/>
        <family val="1"/>
      </rPr>
      <t xml:space="preserve">fenchene, </t>
    </r>
    <r>
      <rPr>
        <i/>
        <sz val="10"/>
        <color rgb="FF000000"/>
        <rFont val="Calibri"/>
        <family val="2"/>
      </rPr>
      <t>α-</t>
    </r>
  </si>
  <si>
    <t>∑Tricyclic monoterpenes</t>
  </si>
  <si>
    <t>Acyclic sesquiterpenes</t>
  </si>
  <si>
    <r>
      <rPr>
        <sz val="10"/>
        <color theme="1"/>
        <rFont val="Palatino Linotype"/>
        <family val="1"/>
      </rPr>
      <t>nerolidol, (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)-</t>
    </r>
  </si>
  <si>
    <r>
      <rPr>
        <sz val="10"/>
        <color theme="1"/>
        <rFont val="Palatino Linotype"/>
        <family val="1"/>
      </rPr>
      <t>farnesene, (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)-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</si>
  <si>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farnesene, (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,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)-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</si>
  <si>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farnesene, (</t>
    </r>
    <r>
      <rPr>
        <i/>
        <sz val="10"/>
        <color theme="1"/>
        <rFont val="Palatino Linotype"/>
        <family val="1"/>
      </rPr>
      <t>Z</t>
    </r>
    <r>
      <rPr>
        <sz val="10"/>
        <color theme="1"/>
        <rFont val="Palatino Linotype"/>
        <family val="1"/>
      </rPr>
      <t>,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)-</t>
    </r>
    <r>
      <rPr>
        <i/>
        <sz val="10"/>
        <color theme="1"/>
        <rFont val="Palatino Linotype"/>
        <family val="1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</si>
  <si>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farnesol, (2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, 6</t>
    </r>
    <r>
      <rPr>
        <i/>
        <sz val="10"/>
        <color theme="1"/>
        <rFont val="Palatino Linotype"/>
        <family val="1"/>
      </rPr>
      <t>Z</t>
    </r>
    <r>
      <rPr>
        <sz val="10"/>
        <color theme="1"/>
        <rFont val="Palatino Linotype"/>
        <family val="1"/>
      </rPr>
      <t>)-</t>
    </r>
  </si>
  <si>
    <r>
      <rPr>
        <sz val="10"/>
        <color theme="1"/>
        <rFont val="Palatino Linotype"/>
        <family val="1"/>
      </rPr>
      <t>farnesol, (2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, 6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)</t>
    </r>
  </si>
  <si>
    <t>∑Acyclic sesquiterpenes</t>
  </si>
  <si>
    <t xml:space="preserve">Monocyclic sesquiterpenes </t>
  </si>
  <si>
    <r>
      <rPr>
        <sz val="10"/>
        <color theme="1"/>
        <rFont val="Palatino Linotype"/>
        <family val="1"/>
      </rPr>
      <t xml:space="preserve">elemene,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</si>
  <si>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t>davanafuran, isomer</t>
  </si>
  <si>
    <r>
      <rPr>
        <sz val="10"/>
        <color theme="1"/>
        <rFont val="Palatino Linotype"/>
        <family val="1"/>
      </rPr>
      <t xml:space="preserve">davanafuran, </t>
    </r>
    <r>
      <rPr>
        <i/>
        <sz val="10"/>
        <color theme="1"/>
        <rFont val="Palatino Linotype"/>
        <family val="1"/>
      </rPr>
      <t>cis</t>
    </r>
    <r>
      <rPr>
        <sz val="10"/>
        <color theme="1"/>
        <rFont val="Palatino Linotype"/>
        <family val="1"/>
      </rPr>
      <t>-,</t>
    </r>
    <r>
      <rPr>
        <i/>
        <sz val="10"/>
        <color theme="1"/>
        <rFont val="Palatino Linotype"/>
        <family val="1"/>
      </rPr>
      <t>threo</t>
    </r>
    <r>
      <rPr>
        <sz val="10"/>
        <color theme="1"/>
        <rFont val="Palatino Linotype"/>
        <family val="1"/>
      </rPr>
      <t>-</t>
    </r>
  </si>
  <si>
    <t>humulene</t>
  </si>
  <si>
    <t>cabreuva oxide B</t>
  </si>
  <si>
    <t>cabreuva oxide D</t>
  </si>
  <si>
    <t>germacrene D</t>
  </si>
  <si>
    <r>
      <rPr>
        <sz val="10"/>
        <color theme="1"/>
        <rFont val="Palatino Linotype"/>
        <family val="1"/>
      </rPr>
      <t xml:space="preserve">zingiberene,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</si>
  <si>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bisabolene,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</si>
  <si>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bisabolene, (</t>
    </r>
    <r>
      <rPr>
        <i/>
        <sz val="10"/>
        <color theme="1"/>
        <rFont val="Palatino Linotype"/>
        <family val="1"/>
      </rPr>
      <t>Z</t>
    </r>
    <r>
      <rPr>
        <sz val="10"/>
        <color theme="1"/>
        <rFont val="Palatino Linotype"/>
        <family val="1"/>
      </rPr>
      <t>)-</t>
    </r>
    <r>
      <rPr>
        <i/>
        <sz val="10"/>
        <color theme="1"/>
        <rFont val="Calibri"/>
        <family val="2"/>
      </rPr>
      <t>γ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</si>
  <si>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sesquiphellandrene,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</si>
  <si>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bisabolene, (</t>
    </r>
    <r>
      <rPr>
        <i/>
        <sz val="10"/>
        <color theme="1"/>
        <rFont val="Palatino Linotype"/>
        <family val="1"/>
      </rPr>
      <t>E</t>
    </r>
    <r>
      <rPr>
        <sz val="10"/>
        <color theme="1"/>
        <rFont val="Palatino Linotype"/>
        <family val="1"/>
      </rPr>
      <t>)-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</si>
  <si>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bisabolol,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</si>
  <si>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t>germacra-4(15),5,10(14)-trien-1-ol</t>
  </si>
  <si>
    <t>acorenone</t>
  </si>
  <si>
    <r>
      <rPr>
        <sz val="10"/>
        <color theme="1"/>
        <rFont val="Palatino Linotype"/>
        <family val="1"/>
      </rPr>
      <t>bisabolone, (6</t>
    </r>
    <r>
      <rPr>
        <i/>
        <sz val="10"/>
        <color theme="1"/>
        <rFont val="Palatino Linotype"/>
        <family val="1"/>
      </rPr>
      <t>S</t>
    </r>
    <r>
      <rPr>
        <sz val="10"/>
        <color theme="1"/>
        <rFont val="Palatino Linotype"/>
        <family val="1"/>
      </rPr>
      <t>,7</t>
    </r>
    <r>
      <rPr>
        <i/>
        <sz val="10"/>
        <color theme="1"/>
        <rFont val="Palatino Linotype"/>
        <family val="1"/>
      </rPr>
      <t>R</t>
    </r>
    <r>
      <rPr>
        <sz val="10"/>
        <color theme="1"/>
        <rFont val="Palatino Linotype"/>
        <family val="1"/>
      </rPr>
      <t xml:space="preserve">)- </t>
    </r>
  </si>
  <si>
    <t xml:space="preserve">∑Monocyclic sesquiterpenes </t>
  </si>
  <si>
    <t>Bicyclic sesquiterpenes</t>
  </si>
  <si>
    <t>bicycloelemene</t>
  </si>
  <si>
    <t>isocaryopyllene</t>
  </si>
  <si>
    <t>caryophyllene</t>
  </si>
  <si>
    <t>selina-4,11-diene</t>
  </si>
  <si>
    <t>himachalene, α-</t>
  </si>
  <si>
    <t>aristolochene, 4,5-di-epi-</t>
  </si>
  <si>
    <t>amorpha-4,11-diene</t>
  </si>
  <si>
    <t>selinene, β-</t>
  </si>
  <si>
    <t>bicyclogermacrene</t>
  </si>
  <si>
    <t>himachalene, β-</t>
  </si>
  <si>
    <t>cadinene, γ-</t>
  </si>
  <si>
    <t>cadinene, δ-</t>
  </si>
  <si>
    <t>calamenene, cis-</t>
  </si>
  <si>
    <t>salviadienol</t>
  </si>
  <si>
    <t>mint oxide</t>
  </si>
  <si>
    <t>caryophyllene oxide</t>
  </si>
  <si>
    <t>salvial-4(14)-en-1-one</t>
  </si>
  <si>
    <t>copaborneol</t>
  </si>
  <si>
    <t>rosifoliol</t>
  </si>
  <si>
    <t>guaia-6,10(14)-dien-4-β-ol</t>
  </si>
  <si>
    <t>eudesmol, γ-</t>
  </si>
  <si>
    <t>amorph-4-en-7-ol</t>
  </si>
  <si>
    <t>caryophylla-3(15),7(14)-dien-6-ol</t>
  </si>
  <si>
    <t>caryophylla-4(12),8(13)-diene-5α-ol</t>
  </si>
  <si>
    <t>muurolol, T-</t>
  </si>
  <si>
    <t>alismol</t>
  </si>
  <si>
    <t>eudesmol, β-</t>
  </si>
  <si>
    <t>cadinol, α-</t>
  </si>
  <si>
    <t>neointermedeol</t>
  </si>
  <si>
    <t>valeranone</t>
  </si>
  <si>
    <t>cadalene</t>
  </si>
  <si>
    <t>eudesma-4(15),7-dien-1β-ol</t>
  </si>
  <si>
    <t>mintsulfide</t>
  </si>
  <si>
    <t xml:space="preserve"> cyperone, α-</t>
  </si>
  <si>
    <t>costol, β-</t>
  </si>
  <si>
    <t>methyl isocostate</t>
  </si>
  <si>
    <t>∑Bicyclic sesquiterpenes</t>
  </si>
  <si>
    <t>Tricyclic sesquiterpenes</t>
  </si>
  <si>
    <t>silphiperfol-5-ene</t>
  </si>
  <si>
    <t>silphiperfol-5-ene, 7-epi-</t>
  </si>
  <si>
    <t>cyclosativene</t>
  </si>
  <si>
    <t>silphiperfol-6-ene</t>
  </si>
  <si>
    <t>copaene, α-</t>
  </si>
  <si>
    <t xml:space="preserve">isocomene </t>
  </si>
  <si>
    <t>bourbonene, β-</t>
  </si>
  <si>
    <t>copaene, β-</t>
  </si>
  <si>
    <t>aromadendrene</t>
  </si>
  <si>
    <t>aromadendrene, allo-</t>
  </si>
  <si>
    <t>spathulenol</t>
  </si>
  <si>
    <t>aromadendrene oxide-(1)</t>
  </si>
  <si>
    <t>cubenol, 1,10-di-epi-</t>
  </si>
  <si>
    <t>silphiperfol-6-en-5-one</t>
  </si>
  <si>
    <t>isospathulenol</t>
  </si>
  <si>
    <t>Aromadendrene oxide-(2)</t>
  </si>
  <si>
    <t>cyclocolorenone</t>
  </si>
  <si>
    <t>ledene oxide-(II)</t>
  </si>
  <si>
    <t>∑Tricyclic sesquiterpenes</t>
  </si>
  <si>
    <t>Total identified</t>
  </si>
  <si>
    <r>
      <rPr>
        <sz val="10"/>
        <color theme="1"/>
        <rFont val="Palatino Linotype"/>
        <family val="1"/>
      </rPr>
      <t xml:space="preserve">*RI, retention indices: experimental, retention index as determined on HP-5MS column using the homologous series of </t>
    </r>
    <r>
      <rPr>
        <i/>
        <sz val="10"/>
        <color theme="1"/>
        <rFont val="Palatino Linotype"/>
        <family val="1"/>
      </rPr>
      <t>n</t>
    </r>
    <r>
      <rPr>
        <sz val="10"/>
        <color theme="1"/>
        <rFont val="Palatino Linotype"/>
        <family val="1"/>
      </rPr>
      <t>-hydrocarbons</t>
    </r>
  </si>
  <si>
    <t>I group</t>
  </si>
  <si>
    <r>
      <rPr>
        <sz val="10"/>
        <color theme="1"/>
        <rFont val="Palatino Linotype"/>
        <family val="1"/>
      </rPr>
      <t xml:space="preserve">terpinene, </t>
    </r>
    <r>
      <rPr>
        <i/>
        <sz val="10"/>
        <color theme="1"/>
        <rFont val="Calibri"/>
        <family val="2"/>
      </rPr>
      <t>γ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</si>
  <si>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cymol, </t>
    </r>
    <r>
      <rPr>
        <i/>
        <sz val="10"/>
        <color theme="1"/>
        <rFont val="Palatino Linotype"/>
        <family val="1"/>
      </rPr>
      <t>para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</si>
  <si>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terpineol,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</si>
  <si>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pinene,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</si>
  <si>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terpinene,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</si>
  <si>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copaene,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</si>
  <si>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pinene,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</si>
  <si>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t>∑I group</t>
  </si>
  <si>
    <t>II group</t>
  </si>
  <si>
    <r>
      <rPr>
        <sz val="10"/>
        <color theme="1"/>
        <rFont val="Palatino Linotype"/>
        <family val="1"/>
      </rPr>
      <t xml:space="preserve">menth-2-en-1-ol, </t>
    </r>
    <r>
      <rPr>
        <i/>
        <sz val="10"/>
        <color theme="1"/>
        <rFont val="Palatino Linotype"/>
        <family val="1"/>
      </rPr>
      <t>para</t>
    </r>
    <r>
      <rPr>
        <sz val="10"/>
        <color theme="1"/>
        <rFont val="Palatino Linotype"/>
        <family val="1"/>
      </rPr>
      <t xml:space="preserve">-, </t>
    </r>
    <r>
      <rPr>
        <i/>
        <sz val="10"/>
        <color theme="1"/>
        <rFont val="Palatino Linotype"/>
        <family val="1"/>
      </rPr>
      <t>trans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</si>
  <si>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carveol, </t>
    </r>
    <r>
      <rPr>
        <i/>
        <sz val="10"/>
        <color theme="1"/>
        <rFont val="Palatino Linotype"/>
        <family val="1"/>
      </rPr>
      <t>trans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</si>
  <si>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cadinene, </t>
    </r>
    <r>
      <rPr>
        <i/>
        <sz val="10"/>
        <color theme="1"/>
        <rFont val="Calibri"/>
        <family val="2"/>
      </rPr>
      <t>δ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</si>
  <si>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selinene,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</si>
  <si>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campholenal,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</si>
  <si>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menth-2-en-1-ol, </t>
    </r>
    <r>
      <rPr>
        <i/>
        <sz val="10"/>
        <color theme="1"/>
        <rFont val="Palatino Linotype"/>
        <family val="1"/>
      </rPr>
      <t>para</t>
    </r>
    <r>
      <rPr>
        <sz val="10"/>
        <color theme="1"/>
        <rFont val="Palatino Linotype"/>
        <family val="1"/>
      </rPr>
      <t xml:space="preserve">-, </t>
    </r>
    <r>
      <rPr>
        <i/>
        <sz val="10"/>
        <color theme="1"/>
        <rFont val="Palatino Linotype"/>
        <family val="1"/>
      </rPr>
      <t>cis</t>
    </r>
    <r>
      <rPr>
        <sz val="10"/>
        <color theme="1"/>
        <rFont val="Palatino Linotype"/>
        <family val="1"/>
      </rPr>
      <t>-</t>
    </r>
  </si>
  <si>
    <t>∑II group</t>
  </si>
  <si>
    <t>III group</t>
  </si>
  <si>
    <r>
      <rPr>
        <sz val="10"/>
        <color theme="1"/>
        <rFont val="Palatino Linotype"/>
        <family val="1"/>
      </rPr>
      <t xml:space="preserve">copaene,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</si>
  <si>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bourbonene,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</si>
  <si>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piperitol, </t>
    </r>
    <r>
      <rPr>
        <i/>
        <sz val="10"/>
        <color theme="1"/>
        <rFont val="Palatino Linotype"/>
        <family val="1"/>
      </rPr>
      <t>cis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</si>
  <si>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jasmone, </t>
    </r>
    <r>
      <rPr>
        <i/>
        <sz val="10"/>
        <color theme="1"/>
        <rFont val="Palatino Linotype"/>
        <family val="1"/>
      </rPr>
      <t>(Z)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</si>
  <si>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aristolochene, 4,5-di-</t>
    </r>
    <r>
      <rPr>
        <i/>
        <sz val="10"/>
        <color theme="1"/>
        <rFont val="Palatino Linotype"/>
        <family val="1"/>
      </rPr>
      <t>epi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</si>
  <si>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phellandrene,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</si>
  <si>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campholenol,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</si>
  <si>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chrysanthenyl acetate, </t>
    </r>
    <r>
      <rPr>
        <i/>
        <sz val="10"/>
        <color theme="1"/>
        <rFont val="Palatino Linotype"/>
        <family val="1"/>
      </rPr>
      <t>cis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</si>
  <si>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eudesma-4(15),7-dien-1</t>
    </r>
    <r>
      <rPr>
        <i/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-ol</t>
    </r>
  </si>
  <si>
    <r>
      <rPr>
        <sz val="10"/>
        <color theme="1"/>
        <rFont val="Palatino Linotype"/>
        <family val="1"/>
      </rPr>
      <t xml:space="preserve">cymen-8-ol, </t>
    </r>
    <r>
      <rPr>
        <i/>
        <sz val="10"/>
        <color theme="1"/>
        <rFont val="Palatino Linotype"/>
        <family val="1"/>
      </rPr>
      <t>meta-</t>
    </r>
  </si>
  <si>
    <r>
      <rPr>
        <sz val="10"/>
        <color theme="1"/>
        <rFont val="Palatino Linotype"/>
        <family val="1"/>
      </rPr>
      <t xml:space="preserve">piperitol, </t>
    </r>
    <r>
      <rPr>
        <i/>
        <sz val="10"/>
        <color theme="1"/>
        <rFont val="Palatino Linotype"/>
        <family val="1"/>
      </rPr>
      <t>trans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</si>
  <si>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carveol, </t>
    </r>
    <r>
      <rPr>
        <i/>
        <sz val="10"/>
        <color theme="1"/>
        <rFont val="Palatino Linotype"/>
        <family val="1"/>
      </rPr>
      <t>cis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</si>
  <si>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cadinene, </t>
    </r>
    <r>
      <rPr>
        <i/>
        <sz val="10"/>
        <color theme="1"/>
        <rFont val="Calibri"/>
        <family val="2"/>
      </rPr>
      <t>γ</t>
    </r>
    <r>
      <rPr>
        <sz val="10"/>
        <color theme="1"/>
        <rFont val="Palatino Linotype"/>
        <family val="1"/>
      </rPr>
      <t>-</t>
    </r>
  </si>
  <si>
    <t>terpinen-7-al, α-</t>
  </si>
  <si>
    <r>
      <rPr>
        <sz val="10"/>
        <color theme="1"/>
        <rFont val="Palatino Linotype"/>
        <family val="1"/>
      </rPr>
      <t>farnesene, (E)-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</si>
  <si>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t>∑III group</t>
  </si>
  <si>
    <t>IV group</t>
  </si>
  <si>
    <r>
      <rPr>
        <sz val="10"/>
        <color theme="1"/>
        <rFont val="Palatino Linotype"/>
        <family val="1"/>
      </rPr>
      <t xml:space="preserve">chrysanthenol, </t>
    </r>
    <r>
      <rPr>
        <i/>
        <sz val="10"/>
        <color theme="1"/>
        <rFont val="Palatino Linotype"/>
        <family val="1"/>
      </rPr>
      <t>trans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</si>
  <si>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sabinene hydrate, </t>
    </r>
    <r>
      <rPr>
        <i/>
        <sz val="10"/>
        <color theme="1"/>
        <rFont val="Palatino Linotype"/>
        <family val="1"/>
      </rPr>
      <t>trans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</si>
  <si>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silphiperfol-5-ene, 7-</t>
    </r>
    <r>
      <rPr>
        <i/>
        <sz val="10"/>
        <color theme="1"/>
        <rFont val="Palatino Linotype"/>
        <family val="1"/>
      </rPr>
      <t>epi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</si>
  <si>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terpineol acetate,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</si>
  <si>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pinocamphone, </t>
    </r>
    <r>
      <rPr>
        <i/>
        <sz val="10"/>
        <color theme="1"/>
        <rFont val="Palatino Linotype"/>
        <family val="1"/>
      </rPr>
      <t>iso</t>
    </r>
    <r>
      <rPr>
        <sz val="10"/>
        <color theme="1"/>
        <rFont val="Palatino Linotype"/>
        <family val="1"/>
      </rPr>
      <t>-</t>
    </r>
  </si>
  <si>
    <t>isobutyric acid, 2-pinen-10-yl ester</t>
  </si>
  <si>
    <r>
      <rPr>
        <sz val="10"/>
        <color theme="1"/>
        <rFont val="Palatino Linotype"/>
        <family val="1"/>
      </rPr>
      <t xml:space="preserve">cadinol,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</si>
  <si>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chrysanthenyl acetate, </t>
    </r>
    <r>
      <rPr>
        <i/>
        <sz val="10"/>
        <color theme="1"/>
        <rFont val="Palatino Linotype"/>
        <family val="1"/>
      </rPr>
      <t>trans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</si>
  <si>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eudesmol, </t>
    </r>
    <r>
      <rPr>
        <i/>
        <sz val="10"/>
        <color theme="1"/>
        <rFont val="Calibri"/>
        <family val="2"/>
      </rPr>
      <t>γ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</si>
  <si>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thujone, 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</si>
  <si>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thujone,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</si>
  <si>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>caryophylla-4(12),8(13)-diene-5</t>
    </r>
    <r>
      <rPr>
        <i/>
        <sz val="10"/>
        <color theme="1"/>
        <rFont val="Calibri"/>
        <family val="2"/>
      </rPr>
      <t>α</t>
    </r>
    <r>
      <rPr>
        <sz val="10"/>
        <color theme="1"/>
        <rFont val="Palatino Linotype"/>
        <family val="1"/>
      </rPr>
      <t>-ol</t>
    </r>
  </si>
  <si>
    <r>
      <rPr>
        <sz val="10"/>
        <color theme="1"/>
        <rFont val="Palatino Linotype"/>
        <family val="1"/>
      </rPr>
      <t xml:space="preserve">phellandrene,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</si>
  <si>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chrysanthenol, </t>
    </r>
    <r>
      <rPr>
        <i/>
        <sz val="10"/>
        <color theme="1"/>
        <rFont val="Palatino Linotype"/>
        <family val="1"/>
      </rPr>
      <t>cis</t>
    </r>
    <r>
      <rPr>
        <sz val="10"/>
        <color theme="1"/>
        <rFont val="Palatino Linotype"/>
        <family val="1"/>
      </rPr>
      <t>-</t>
    </r>
  </si>
  <si>
    <t xml:space="preserve"> thujene, α-</t>
  </si>
  <si>
    <r>
      <rPr>
        <sz val="10"/>
        <color theme="1"/>
        <rFont val="Palatino Linotype"/>
        <family val="1"/>
      </rPr>
      <t xml:space="preserve">campholenol, </t>
    </r>
    <r>
      <rPr>
        <i/>
        <sz val="10"/>
        <color theme="1"/>
        <rFont val="Calibri"/>
        <family val="2"/>
      </rPr>
      <t>γ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</si>
  <si>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cymen-8-ol, </t>
    </r>
    <r>
      <rPr>
        <i/>
        <sz val="10"/>
        <color theme="1"/>
        <rFont val="Palatino Linotype"/>
        <family val="1"/>
      </rPr>
      <t>para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</si>
  <si>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sabinene hydrate, </t>
    </r>
    <r>
      <rPr>
        <i/>
        <sz val="10"/>
        <color theme="1"/>
        <rFont val="Palatino Linotype"/>
        <family val="1"/>
      </rPr>
      <t>cis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</si>
  <si>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sabinyl acetate, </t>
    </r>
    <r>
      <rPr>
        <i/>
        <sz val="10"/>
        <color theme="1"/>
        <rFont val="Palatino Linotype"/>
        <family val="1"/>
      </rPr>
      <t>trans-</t>
    </r>
  </si>
  <si>
    <r>
      <rPr>
        <sz val="10"/>
        <color theme="1"/>
        <rFont val="Palatino Linotype"/>
        <family val="1"/>
      </rPr>
      <t xml:space="preserve">sabinyl 2-methylbutanoate, </t>
    </r>
    <r>
      <rPr>
        <i/>
        <sz val="10"/>
        <color theme="1"/>
        <rFont val="Palatino Linotype"/>
        <family val="1"/>
      </rPr>
      <t>trans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</si>
  <si>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calamenene, </t>
    </r>
    <r>
      <rPr>
        <i/>
        <sz val="10"/>
        <color theme="1"/>
        <rFont val="Palatino Linotype"/>
        <family val="1"/>
      </rPr>
      <t>cis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</si>
  <si>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eudesmol,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</si>
  <si>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himachalene, 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</t>
    </r>
  </si>
  <si>
    <r>
      <rPr>
        <sz val="10"/>
        <color theme="1"/>
        <rFont val="Palatino Linotype"/>
        <family val="1"/>
      </rPr>
      <t xml:space="preserve">himachalene, </t>
    </r>
    <r>
      <rPr>
        <i/>
        <sz val="10"/>
        <color theme="1"/>
        <rFont val="Calibri"/>
        <family val="2"/>
      </rPr>
      <t>α-</t>
    </r>
  </si>
  <si>
    <r>
      <rPr>
        <sz val="10"/>
        <color theme="1"/>
        <rFont val="Palatino Linotype"/>
        <family val="1"/>
      </rPr>
      <t>guaia-6,10(14)-dien-4-</t>
    </r>
    <r>
      <rPr>
        <i/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-ol</t>
    </r>
  </si>
  <si>
    <t>aromadendrene oxide-(2)</t>
  </si>
  <si>
    <r>
      <rPr>
        <sz val="10"/>
        <color theme="1"/>
        <rFont val="Palatino Linotype"/>
        <family val="1"/>
      </rPr>
      <t>cubenol, 1,10-di-</t>
    </r>
    <r>
      <rPr>
        <i/>
        <sz val="10"/>
        <color theme="1"/>
        <rFont val="Palatino Linotype"/>
        <family val="1"/>
      </rPr>
      <t>epi</t>
    </r>
    <r>
      <rPr>
        <sz val="10"/>
        <color theme="1"/>
        <rFont val="Palatino Linotype"/>
        <family val="1"/>
      </rPr>
      <t>-</t>
    </r>
  </si>
  <si>
    <t>∑IV group</t>
  </si>
  <si>
    <r>
      <rPr>
        <sz val="10"/>
        <color theme="1"/>
        <rFont val="Palatino Linotype"/>
        <family val="1"/>
      </rPr>
      <t>eudesma-4(15),7-dien-1</t>
    </r>
    <r>
      <rPr>
        <sz val="10"/>
        <color theme="1"/>
        <rFont val="Calibri"/>
        <family val="2"/>
      </rPr>
      <t>β</t>
    </r>
    <r>
      <rPr>
        <sz val="10"/>
        <color theme="1"/>
        <rFont val="Palatino Linotype"/>
        <family val="1"/>
      </rPr>
      <t>-ol</t>
    </r>
  </si>
  <si>
    <t>cyperone, α-</t>
  </si>
  <si>
    <t>Table S4. Values of climatic parameters in plant growing locations</t>
  </si>
  <si>
    <t>Sample code</t>
  </si>
  <si>
    <t>Сharacteristics</t>
  </si>
  <si>
    <r>
      <rPr>
        <b/>
        <sz val="10"/>
        <color rgb="FF000000"/>
        <rFont val="Palatino Linotype"/>
        <family val="1"/>
      </rPr>
      <t>Σ</t>
    </r>
    <r>
      <rPr>
        <b/>
        <sz val="10"/>
        <color rgb="FF1A1A1A"/>
        <rFont val="Palatino Linotype"/>
        <family val="1"/>
      </rPr>
      <t>R</t>
    </r>
  </si>
  <si>
    <t>Σt</t>
  </si>
  <si>
    <t>HTC</t>
  </si>
  <si>
    <r>
      <rPr>
        <b/>
        <sz val="10"/>
        <color rgb="FF000000"/>
        <rFont val="Palatino Linotype"/>
        <family val="1"/>
      </rPr>
      <t>Σ</t>
    </r>
    <r>
      <rPr>
        <b/>
        <sz val="10"/>
        <color rgb="FF1A1A1A"/>
        <rFont val="Palatino Linotype"/>
        <family val="1"/>
      </rPr>
      <t>R</t>
    </r>
    <r>
      <rPr>
        <b/>
        <vertAlign val="subscript"/>
        <sz val="10"/>
        <color rgb="FF1A1A1A"/>
        <rFont val="Palatino Linotype"/>
        <family val="1"/>
      </rPr>
      <t>June-August</t>
    </r>
  </si>
  <si>
    <r>
      <rPr>
        <b/>
        <sz val="10"/>
        <color rgb="FF000000"/>
        <rFont val="Palatino Linotype"/>
        <family val="1"/>
      </rPr>
      <t>Σt</t>
    </r>
    <r>
      <rPr>
        <b/>
        <vertAlign val="subscript"/>
        <sz val="10"/>
        <color rgb="FF000000"/>
        <rFont val="Palatino Linotype"/>
        <family val="1"/>
      </rPr>
      <t>June-August</t>
    </r>
  </si>
  <si>
    <r>
      <rPr>
        <b/>
        <sz val="10"/>
        <color rgb="FF000000"/>
        <rFont val="Palatino Linotype"/>
        <family val="1"/>
      </rPr>
      <t>∑t</t>
    </r>
    <r>
      <rPr>
        <b/>
        <vertAlign val="subscript"/>
        <sz val="10"/>
        <color rgb="FF000000"/>
        <rFont val="Palatino Linotype"/>
        <family val="1"/>
      </rPr>
      <t>veg.</t>
    </r>
  </si>
  <si>
    <r>
      <rPr>
        <b/>
        <sz val="10"/>
        <color rgb="FF000000"/>
        <rFont val="Palatino Linotype"/>
        <family val="1"/>
      </rPr>
      <t>Average t</t>
    </r>
    <r>
      <rPr>
        <b/>
        <vertAlign val="subscript"/>
        <sz val="10"/>
        <color rgb="FF000000"/>
        <rFont val="Palatino Linotype"/>
        <family val="1"/>
      </rPr>
      <t>veg.</t>
    </r>
  </si>
  <si>
    <r>
      <rPr>
        <b/>
        <sz val="10"/>
        <color rgb="FF000000"/>
        <rFont val="Palatino Linotype"/>
        <family val="1"/>
      </rPr>
      <t>∑R</t>
    </r>
    <r>
      <rPr>
        <b/>
        <vertAlign val="subscript"/>
        <sz val="10"/>
        <color rgb="FF000000"/>
        <rFont val="Palatino Linotype"/>
        <family val="1"/>
      </rPr>
      <t>veg.</t>
    </r>
  </si>
  <si>
    <r>
      <rPr>
        <b/>
        <sz val="10"/>
        <color rgb="FF000000"/>
        <rFont val="Palatino Linotype"/>
        <family val="1"/>
      </rPr>
      <t>K</t>
    </r>
    <r>
      <rPr>
        <b/>
        <vertAlign val="subscript"/>
        <sz val="10"/>
        <color rgb="FF000000"/>
        <rFont val="Palatino Linotype"/>
        <family val="1"/>
      </rPr>
      <t xml:space="preserve">extr.veg.  </t>
    </r>
  </si>
  <si>
    <r>
      <rPr>
        <b/>
        <sz val="10"/>
        <color rgb="FF000000"/>
        <rFont val="Palatino Linotype"/>
        <family val="1"/>
      </rPr>
      <t>∑t</t>
    </r>
    <r>
      <rPr>
        <b/>
        <vertAlign val="subscript"/>
        <sz val="10"/>
        <color rgb="FF000000"/>
        <rFont val="Palatino Linotype"/>
        <family val="1"/>
      </rPr>
      <t>year</t>
    </r>
  </si>
  <si>
    <r>
      <rPr>
        <b/>
        <sz val="10"/>
        <color rgb="FF000000"/>
        <rFont val="Palatino Linotype"/>
        <family val="1"/>
      </rPr>
      <t>Average t</t>
    </r>
    <r>
      <rPr>
        <b/>
        <vertAlign val="subscript"/>
        <sz val="10"/>
        <color rgb="FF000000"/>
        <rFont val="Palatino Linotype"/>
        <family val="1"/>
      </rPr>
      <t>year</t>
    </r>
  </si>
  <si>
    <r>
      <rPr>
        <b/>
        <sz val="10"/>
        <color rgb="FF000000"/>
        <rFont val="Palatino Linotype"/>
        <family val="1"/>
      </rPr>
      <t>∑R</t>
    </r>
    <r>
      <rPr>
        <b/>
        <vertAlign val="subscript"/>
        <sz val="10"/>
        <color rgb="FF000000"/>
        <rFont val="Palatino Linotype"/>
        <family val="1"/>
      </rPr>
      <t>year</t>
    </r>
  </si>
  <si>
    <r>
      <rPr>
        <b/>
        <sz val="10"/>
        <color rgb="FF000000"/>
        <rFont val="Palatino Linotype"/>
        <family val="1"/>
      </rPr>
      <t>K</t>
    </r>
    <r>
      <rPr>
        <b/>
        <vertAlign val="subscript"/>
        <sz val="10"/>
        <color rgb="FF000000"/>
        <rFont val="Palatino Linotype"/>
        <family val="1"/>
      </rPr>
      <t xml:space="preserve">extr.year </t>
    </r>
  </si>
  <si>
    <r>
      <rPr>
        <b/>
        <sz val="10"/>
        <color rgb="FF000000"/>
        <rFont val="Palatino Linotype"/>
        <family val="1"/>
      </rPr>
      <t>SPEI</t>
    </r>
    <r>
      <rPr>
        <b/>
        <vertAlign val="subscript"/>
        <sz val="10"/>
        <color rgb="FF000000"/>
        <rFont val="Palatino Linotype"/>
        <family val="1"/>
      </rPr>
      <t>cal.</t>
    </r>
  </si>
  <si>
    <r>
      <rPr>
        <b/>
        <sz val="10"/>
        <color rgb="FF000000"/>
        <rFont val="Palatino Linotype"/>
        <family val="1"/>
      </rPr>
      <t>SPEI</t>
    </r>
    <r>
      <rPr>
        <b/>
        <vertAlign val="subscript"/>
        <sz val="10"/>
        <color rgb="FF000000"/>
        <rFont val="Palatino Linotype"/>
        <family val="1"/>
      </rPr>
      <t>year</t>
    </r>
  </si>
  <si>
    <t>∑days</t>
  </si>
  <si>
    <t>∑hours</t>
  </si>
  <si>
    <t>φ %</t>
  </si>
  <si>
    <r>
      <rPr>
        <b/>
        <sz val="10"/>
        <color rgb="FF000000"/>
        <rFont val="Palatino Linotype"/>
        <family val="1"/>
      </rPr>
      <t>ΣR</t>
    </r>
    <r>
      <rPr>
        <b/>
        <vertAlign val="subscript"/>
        <sz val="10"/>
        <color rgb="FF000000"/>
        <rFont val="Palatino Linotype"/>
        <family val="1"/>
      </rPr>
      <t>May-June</t>
    </r>
  </si>
  <si>
    <t>BUR AF1</t>
  </si>
  <si>
    <t>AF3-2</t>
  </si>
  <si>
    <t>BUR AF4</t>
  </si>
  <si>
    <t>BUR AF21</t>
  </si>
  <si>
    <t>BUR AF5</t>
  </si>
  <si>
    <t>BUR 15-9</t>
  </si>
  <si>
    <t>BUR 15-18</t>
  </si>
  <si>
    <t>BUR 15-32</t>
  </si>
  <si>
    <t>BUR 15-31</t>
  </si>
  <si>
    <t>BUR 15-33</t>
  </si>
  <si>
    <t>BUR 15-37</t>
  </si>
  <si>
    <t>BUR 15-43</t>
  </si>
  <si>
    <t>BUR 15-44</t>
  </si>
  <si>
    <t>BUR 1</t>
  </si>
  <si>
    <t>BUR 2</t>
  </si>
  <si>
    <t>OLN3</t>
  </si>
  <si>
    <t>BUR 5</t>
  </si>
  <si>
    <t>BUR 7</t>
  </si>
  <si>
    <t>BUR 9</t>
  </si>
  <si>
    <t>BUR 10</t>
  </si>
  <si>
    <t>BUR 12</t>
  </si>
  <si>
    <t>BURss24.08.2016 689m</t>
  </si>
  <si>
    <t>BURi   30.08.2017</t>
  </si>
  <si>
    <t>BURs  30.08.2017</t>
  </si>
  <si>
    <t>BURi   26.08.2020</t>
  </si>
  <si>
    <t>BURi   08.08.2020</t>
  </si>
  <si>
    <t>BURi   22.08.2018</t>
  </si>
  <si>
    <t>BUR 08.07.2017</t>
  </si>
  <si>
    <t>BURi   01.07.2017</t>
  </si>
  <si>
    <t>BUR 1998</t>
  </si>
  <si>
    <t>BUR2012</t>
  </si>
  <si>
    <t>BURi   17.09.2021</t>
  </si>
  <si>
    <t>BURi   20.08.2021</t>
  </si>
  <si>
    <t>BURi   27.07.2021</t>
  </si>
  <si>
    <t>MHG8</t>
  </si>
  <si>
    <t>Table S5. Results of Pearson's linear correlation coefficient calculations between values of climatic parameters and components of essential oils (Ivolginsky district, July-September, 2021)</t>
  </si>
  <si>
    <t>Climatic parameters</t>
  </si>
  <si>
    <t>Components</t>
  </si>
  <si>
    <t xml:space="preserve"> bornyl acetate </t>
  </si>
  <si>
    <r>
      <rPr>
        <b/>
        <sz val="10"/>
        <color theme="1"/>
        <rFont val="Palatino Linotype"/>
        <family val="1"/>
      </rPr>
      <t xml:space="preserve">terpineol, </t>
    </r>
    <r>
      <rPr>
        <b/>
        <sz val="10"/>
        <color theme="1"/>
        <rFont val="Calibri"/>
        <family val="2"/>
      </rPr>
      <t>α</t>
    </r>
    <r>
      <rPr>
        <b/>
        <sz val="10"/>
        <color theme="1"/>
        <rFont val="Palatino Linotype"/>
        <family val="1"/>
      </rPr>
      <t>-</t>
    </r>
  </si>
  <si>
    <r>
      <rPr>
        <b/>
        <sz val="10"/>
        <color theme="1"/>
        <rFont val="Palatino Linotype"/>
        <family val="1"/>
      </rPr>
      <t xml:space="preserve">pinene, </t>
    </r>
    <r>
      <rPr>
        <b/>
        <sz val="10"/>
        <color theme="1"/>
        <rFont val="Calibri"/>
        <family val="2"/>
      </rPr>
      <t>α</t>
    </r>
    <r>
      <rPr>
        <b/>
        <sz val="10"/>
        <color theme="1"/>
        <rFont val="Palatino Linotype"/>
        <family val="1"/>
      </rPr>
      <t>-</t>
    </r>
  </si>
  <si>
    <r>
      <rPr>
        <b/>
        <sz val="10"/>
        <color theme="1"/>
        <rFont val="Palatino Linotype"/>
        <family val="1"/>
      </rPr>
      <t xml:space="preserve">terpinene, </t>
    </r>
    <r>
      <rPr>
        <b/>
        <sz val="8.5"/>
        <color theme="1"/>
        <rFont val="Calibri"/>
        <family val="2"/>
      </rPr>
      <t>γ</t>
    </r>
    <r>
      <rPr>
        <b/>
        <sz val="10"/>
        <color theme="1"/>
        <rFont val="Palatino Linotype"/>
        <family val="1"/>
      </rPr>
      <t>-</t>
    </r>
  </si>
  <si>
    <r>
      <rPr>
        <b/>
        <sz val="10"/>
        <color theme="1"/>
        <rFont val="Palatino Linotype"/>
        <family val="1"/>
      </rPr>
      <t xml:space="preserve">terpinene, </t>
    </r>
    <r>
      <rPr>
        <b/>
        <sz val="10"/>
        <color theme="1"/>
        <rFont val="Calibri"/>
        <family val="2"/>
      </rPr>
      <t>α</t>
    </r>
    <r>
      <rPr>
        <b/>
        <sz val="10"/>
        <color theme="1"/>
        <rFont val="Palatino Linotype"/>
        <family val="1"/>
      </rPr>
      <t>-</t>
    </r>
  </si>
  <si>
    <r>
      <rPr>
        <b/>
        <sz val="10"/>
        <color theme="1"/>
        <rFont val="Palatino Linotype"/>
        <family val="1"/>
      </rPr>
      <t xml:space="preserve">copaene, </t>
    </r>
    <r>
      <rPr>
        <b/>
        <sz val="10"/>
        <color theme="1"/>
        <rFont val="Calibri"/>
        <family val="2"/>
      </rPr>
      <t>α</t>
    </r>
    <r>
      <rPr>
        <b/>
        <sz val="10"/>
        <color theme="1"/>
        <rFont val="Palatino Linotype"/>
        <family val="1"/>
      </rPr>
      <t>-</t>
    </r>
  </si>
  <si>
    <t>nerolidol, (E)-</t>
  </si>
  <si>
    <r>
      <rPr>
        <b/>
        <sz val="10"/>
        <color theme="1"/>
        <rFont val="Palatino Linotype"/>
        <family val="1"/>
      </rPr>
      <t xml:space="preserve">pinene, </t>
    </r>
    <r>
      <rPr>
        <b/>
        <sz val="10"/>
        <color theme="1"/>
        <rFont val="Calibri"/>
        <family val="2"/>
      </rPr>
      <t>β</t>
    </r>
    <r>
      <rPr>
        <b/>
        <sz val="10"/>
        <color theme="1"/>
        <rFont val="Palatino Linotype"/>
        <family val="1"/>
      </rPr>
      <t>-</t>
    </r>
  </si>
  <si>
    <r>
      <rPr>
        <b/>
        <sz val="10"/>
        <color theme="1"/>
        <rFont val="Palatino Linotype"/>
        <family val="1"/>
      </rPr>
      <t xml:space="preserve">campholenal, </t>
    </r>
    <r>
      <rPr>
        <b/>
        <sz val="10"/>
        <color theme="1"/>
        <rFont val="Calibri"/>
        <family val="2"/>
      </rPr>
      <t>α</t>
    </r>
    <r>
      <rPr>
        <b/>
        <sz val="10"/>
        <color theme="1"/>
        <rFont val="Palatino Linotype"/>
        <family val="1"/>
      </rPr>
      <t>-</t>
    </r>
  </si>
  <si>
    <r>
      <rPr>
        <sz val="11"/>
        <color rgb="FF000000"/>
        <rFont val="Palatino Linotype"/>
        <family val="1"/>
      </rPr>
      <t>Σ</t>
    </r>
    <r>
      <rPr>
        <sz val="11"/>
        <color rgb="FF1A1A1A"/>
        <rFont val="Palatino Linotype"/>
        <family val="1"/>
      </rPr>
      <t>R</t>
    </r>
  </si>
  <si>
    <r>
      <rPr>
        <sz val="11"/>
        <color rgb="FF000000"/>
        <rFont val="Palatino Linotype"/>
        <family val="1"/>
      </rPr>
      <t>Σ</t>
    </r>
    <r>
      <rPr>
        <sz val="11"/>
        <color rgb="FF1A1A1A"/>
        <rFont val="Palatino Linotype"/>
        <family val="1"/>
      </rPr>
      <t>R</t>
    </r>
    <r>
      <rPr>
        <vertAlign val="subscript"/>
        <sz val="11"/>
        <color rgb="FF1A1A1A"/>
        <rFont val="Palatino Linotype"/>
        <family val="1"/>
      </rPr>
      <t>June-August</t>
    </r>
  </si>
  <si>
    <r>
      <rPr>
        <sz val="11"/>
        <color rgb="FF000000"/>
        <rFont val="Palatino Linotype"/>
        <family val="1"/>
      </rPr>
      <t>Σt</t>
    </r>
    <r>
      <rPr>
        <vertAlign val="subscript"/>
        <sz val="11"/>
        <color rgb="FF000000"/>
        <rFont val="Palatino Linotype"/>
        <family val="1"/>
      </rPr>
      <t>June-August</t>
    </r>
  </si>
  <si>
    <r>
      <rPr>
        <sz val="11"/>
        <color rgb="FF000000"/>
        <rFont val="Palatino Linotype"/>
        <family val="1"/>
      </rPr>
      <t>∑t</t>
    </r>
    <r>
      <rPr>
        <vertAlign val="subscript"/>
        <sz val="11"/>
        <color rgb="FF000000"/>
        <rFont val="Palatino Linotype"/>
        <family val="1"/>
      </rPr>
      <t>veg.</t>
    </r>
  </si>
  <si>
    <r>
      <rPr>
        <sz val="11"/>
        <color rgb="FF000000"/>
        <rFont val="Palatino Linotype"/>
        <family val="1"/>
      </rPr>
      <t>Average t</t>
    </r>
    <r>
      <rPr>
        <vertAlign val="subscript"/>
        <sz val="11"/>
        <color rgb="FF000000"/>
        <rFont val="Palatino Linotype"/>
        <family val="1"/>
      </rPr>
      <t>veg.</t>
    </r>
  </si>
  <si>
    <r>
      <rPr>
        <sz val="11"/>
        <color rgb="FF000000"/>
        <rFont val="Palatino Linotype"/>
        <family val="1"/>
      </rPr>
      <t>∑R</t>
    </r>
    <r>
      <rPr>
        <vertAlign val="subscript"/>
        <sz val="11"/>
        <color rgb="FF000000"/>
        <rFont val="Palatino Linotype"/>
        <family val="1"/>
      </rPr>
      <t>veg.</t>
    </r>
  </si>
  <si>
    <r>
      <rPr>
        <sz val="11"/>
        <color rgb="FF000000"/>
        <rFont val="Palatino Linotype"/>
        <family val="1"/>
      </rPr>
      <t>K</t>
    </r>
    <r>
      <rPr>
        <vertAlign val="subscript"/>
        <sz val="11"/>
        <color rgb="FF000000"/>
        <rFont val="Palatino Linotype"/>
        <family val="1"/>
      </rPr>
      <t xml:space="preserve">extr.veg.  </t>
    </r>
  </si>
  <si>
    <r>
      <rPr>
        <sz val="11"/>
        <color rgb="FF000000"/>
        <rFont val="Palatino Linotype"/>
        <family val="1"/>
      </rPr>
      <t>∑t</t>
    </r>
    <r>
      <rPr>
        <vertAlign val="subscript"/>
        <sz val="11"/>
        <color rgb="FF000000"/>
        <rFont val="Palatino Linotype"/>
        <family val="1"/>
      </rPr>
      <t>year</t>
    </r>
  </si>
  <si>
    <r>
      <rPr>
        <sz val="11"/>
        <color rgb="FF000000"/>
        <rFont val="Palatino Linotype"/>
        <family val="1"/>
      </rPr>
      <t>Average t</t>
    </r>
    <r>
      <rPr>
        <vertAlign val="subscript"/>
        <sz val="11"/>
        <color rgb="FF000000"/>
        <rFont val="Palatino Linotype"/>
        <family val="1"/>
      </rPr>
      <t>year</t>
    </r>
  </si>
  <si>
    <r>
      <rPr>
        <sz val="11"/>
        <color rgb="FF000000"/>
        <rFont val="Palatino Linotype"/>
        <family val="1"/>
      </rPr>
      <t>∑R</t>
    </r>
    <r>
      <rPr>
        <vertAlign val="subscript"/>
        <sz val="11"/>
        <color rgb="FF000000"/>
        <rFont val="Palatino Linotype"/>
        <family val="1"/>
      </rPr>
      <t>year</t>
    </r>
  </si>
  <si>
    <r>
      <rPr>
        <sz val="11"/>
        <color rgb="FF000000"/>
        <rFont val="Palatino Linotype"/>
        <family val="1"/>
      </rPr>
      <t>K</t>
    </r>
    <r>
      <rPr>
        <vertAlign val="subscript"/>
        <sz val="11"/>
        <color rgb="FF000000"/>
        <rFont val="Palatino Linotype"/>
        <family val="1"/>
      </rPr>
      <t xml:space="preserve">extr.year </t>
    </r>
  </si>
  <si>
    <r>
      <rPr>
        <sz val="11"/>
        <color rgb="FF000000"/>
        <rFont val="Palatino Linotype"/>
        <family val="1"/>
      </rPr>
      <t>SPEI</t>
    </r>
    <r>
      <rPr>
        <vertAlign val="subscript"/>
        <sz val="11"/>
        <color rgb="FF000000"/>
        <rFont val="Palatino Linotype"/>
        <family val="1"/>
      </rPr>
      <t>cal.</t>
    </r>
  </si>
  <si>
    <r>
      <rPr>
        <sz val="11"/>
        <color rgb="FF000000"/>
        <rFont val="Palatino Linotype"/>
        <family val="1"/>
      </rPr>
      <t>SPEI</t>
    </r>
    <r>
      <rPr>
        <vertAlign val="subscript"/>
        <sz val="11"/>
        <color rgb="FF000000"/>
        <rFont val="Palatino Linotype"/>
        <family val="1"/>
      </rPr>
      <t>year</t>
    </r>
  </si>
  <si>
    <r>
      <rPr>
        <sz val="11"/>
        <color rgb="FF000000"/>
        <rFont val="Palatino Linotype"/>
        <family val="1"/>
      </rPr>
      <t>ΣR</t>
    </r>
    <r>
      <rPr>
        <vertAlign val="subscript"/>
        <sz val="11"/>
        <color rgb="FF000000"/>
        <rFont val="Palatino Linotype"/>
        <family val="1"/>
      </rPr>
      <t>May-June</t>
    </r>
  </si>
  <si>
    <r>
      <t xml:space="preserve">Table S6. Constant compounds of </t>
    </r>
    <r>
      <rPr>
        <i/>
        <sz val="11"/>
        <color theme="1"/>
        <rFont val="Palatino Linotype"/>
        <family val="1"/>
      </rPr>
      <t xml:space="preserve">A. frigida </t>
    </r>
    <r>
      <rPr>
        <sz val="11"/>
        <color theme="1"/>
        <rFont val="Palatino Linotype"/>
        <family val="1"/>
      </rPr>
      <t xml:space="preserve">essential oils </t>
    </r>
  </si>
  <si>
    <t>Referens</t>
  </si>
  <si>
    <t>Main Components</t>
  </si>
  <si>
    <t>myrcene, β-</t>
  </si>
  <si>
    <r>
      <rPr>
        <b/>
        <sz val="11"/>
        <rFont val="Palatino Linotype"/>
        <family val="1"/>
      </rPr>
      <t xml:space="preserve">phellandrene, </t>
    </r>
    <r>
      <rPr>
        <b/>
        <sz val="11"/>
        <rFont val="Calibri"/>
        <family val="2"/>
      </rPr>
      <t>α</t>
    </r>
    <r>
      <rPr>
        <b/>
        <sz val="11"/>
        <rFont val="Palatino Linotype"/>
        <family val="1"/>
      </rPr>
      <t>-</t>
    </r>
  </si>
  <si>
    <r>
      <rPr>
        <b/>
        <sz val="11"/>
        <rFont val="Palatino Linotype"/>
        <family val="1"/>
      </rPr>
      <t xml:space="preserve">terpinene, </t>
    </r>
    <r>
      <rPr>
        <b/>
        <sz val="11"/>
        <rFont val="Calibri"/>
        <family val="2"/>
      </rPr>
      <t>γ</t>
    </r>
    <r>
      <rPr>
        <b/>
        <sz val="11"/>
        <rFont val="Palatino Linotype"/>
        <family val="1"/>
      </rPr>
      <t>-</t>
    </r>
  </si>
  <si>
    <r>
      <rPr>
        <b/>
        <sz val="11"/>
        <rFont val="Palatino Linotype"/>
        <family val="1"/>
      </rPr>
      <t xml:space="preserve">terpineol, </t>
    </r>
    <r>
      <rPr>
        <b/>
        <sz val="11"/>
        <rFont val="Calibri"/>
        <family val="2"/>
      </rPr>
      <t>α</t>
    </r>
    <r>
      <rPr>
        <b/>
        <sz val="11"/>
        <rFont val="Palatino Linotype"/>
        <family val="1"/>
      </rPr>
      <t>-</t>
    </r>
  </si>
  <si>
    <r>
      <rPr>
        <b/>
        <sz val="11"/>
        <rFont val="Palatino Linotype"/>
        <family val="1"/>
      </rPr>
      <t xml:space="preserve">pinene, </t>
    </r>
    <r>
      <rPr>
        <b/>
        <sz val="11"/>
        <rFont val="Calibri"/>
        <family val="2"/>
      </rPr>
      <t>α</t>
    </r>
    <r>
      <rPr>
        <b/>
        <sz val="11"/>
        <rFont val="Palatino Linotype"/>
        <family val="1"/>
      </rPr>
      <t>-</t>
    </r>
  </si>
  <si>
    <r>
      <rPr>
        <b/>
        <sz val="11"/>
        <rFont val="Palatino Linotype"/>
        <family val="1"/>
      </rPr>
      <t xml:space="preserve">pinene, </t>
    </r>
    <r>
      <rPr>
        <b/>
        <sz val="11"/>
        <rFont val="Calibri"/>
        <family val="2"/>
      </rPr>
      <t>β</t>
    </r>
    <r>
      <rPr>
        <b/>
        <sz val="11"/>
        <rFont val="Palatino Linotype"/>
        <family val="1"/>
      </rPr>
      <t>-</t>
    </r>
  </si>
  <si>
    <r>
      <rPr>
        <b/>
        <sz val="11"/>
        <rFont val="Palatino Linotype"/>
        <family val="1"/>
      </rPr>
      <t xml:space="preserve">elemene, </t>
    </r>
    <r>
      <rPr>
        <b/>
        <sz val="11"/>
        <rFont val="Calibri"/>
        <family val="2"/>
      </rPr>
      <t>β</t>
    </r>
    <r>
      <rPr>
        <b/>
        <sz val="11"/>
        <rFont val="Palatino Linotype"/>
        <family val="1"/>
      </rPr>
      <t>-</t>
    </r>
  </si>
  <si>
    <r>
      <rPr>
        <b/>
        <sz val="11"/>
        <rFont val="Palatino Linotype"/>
        <family val="1"/>
      </rPr>
      <t xml:space="preserve">copaene, </t>
    </r>
    <r>
      <rPr>
        <b/>
        <sz val="11"/>
        <rFont val="Calibri"/>
        <family val="2"/>
      </rPr>
      <t>α</t>
    </r>
    <r>
      <rPr>
        <b/>
        <sz val="11"/>
        <rFont val="Palatino Linotype"/>
        <family val="1"/>
      </rPr>
      <t>-</t>
    </r>
  </si>
  <si>
    <r>
      <rPr>
        <b/>
        <sz val="11"/>
        <rFont val="Palatino Linotype"/>
        <family val="1"/>
      </rPr>
      <t xml:space="preserve">selinene, </t>
    </r>
    <r>
      <rPr>
        <b/>
        <sz val="11"/>
        <rFont val="Calibri"/>
        <family val="2"/>
      </rPr>
      <t>β</t>
    </r>
    <r>
      <rPr>
        <b/>
        <sz val="11"/>
        <rFont val="Palatino Linotype"/>
        <family val="1"/>
      </rPr>
      <t>-</t>
    </r>
  </si>
  <si>
    <t>ALT1road</t>
  </si>
  <si>
    <t>[24]</t>
  </si>
  <si>
    <t>RALT2</t>
  </si>
  <si>
    <t>RALT3</t>
  </si>
  <si>
    <t>ALT4</t>
  </si>
  <si>
    <t>RALT5</t>
  </si>
  <si>
    <t>RALTA6</t>
  </si>
  <si>
    <t>RALTA7</t>
  </si>
  <si>
    <t>RALT8</t>
  </si>
  <si>
    <t>ALT9</t>
  </si>
  <si>
    <t>ALT10</t>
  </si>
  <si>
    <t>TUVA11</t>
  </si>
  <si>
    <t>TUVA12</t>
  </si>
  <si>
    <t>TUVA13</t>
  </si>
  <si>
    <t>HAKASSIA14</t>
  </si>
  <si>
    <t>KAZ15</t>
  </si>
  <si>
    <t>[25]</t>
  </si>
  <si>
    <t>ZAB AF3-2</t>
  </si>
  <si>
    <t>CHN 2014281</t>
  </si>
  <si>
    <t>CHN 2014097</t>
  </si>
  <si>
    <t>CHN 2014025</t>
  </si>
  <si>
    <t>0 .11</t>
  </si>
  <si>
    <t>Present</t>
  </si>
  <si>
    <t>BURi  30.08.2017</t>
  </si>
  <si>
    <t>BUR 25.08.2020</t>
  </si>
  <si>
    <t>BURi  01.07.2017</t>
  </si>
  <si>
    <t>BUR 12.08.2017</t>
  </si>
  <si>
    <t>[33]</t>
  </si>
  <si>
    <t>BUR 3</t>
  </si>
  <si>
    <t>BUR 4</t>
  </si>
  <si>
    <t>BUR 6</t>
  </si>
  <si>
    <t>MNG11  1854m</t>
  </si>
  <si>
    <t>[31]</t>
  </si>
  <si>
    <t>[32]</t>
  </si>
  <si>
    <t>KAZ</t>
  </si>
  <si>
    <t>[37]</t>
  </si>
  <si>
    <t>CND</t>
  </si>
  <si>
    <t>[39]</t>
  </si>
  <si>
    <t>CHN, Hohhot</t>
  </si>
  <si>
    <t>[40]</t>
  </si>
  <si>
    <t>MNG</t>
  </si>
  <si>
    <t>[38]</t>
  </si>
  <si>
    <t>KRS eo</t>
  </si>
  <si>
    <t>[34]</t>
  </si>
  <si>
    <t>KRS1</t>
  </si>
  <si>
    <t>KRS2</t>
  </si>
  <si>
    <t>KRS3</t>
  </si>
  <si>
    <t>KRS4</t>
  </si>
  <si>
    <t>KRS5</t>
  </si>
  <si>
    <t>BURi  17.09.2021</t>
  </si>
  <si>
    <t>BURi  20.08.2021</t>
  </si>
  <si>
    <t>BURi  27.07.2021</t>
  </si>
  <si>
    <t xml:space="preserve">MNG15-17 </t>
  </si>
  <si>
    <t>MNG 15-48 1327 m</t>
  </si>
  <si>
    <t>CHN, 2016</t>
  </si>
  <si>
    <t>Table S7. Content of acyclic and cyclic sesquiterpenoids according to biogenetic trees</t>
  </si>
  <si>
    <t>Types of sesquiterpenes</t>
  </si>
  <si>
    <t>dr bisabolane</t>
  </si>
  <si>
    <t>dr germacane</t>
  </si>
  <si>
    <t>dr humulane</t>
  </si>
  <si>
    <t xml:space="preserve">acyclic sesquitrp </t>
  </si>
  <si>
    <r>
      <t xml:space="preserve">Table S2. Chemical composition of EOs obtained from the aerial parts of </t>
    </r>
    <r>
      <rPr>
        <i/>
        <sz val="10"/>
        <color theme="1"/>
        <rFont val="Palatino Linotype"/>
        <family val="1"/>
      </rPr>
      <t xml:space="preserve">A. frigida </t>
    </r>
    <r>
      <rPr>
        <sz val="10"/>
        <color theme="1"/>
        <rFont val="Palatino Linotype"/>
        <family val="1"/>
      </rPr>
      <t>from Russia and China (2016-2021) sorted by groups</t>
    </r>
  </si>
  <si>
    <r>
      <t xml:space="preserve">Table S3. Chemical composition of EOs obtained from the aerial parts of </t>
    </r>
    <r>
      <rPr>
        <i/>
        <sz val="10"/>
        <color theme="1"/>
        <rFont val="Palatino Linotype"/>
        <family val="1"/>
      </rPr>
      <t xml:space="preserve">A. frigida </t>
    </r>
    <r>
      <rPr>
        <sz val="10"/>
        <color theme="1"/>
        <rFont val="Palatino Linotype"/>
        <family val="1"/>
      </rPr>
      <t>from Russia and China (2016-2021) sorted by groups in different phenological phases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</si>
</sst>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.mm\.yyyy"/>
  </numFmts>
  <fonts count="30">
    <font>
      <sz val="11"/>
      <color theme="1"/>
      <name val="Calibri"/>
      <charset val="134"/>
      <scheme val="minor"/>
    </font>
    <font>
      <sz val="10"/>
      <color theme="1"/>
      <name val="Palatino Linotype"/>
      <family val="1"/>
    </font>
    <font>
      <b/>
      <sz val="10"/>
      <color rgb="FF000000"/>
      <name val="Palatino Linotype"/>
      <family val="1"/>
    </font>
    <font>
      <b/>
      <sz val="10"/>
      <name val="Palatino Linotype"/>
      <family val="1"/>
    </font>
    <font>
      <b/>
      <sz val="10"/>
      <color theme="1"/>
      <name val="Palatino Linotype"/>
      <family val="1"/>
    </font>
    <font>
      <b/>
      <sz val="10"/>
      <color indexed="8"/>
      <name val="Palatino Linotype"/>
      <family val="1"/>
    </font>
    <font>
      <sz val="10"/>
      <color indexed="8"/>
      <name val="Palatino Linotype"/>
      <family val="1"/>
    </font>
    <font>
      <sz val="10"/>
      <color rgb="FF000000"/>
      <name val="Palatino Linotype"/>
      <family val="1"/>
    </font>
    <font>
      <sz val="11"/>
      <color rgb="FF000000"/>
      <name val="Palatino Linotype"/>
      <family val="1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1"/>
      <name val="Palatino Linotype"/>
      <family val="1"/>
    </font>
    <font>
      <sz val="10"/>
      <name val="Palatino Linotype"/>
      <family val="1"/>
    </font>
    <font>
      <sz val="11"/>
      <color rgb="FF006100"/>
      <name val="Calibri"/>
      <family val="2"/>
      <scheme val="minor"/>
    </font>
    <font>
      <i/>
      <sz val="10"/>
      <color theme="1"/>
      <name val="Palatino Linotype"/>
      <family val="1"/>
    </font>
    <font>
      <sz val="11"/>
      <color theme="1"/>
      <name val="Calibri"/>
      <family val="2"/>
      <scheme val="minor"/>
    </font>
    <font>
      <i/>
      <sz val="11"/>
      <color theme="1"/>
      <name val="Palatino Linotype"/>
      <family val="1"/>
    </font>
    <font>
      <b/>
      <sz val="11"/>
      <name val="Calibri"/>
      <family val="2"/>
    </font>
    <font>
      <b/>
      <sz val="10"/>
      <color theme="1"/>
      <name val="Calibri"/>
      <family val="2"/>
    </font>
    <font>
      <b/>
      <sz val="8.5"/>
      <color theme="1"/>
      <name val="Calibri"/>
      <family val="2"/>
    </font>
    <font>
      <sz val="11"/>
      <color rgb="FF1A1A1A"/>
      <name val="Palatino Linotype"/>
      <family val="1"/>
    </font>
    <font>
      <vertAlign val="subscript"/>
      <sz val="11"/>
      <color rgb="FF1A1A1A"/>
      <name val="Palatino Linotype"/>
      <family val="1"/>
    </font>
    <font>
      <vertAlign val="subscript"/>
      <sz val="11"/>
      <color rgb="FF000000"/>
      <name val="Palatino Linotype"/>
      <family val="1"/>
    </font>
    <font>
      <b/>
      <sz val="10"/>
      <color rgb="FF1A1A1A"/>
      <name val="Palatino Linotype"/>
      <family val="1"/>
    </font>
    <font>
      <b/>
      <vertAlign val="subscript"/>
      <sz val="10"/>
      <color rgb="FF1A1A1A"/>
      <name val="Palatino Linotype"/>
      <family val="1"/>
    </font>
    <font>
      <b/>
      <vertAlign val="subscript"/>
      <sz val="10"/>
      <color rgb="FF000000"/>
      <name val="Palatino Linotype"/>
      <family val="1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rgb="FF000000"/>
      <name val="Palatino Linotype"/>
      <family val="1"/>
    </font>
    <font>
      <i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3" fillId="2" borderId="0" applyNumberFormat="0" applyBorder="0" applyAlignment="0" applyProtection="0"/>
    <xf numFmtId="0" fontId="15" fillId="0" borderId="0"/>
    <xf numFmtId="0" fontId="15" fillId="0" borderId="0"/>
  </cellStyleXfs>
  <cellXfs count="7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0" fontId="8" fillId="0" borderId="0" xfId="0" applyFont="1"/>
    <xf numFmtId="2" fontId="12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vertical="top"/>
    </xf>
    <xf numFmtId="0" fontId="11" fillId="0" borderId="0" xfId="0" applyFont="1"/>
    <xf numFmtId="2" fontId="1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/>
    <xf numFmtId="2" fontId="1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2" fontId="13" fillId="0" borderId="0" xfId="1" applyNumberFormat="1" applyFill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2" fontId="9" fillId="0" borderId="1" xfId="0" applyNumberFormat="1" applyFont="1" applyBorder="1" applyAlignment="1">
      <alignment horizontal="center"/>
    </xf>
    <xf numFmtId="2" fontId="0" fillId="0" borderId="0" xfId="0" applyNumberFormat="1"/>
    <xf numFmtId="0" fontId="4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/>
    </xf>
    <xf numFmtId="165" fontId="4" fillId="0" borderId="1" xfId="2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2" fontId="9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1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">
    <cellStyle name="Good" xfId="1" builtinId="26"/>
    <cellStyle name="Normal" xfId="0" builtinId="0"/>
    <cellStyle name="Обычный 2" xfId="2" xr:uid="{00000000-0005-0000-0000-000031000000}"/>
    <cellStyle name="Обычный 3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6"/>
  <sheetViews>
    <sheetView tabSelected="1" showWhiteSpace="0" zoomScale="85" zoomScaleNormal="85" workbookViewId="0">
      <selection activeCell="C10" sqref="C10"/>
    </sheetView>
  </sheetViews>
  <sheetFormatPr defaultColWidth="9" defaultRowHeight="15"/>
  <cols>
    <col min="1" max="1" width="9.109375" style="36" customWidth="1"/>
    <col min="2" max="2" width="36.44140625" style="36" customWidth="1"/>
    <col min="3" max="3" width="16" style="36" customWidth="1"/>
    <col min="4" max="4" width="15.44140625" style="36" customWidth="1"/>
    <col min="5" max="7" width="16" style="36" customWidth="1"/>
    <col min="8" max="11" width="15.44140625" style="36" customWidth="1"/>
    <col min="12" max="12" width="15.6640625" style="36" customWidth="1"/>
    <col min="13" max="13" width="15.33203125" style="36" customWidth="1"/>
    <col min="14" max="15" width="16" style="36" customWidth="1"/>
    <col min="16" max="17" width="18.88671875" style="36" customWidth="1"/>
    <col min="18" max="19" width="17.6640625" style="36" customWidth="1"/>
    <col min="20" max="20" width="21.88671875" style="36" customWidth="1"/>
    <col min="21" max="21" width="16.5546875" style="36" customWidth="1"/>
    <col min="22" max="22" width="14.44140625" style="36" customWidth="1"/>
    <col min="23" max="23" width="15.44140625" style="36" customWidth="1"/>
    <col min="24" max="24" width="15" style="36" customWidth="1"/>
    <col min="25" max="25" width="14.44140625" style="36" customWidth="1"/>
    <col min="26" max="26" width="16.109375" style="36" customWidth="1"/>
    <col min="27" max="27" width="16" style="36" customWidth="1"/>
    <col min="28" max="28" width="17" style="36" customWidth="1"/>
    <col min="29" max="29" width="16.6640625" style="36" customWidth="1"/>
  </cols>
  <sheetData>
    <row r="1" spans="1:29" ht="20.25" customHeight="1">
      <c r="A1" s="58" t="s">
        <v>0</v>
      </c>
      <c r="B1" s="58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</row>
    <row r="2" spans="1:29">
      <c r="A2" s="60" t="s">
        <v>1</v>
      </c>
      <c r="B2" s="60" t="s">
        <v>2</v>
      </c>
      <c r="C2" s="59" t="s">
        <v>3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</row>
    <row r="3" spans="1:29" ht="15.75" customHeight="1">
      <c r="A3" s="61"/>
      <c r="B3" s="61"/>
      <c r="C3" s="40" t="s">
        <v>4</v>
      </c>
      <c r="D3" s="40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 t="s">
        <v>10</v>
      </c>
      <c r="J3" s="41" t="s">
        <v>11</v>
      </c>
      <c r="K3" s="41" t="s">
        <v>12</v>
      </c>
      <c r="L3" s="41" t="s">
        <v>13</v>
      </c>
      <c r="M3" s="40" t="s">
        <v>14</v>
      </c>
      <c r="N3" s="41" t="s">
        <v>15</v>
      </c>
      <c r="O3" s="41" t="s">
        <v>16</v>
      </c>
      <c r="P3" s="41" t="s">
        <v>17</v>
      </c>
      <c r="Q3" s="41" t="s">
        <v>18</v>
      </c>
      <c r="R3" s="41" t="s">
        <v>19</v>
      </c>
      <c r="S3" s="41" t="s">
        <v>20</v>
      </c>
      <c r="T3" s="41" t="s">
        <v>21</v>
      </c>
      <c r="U3" s="41" t="s">
        <v>22</v>
      </c>
      <c r="V3" s="42" t="s">
        <v>23</v>
      </c>
      <c r="W3" s="40" t="s">
        <v>24</v>
      </c>
      <c r="X3" s="41" t="s">
        <v>25</v>
      </c>
      <c r="Y3" s="41" t="s">
        <v>26</v>
      </c>
      <c r="Z3" s="41" t="s">
        <v>27</v>
      </c>
      <c r="AA3" s="41" t="s">
        <v>28</v>
      </c>
      <c r="AB3" s="41" t="s">
        <v>29</v>
      </c>
      <c r="AC3" s="41" t="s">
        <v>30</v>
      </c>
    </row>
    <row r="4" spans="1:29">
      <c r="A4" s="52" t="s">
        <v>31</v>
      </c>
      <c r="B4" s="52"/>
    </row>
    <row r="5" spans="1:29">
      <c r="A5" s="36">
        <v>979</v>
      </c>
      <c r="B5" s="36" t="s">
        <v>32</v>
      </c>
      <c r="C5" s="1"/>
      <c r="D5" s="1"/>
      <c r="E5" s="6"/>
      <c r="F5" s="1"/>
      <c r="G5" s="1"/>
      <c r="H5" s="1"/>
      <c r="I5" s="1"/>
      <c r="J5" s="1"/>
      <c r="K5" s="1"/>
      <c r="L5" s="11">
        <v>0.2</v>
      </c>
      <c r="M5" s="1">
        <v>0.08</v>
      </c>
      <c r="N5" s="1">
        <v>0.28999999999999998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>
      <c r="A6" s="36">
        <v>987</v>
      </c>
      <c r="B6" s="36" t="s">
        <v>33</v>
      </c>
      <c r="C6" s="1"/>
      <c r="D6" s="1"/>
      <c r="E6" s="6"/>
      <c r="F6" s="1"/>
      <c r="G6" s="1"/>
      <c r="H6" s="1">
        <v>0.02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>
        <v>0.11</v>
      </c>
      <c r="X6" s="1"/>
      <c r="Y6" s="1"/>
      <c r="Z6" s="1"/>
      <c r="AA6" s="1">
        <v>0.01</v>
      </c>
      <c r="AB6" s="1"/>
      <c r="AC6" s="1"/>
    </row>
    <row r="7" spans="1:29">
      <c r="A7" s="36">
        <v>1105</v>
      </c>
      <c r="B7" s="36" t="s">
        <v>34</v>
      </c>
      <c r="C7" s="1"/>
      <c r="D7" s="1">
        <v>0.46</v>
      </c>
      <c r="E7" s="6"/>
      <c r="F7" s="1"/>
      <c r="G7" s="1"/>
      <c r="H7" s="1"/>
      <c r="I7" s="1">
        <v>0.46</v>
      </c>
      <c r="J7" s="1"/>
      <c r="K7" s="1"/>
      <c r="L7" s="1"/>
      <c r="M7" s="1">
        <v>0.72</v>
      </c>
      <c r="N7" s="1">
        <v>0.67</v>
      </c>
      <c r="O7" s="1"/>
      <c r="P7" s="1"/>
      <c r="Q7" s="1">
        <v>0.36</v>
      </c>
      <c r="R7" s="1"/>
      <c r="S7" s="1"/>
      <c r="T7" s="1"/>
      <c r="U7" s="1"/>
      <c r="V7" s="1"/>
      <c r="W7" s="1"/>
      <c r="X7" s="1"/>
      <c r="Y7" s="1"/>
      <c r="Z7" s="1"/>
      <c r="AA7" s="1"/>
      <c r="AB7" s="1">
        <v>0.14000000000000001</v>
      </c>
      <c r="AC7" s="1"/>
    </row>
    <row r="8" spans="1:29">
      <c r="A8" s="36">
        <v>1187</v>
      </c>
      <c r="B8" s="36" t="s">
        <v>35</v>
      </c>
      <c r="C8" s="1"/>
      <c r="D8" s="1"/>
      <c r="E8" s="6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>
        <v>0.26</v>
      </c>
      <c r="U8" s="1"/>
      <c r="V8" s="1"/>
      <c r="W8" s="1"/>
      <c r="X8" s="1"/>
      <c r="Y8" s="1"/>
      <c r="Z8" s="1"/>
      <c r="AA8" s="1"/>
      <c r="AB8" s="1"/>
      <c r="AC8" s="1"/>
    </row>
    <row r="9" spans="1:29">
      <c r="A9" s="36">
        <v>1260</v>
      </c>
      <c r="B9" s="37" t="s">
        <v>36</v>
      </c>
      <c r="C9" s="1"/>
      <c r="D9" s="1"/>
      <c r="E9" s="6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>
        <v>0.43</v>
      </c>
    </row>
    <row r="10" spans="1:29" ht="16.8">
      <c r="A10" s="36">
        <v>1317</v>
      </c>
      <c r="B10" s="36" t="s">
        <v>37</v>
      </c>
      <c r="C10" s="1"/>
      <c r="D10" s="1"/>
      <c r="E10" s="6">
        <v>0.04</v>
      </c>
      <c r="F10" s="1"/>
      <c r="G10" s="1">
        <v>0.28999999999999998</v>
      </c>
      <c r="H10" s="1"/>
      <c r="I10" s="1">
        <v>0.26</v>
      </c>
      <c r="J10" s="1">
        <v>0.14000000000000001</v>
      </c>
      <c r="K10" s="1"/>
      <c r="L10" s="1">
        <v>0.33</v>
      </c>
      <c r="M10" s="1"/>
      <c r="N10" s="1"/>
      <c r="O10" s="1"/>
      <c r="P10" s="1">
        <v>0.31</v>
      </c>
      <c r="Q10" s="1">
        <v>0.08</v>
      </c>
      <c r="R10" s="1"/>
      <c r="S10" s="11">
        <v>0.1</v>
      </c>
      <c r="T10" s="1"/>
      <c r="U10" s="1">
        <v>0.17</v>
      </c>
      <c r="V10" s="1">
        <v>0.22</v>
      </c>
      <c r="W10" s="11">
        <v>0.1</v>
      </c>
      <c r="X10" s="1">
        <v>0.11</v>
      </c>
      <c r="Y10" s="1"/>
      <c r="Z10" s="1"/>
      <c r="AA10" s="1">
        <v>0.11</v>
      </c>
      <c r="AB10" s="1">
        <v>0.05</v>
      </c>
      <c r="AC10" s="1"/>
    </row>
    <row r="11" spans="1:29" ht="16.8">
      <c r="A11" s="36">
        <v>1332</v>
      </c>
      <c r="B11" s="37" t="s">
        <v>38</v>
      </c>
      <c r="C11" s="1"/>
      <c r="D11" s="1"/>
      <c r="E11" s="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>
        <v>1.1399999999999999</v>
      </c>
    </row>
    <row r="12" spans="1:29" ht="16.8">
      <c r="A12" s="36">
        <v>1365</v>
      </c>
      <c r="B12" s="36" t="s">
        <v>39</v>
      </c>
      <c r="C12" s="1"/>
      <c r="D12" s="1"/>
      <c r="E12" s="6"/>
      <c r="F12" s="1"/>
      <c r="G12" s="1"/>
      <c r="H12" s="1"/>
      <c r="I12" s="1"/>
      <c r="J12" s="1"/>
      <c r="K12" s="1"/>
      <c r="L12" s="1">
        <v>0.18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>
      <c r="A13" s="36">
        <v>1370</v>
      </c>
      <c r="B13" s="36" t="s">
        <v>40</v>
      </c>
      <c r="C13" s="1"/>
      <c r="D13" s="1"/>
      <c r="E13" s="6"/>
      <c r="F13" s="1"/>
      <c r="G13" s="1"/>
      <c r="H13" s="1"/>
      <c r="I13" s="1"/>
      <c r="J13" s="1"/>
      <c r="K13" s="1"/>
      <c r="L13" s="1"/>
      <c r="M13" s="1"/>
      <c r="N13" s="1"/>
      <c r="O13" s="1"/>
      <c r="P13" s="1">
        <v>0.84</v>
      </c>
      <c r="Q13" s="1"/>
      <c r="R13" s="1"/>
      <c r="S13" s="1"/>
      <c r="T13" s="1"/>
      <c r="U13" s="1">
        <v>0.41</v>
      </c>
      <c r="V13" s="1"/>
      <c r="W13" s="1"/>
      <c r="X13" s="1"/>
      <c r="Y13" s="1"/>
      <c r="Z13" s="1"/>
      <c r="AA13" s="1"/>
      <c r="AB13" s="11">
        <v>0.8</v>
      </c>
      <c r="AC13" s="1"/>
    </row>
    <row r="14" spans="1:29">
      <c r="A14" s="36">
        <v>1492</v>
      </c>
      <c r="B14" s="36" t="s">
        <v>41</v>
      </c>
      <c r="C14" s="1"/>
      <c r="D14" s="1"/>
      <c r="E14" s="6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>
        <v>0.26</v>
      </c>
      <c r="U14" s="1"/>
      <c r="V14" s="1"/>
      <c r="W14" s="1"/>
      <c r="X14" s="1"/>
      <c r="Y14" s="1"/>
      <c r="Z14" s="1"/>
      <c r="AA14" s="1"/>
      <c r="AB14" s="1"/>
      <c r="AC14" s="6"/>
    </row>
    <row r="15" spans="1:29">
      <c r="A15" s="36">
        <v>1498</v>
      </c>
      <c r="B15" s="36" t="s">
        <v>42</v>
      </c>
      <c r="C15" s="1"/>
      <c r="D15" s="1"/>
      <c r="E15" s="6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1">
        <v>3.5</v>
      </c>
      <c r="U15" s="1"/>
      <c r="V15" s="1"/>
      <c r="W15" s="1"/>
      <c r="X15" s="1"/>
      <c r="Y15" s="1"/>
      <c r="Z15" s="1"/>
      <c r="AA15" s="1"/>
      <c r="AB15" s="1"/>
      <c r="AC15" s="1"/>
    </row>
    <row r="16" spans="1:29">
      <c r="A16" s="36">
        <v>1712</v>
      </c>
      <c r="B16" s="36" t="s">
        <v>43</v>
      </c>
      <c r="C16" s="11">
        <v>0.11</v>
      </c>
      <c r="D16" s="1"/>
      <c r="E16" s="6">
        <v>0.16</v>
      </c>
      <c r="F16" s="1">
        <v>0.13</v>
      </c>
      <c r="G16" s="1">
        <v>0.26</v>
      </c>
      <c r="H16" s="1"/>
      <c r="I16" s="1">
        <v>1.53</v>
      </c>
      <c r="J16" s="11">
        <v>0.4</v>
      </c>
      <c r="K16" s="1">
        <v>0.35</v>
      </c>
      <c r="L16" s="1"/>
      <c r="M16" s="1"/>
      <c r="N16" s="1">
        <v>0.37</v>
      </c>
      <c r="O16" s="1"/>
      <c r="P16" s="1">
        <v>0.41</v>
      </c>
      <c r="Q16" s="11">
        <v>0.2</v>
      </c>
      <c r="R16" s="1"/>
      <c r="S16" s="1">
        <v>0.25</v>
      </c>
      <c r="T16" s="1"/>
      <c r="U16" s="1"/>
      <c r="V16" s="1">
        <v>0.85</v>
      </c>
      <c r="W16" s="1"/>
      <c r="X16" s="1"/>
      <c r="Y16" s="1"/>
      <c r="Z16" s="1"/>
      <c r="AA16" s="1"/>
      <c r="AB16" s="1"/>
      <c r="AC16" s="1"/>
    </row>
    <row r="17" spans="1:30" ht="16.8">
      <c r="A17" s="36">
        <v>1900</v>
      </c>
      <c r="B17" s="36" t="s">
        <v>44</v>
      </c>
      <c r="C17" s="1"/>
      <c r="D17" s="1">
        <v>0.18</v>
      </c>
      <c r="E17" s="6"/>
      <c r="F17" s="1"/>
      <c r="G17" s="1"/>
      <c r="H17" s="1"/>
      <c r="I17" s="1"/>
      <c r="J17" s="1"/>
      <c r="K17" s="1"/>
      <c r="L17" s="1"/>
      <c r="M17" s="11">
        <v>0.2</v>
      </c>
      <c r="N17" s="1">
        <v>0.33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30">
      <c r="A18" s="53" t="s">
        <v>45</v>
      </c>
      <c r="B18" s="53"/>
      <c r="C18" s="18">
        <f t="shared" ref="C18:AC18" si="0">SUM(C4:C17)</f>
        <v>0.11</v>
      </c>
      <c r="D18" s="18">
        <f t="shared" si="0"/>
        <v>0.64</v>
      </c>
      <c r="E18" s="18">
        <f t="shared" si="0"/>
        <v>0.2</v>
      </c>
      <c r="F18" s="18">
        <f t="shared" si="0"/>
        <v>0.13</v>
      </c>
      <c r="G18" s="18">
        <f t="shared" si="0"/>
        <v>0.55000000000000004</v>
      </c>
      <c r="H18" s="18">
        <f t="shared" si="0"/>
        <v>0.02</v>
      </c>
      <c r="I18" s="18">
        <f t="shared" si="0"/>
        <v>2.25</v>
      </c>
      <c r="J18" s="18">
        <f t="shared" si="0"/>
        <v>0.54</v>
      </c>
      <c r="K18" s="18">
        <f t="shared" si="0"/>
        <v>0.35</v>
      </c>
      <c r="L18" s="18">
        <f t="shared" si="0"/>
        <v>0.71</v>
      </c>
      <c r="M18" s="18">
        <f t="shared" si="0"/>
        <v>1</v>
      </c>
      <c r="N18" s="18">
        <f t="shared" si="0"/>
        <v>1.6600000000000001</v>
      </c>
      <c r="O18" s="18">
        <f t="shared" si="0"/>
        <v>0</v>
      </c>
      <c r="P18" s="18">
        <f t="shared" si="0"/>
        <v>1.5599999999999998</v>
      </c>
      <c r="Q18" s="18">
        <f t="shared" si="0"/>
        <v>0.64</v>
      </c>
      <c r="R18" s="18">
        <f t="shared" si="0"/>
        <v>0</v>
      </c>
      <c r="S18" s="18">
        <f t="shared" si="0"/>
        <v>0.35</v>
      </c>
      <c r="T18" s="18">
        <f t="shared" si="0"/>
        <v>4.0199999999999996</v>
      </c>
      <c r="U18" s="18">
        <f t="shared" si="0"/>
        <v>0.57999999999999996</v>
      </c>
      <c r="V18" s="18">
        <f t="shared" si="0"/>
        <v>1.07</v>
      </c>
      <c r="W18" s="18">
        <f t="shared" si="0"/>
        <v>0.21000000000000002</v>
      </c>
      <c r="X18" s="18">
        <f t="shared" si="0"/>
        <v>0.11</v>
      </c>
      <c r="Y18" s="18">
        <f t="shared" si="0"/>
        <v>0</v>
      </c>
      <c r="Z18" s="18">
        <f t="shared" si="0"/>
        <v>0</v>
      </c>
      <c r="AA18" s="18">
        <f t="shared" si="0"/>
        <v>0.12</v>
      </c>
      <c r="AB18" s="18">
        <f t="shared" si="0"/>
        <v>0.99</v>
      </c>
      <c r="AC18" s="18">
        <f t="shared" si="0"/>
        <v>1.5699999999999998</v>
      </c>
    </row>
    <row r="19" spans="1:30">
      <c r="A19" s="52" t="s">
        <v>46</v>
      </c>
      <c r="B19" s="5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30">
      <c r="A20" s="36">
        <v>958</v>
      </c>
      <c r="B20" s="36" t="s">
        <v>47</v>
      </c>
      <c r="C20" s="1"/>
      <c r="D20" s="1"/>
      <c r="E20" s="6"/>
      <c r="F20" s="1"/>
      <c r="G20" s="1"/>
      <c r="H20" s="1"/>
      <c r="I20" s="1"/>
      <c r="J20" s="1"/>
      <c r="K20" s="1"/>
      <c r="L20" s="1">
        <v>0.36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30">
      <c r="A21" s="36">
        <v>1042</v>
      </c>
      <c r="B21" s="36" t="s">
        <v>48</v>
      </c>
      <c r="C21" s="1"/>
      <c r="D21" s="1"/>
      <c r="E21" s="6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>
        <v>0.23</v>
      </c>
      <c r="X21" s="1"/>
      <c r="Y21" s="1"/>
      <c r="Z21" s="1"/>
      <c r="AA21" s="1"/>
      <c r="AB21" s="1"/>
      <c r="AC21" s="1"/>
    </row>
    <row r="22" spans="1:30">
      <c r="A22" s="36">
        <v>1130</v>
      </c>
      <c r="B22" s="36" t="s">
        <v>49</v>
      </c>
      <c r="C22" s="1"/>
      <c r="D22" s="1"/>
      <c r="E22" s="6"/>
      <c r="F22" s="1"/>
      <c r="G22" s="1"/>
      <c r="H22" s="1"/>
      <c r="I22" s="1"/>
      <c r="J22" s="1"/>
      <c r="K22" s="1"/>
      <c r="L22" s="1">
        <v>0.06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30">
      <c r="A23" s="36">
        <v>1199</v>
      </c>
      <c r="B23" s="36" t="s">
        <v>50</v>
      </c>
      <c r="C23" s="1"/>
      <c r="D23" s="1"/>
      <c r="E23" s="6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>
        <v>0.43</v>
      </c>
      <c r="Y23" s="1"/>
      <c r="Z23" s="1"/>
      <c r="AA23" s="1"/>
      <c r="AB23" s="1"/>
      <c r="AC23" s="1"/>
    </row>
    <row r="24" spans="1:30">
      <c r="A24" s="36">
        <v>1293</v>
      </c>
      <c r="B24" s="36" t="s">
        <v>51</v>
      </c>
      <c r="C24" s="1">
        <v>0.14000000000000001</v>
      </c>
      <c r="D24" s="1"/>
      <c r="E24" s="6">
        <v>7.0000000000000007E-2</v>
      </c>
      <c r="F24" s="11">
        <v>0.1</v>
      </c>
      <c r="G24" s="1">
        <v>0.19</v>
      </c>
      <c r="H24" s="1">
        <v>0.16</v>
      </c>
      <c r="I24" s="1"/>
      <c r="J24" s="1"/>
      <c r="K24" s="1"/>
      <c r="L24" s="1"/>
      <c r="M24" s="1"/>
      <c r="N24" s="1"/>
      <c r="O24" s="1">
        <v>0.11</v>
      </c>
      <c r="P24" s="1"/>
      <c r="Q24" s="1"/>
      <c r="R24" s="1"/>
      <c r="S24" s="1"/>
      <c r="T24" s="1"/>
      <c r="U24" s="1">
        <v>0.3</v>
      </c>
      <c r="V24" s="11">
        <v>0.2</v>
      </c>
      <c r="W24" s="1"/>
      <c r="X24" s="1">
        <v>0.56000000000000005</v>
      </c>
      <c r="Y24" s="1"/>
      <c r="Z24" s="1">
        <v>0.24</v>
      </c>
      <c r="AA24" s="1">
        <v>0.16</v>
      </c>
      <c r="AB24" s="1"/>
      <c r="AC24" s="1"/>
    </row>
    <row r="25" spans="1:30">
      <c r="A25" s="36">
        <v>1359</v>
      </c>
      <c r="B25" s="36" t="s">
        <v>52</v>
      </c>
      <c r="C25" s="1"/>
      <c r="D25" s="1"/>
      <c r="E25" s="6"/>
      <c r="F25" s="1"/>
      <c r="G25" s="1"/>
      <c r="H25" s="1"/>
      <c r="I25" s="1"/>
      <c r="J25" s="1"/>
      <c r="K25" s="1">
        <v>0.15</v>
      </c>
      <c r="L25" s="1"/>
      <c r="M25" s="1"/>
      <c r="N25" s="1"/>
      <c r="O25" s="1"/>
      <c r="P25" s="1"/>
      <c r="Q25" s="1">
        <v>0.16</v>
      </c>
      <c r="R25" s="1">
        <v>0.15</v>
      </c>
      <c r="S25" s="1">
        <v>0.13</v>
      </c>
      <c r="T25" s="1"/>
      <c r="U25" s="1"/>
      <c r="V25" s="1"/>
      <c r="W25" s="1"/>
      <c r="X25" s="1"/>
      <c r="Y25" s="1"/>
      <c r="Z25" s="1"/>
      <c r="AA25" s="1"/>
      <c r="AB25" s="1">
        <v>0.12</v>
      </c>
      <c r="AC25" s="1"/>
    </row>
    <row r="26" spans="1:30" ht="16.8">
      <c r="A26" s="36">
        <v>1385</v>
      </c>
      <c r="B26" s="37" t="s">
        <v>53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>
        <v>0.14000000000000001</v>
      </c>
    </row>
    <row r="27" spans="1:30">
      <c r="A27" s="36">
        <v>1406</v>
      </c>
      <c r="B27" s="36" t="s">
        <v>54</v>
      </c>
      <c r="C27" s="1"/>
      <c r="D27" s="1"/>
      <c r="E27" s="6">
        <v>0.12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>
        <v>0.21</v>
      </c>
      <c r="Y27" s="1">
        <v>0.05</v>
      </c>
      <c r="Z27" s="1"/>
      <c r="AA27" s="1"/>
      <c r="AB27" s="1"/>
      <c r="AC27" s="1">
        <v>16.16</v>
      </c>
    </row>
    <row r="28" spans="1:30">
      <c r="A28" s="36">
        <v>1559</v>
      </c>
      <c r="B28" s="37" t="s">
        <v>55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>
        <v>1.75</v>
      </c>
    </row>
    <row r="29" spans="1:30">
      <c r="A29" s="53" t="s">
        <v>56</v>
      </c>
      <c r="B29" s="53"/>
      <c r="C29" s="18">
        <f t="shared" ref="C29:AC29" si="1">SUM(C20:C28)</f>
        <v>0.14000000000000001</v>
      </c>
      <c r="D29" s="18">
        <f t="shared" si="1"/>
        <v>0</v>
      </c>
      <c r="E29" s="18">
        <f t="shared" si="1"/>
        <v>0.19</v>
      </c>
      <c r="F29" s="18">
        <f t="shared" si="1"/>
        <v>0.1</v>
      </c>
      <c r="G29" s="18">
        <f t="shared" si="1"/>
        <v>0.19</v>
      </c>
      <c r="H29" s="18">
        <f t="shared" si="1"/>
        <v>0.16</v>
      </c>
      <c r="I29" s="18">
        <f t="shared" si="1"/>
        <v>0</v>
      </c>
      <c r="J29" s="18">
        <f t="shared" si="1"/>
        <v>0</v>
      </c>
      <c r="K29" s="18">
        <f t="shared" si="1"/>
        <v>0.15</v>
      </c>
      <c r="L29" s="18">
        <f t="shared" si="1"/>
        <v>0.42</v>
      </c>
      <c r="M29" s="18">
        <f t="shared" si="1"/>
        <v>0</v>
      </c>
      <c r="N29" s="18">
        <f t="shared" si="1"/>
        <v>0</v>
      </c>
      <c r="O29" s="18">
        <f t="shared" si="1"/>
        <v>0.11</v>
      </c>
      <c r="P29" s="18">
        <f t="shared" si="1"/>
        <v>0</v>
      </c>
      <c r="Q29" s="18">
        <f t="shared" si="1"/>
        <v>0.16</v>
      </c>
      <c r="R29" s="18">
        <f t="shared" si="1"/>
        <v>0.15</v>
      </c>
      <c r="S29" s="18">
        <f t="shared" si="1"/>
        <v>0.13</v>
      </c>
      <c r="T29" s="18">
        <f t="shared" si="1"/>
        <v>0</v>
      </c>
      <c r="U29" s="18">
        <f t="shared" si="1"/>
        <v>0.3</v>
      </c>
      <c r="V29" s="18">
        <f t="shared" si="1"/>
        <v>0.2</v>
      </c>
      <c r="W29" s="18">
        <f t="shared" si="1"/>
        <v>0.23</v>
      </c>
      <c r="X29" s="18">
        <f t="shared" si="1"/>
        <v>1.2</v>
      </c>
      <c r="Y29" s="18">
        <f t="shared" si="1"/>
        <v>0.05</v>
      </c>
      <c r="Z29" s="18">
        <f t="shared" si="1"/>
        <v>0.24</v>
      </c>
      <c r="AA29" s="18">
        <f t="shared" si="1"/>
        <v>0.16</v>
      </c>
      <c r="AB29" s="18">
        <f t="shared" si="1"/>
        <v>0.12</v>
      </c>
      <c r="AC29" s="18">
        <f t="shared" si="1"/>
        <v>18.05</v>
      </c>
    </row>
    <row r="30" spans="1:30">
      <c r="A30" s="52" t="s">
        <v>57</v>
      </c>
      <c r="B30" s="5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30">
      <c r="A31" s="36">
        <v>991</v>
      </c>
      <c r="B31" s="36" t="s">
        <v>58</v>
      </c>
      <c r="C31" s="11">
        <v>1</v>
      </c>
      <c r="D31" s="1">
        <v>0.88</v>
      </c>
      <c r="E31" s="11">
        <v>0.9</v>
      </c>
      <c r="F31" s="1">
        <v>0.13</v>
      </c>
      <c r="G31" s="1">
        <v>1.18</v>
      </c>
      <c r="H31" s="1"/>
      <c r="I31" s="1">
        <v>0.31</v>
      </c>
      <c r="J31" s="1"/>
      <c r="K31" s="1"/>
      <c r="L31" s="1">
        <v>0.24</v>
      </c>
      <c r="M31" s="1">
        <v>0.47</v>
      </c>
      <c r="N31" s="1">
        <v>1.24</v>
      </c>
      <c r="O31" s="1">
        <v>0.42</v>
      </c>
      <c r="P31" s="1">
        <v>0.39</v>
      </c>
      <c r="Q31" s="1">
        <v>0.22</v>
      </c>
      <c r="R31" s="1">
        <v>0.09</v>
      </c>
      <c r="S31" s="1"/>
      <c r="T31" s="1">
        <v>0.44</v>
      </c>
      <c r="U31" s="1">
        <v>0.34</v>
      </c>
      <c r="V31" s="1">
        <v>0.26</v>
      </c>
      <c r="W31" s="1"/>
      <c r="X31" s="1">
        <v>0.34</v>
      </c>
      <c r="Y31" s="1">
        <v>1.86</v>
      </c>
      <c r="Z31" s="11">
        <v>0.1</v>
      </c>
      <c r="AA31" s="1">
        <v>0.43</v>
      </c>
      <c r="AB31" s="1">
        <v>0.31</v>
      </c>
      <c r="AC31" s="1"/>
      <c r="AD31" s="36"/>
    </row>
    <row r="32" spans="1:30" ht="16.8">
      <c r="A32" s="36">
        <v>1048</v>
      </c>
      <c r="B32" s="36" t="s">
        <v>59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>
        <v>0.21</v>
      </c>
      <c r="U32" s="1"/>
      <c r="V32" s="1"/>
      <c r="W32" s="1"/>
      <c r="X32" s="1"/>
      <c r="Y32" s="1"/>
      <c r="Z32" s="1"/>
      <c r="AA32" s="1"/>
      <c r="AB32" s="1"/>
      <c r="AC32" s="1">
        <v>2.38</v>
      </c>
      <c r="AD32" s="36"/>
    </row>
    <row r="33" spans="1:30" ht="16.8">
      <c r="A33" s="36">
        <v>1073</v>
      </c>
      <c r="B33" s="36" t="s">
        <v>60</v>
      </c>
      <c r="C33" s="1"/>
      <c r="D33" s="1"/>
      <c r="E33" s="1"/>
      <c r="F33" s="1"/>
      <c r="G33" s="1"/>
      <c r="H33" s="1"/>
      <c r="I33" s="1"/>
      <c r="J33" s="1"/>
      <c r="K33" s="1"/>
      <c r="L33" s="1">
        <v>0.26</v>
      </c>
      <c r="M33" s="1"/>
      <c r="N33" s="1"/>
      <c r="O33" s="1"/>
      <c r="P33" s="1"/>
      <c r="Q33" s="1"/>
      <c r="R33" s="1"/>
      <c r="S33" s="1"/>
      <c r="T33" s="1"/>
      <c r="U33" s="1">
        <v>0.21</v>
      </c>
      <c r="V33" s="1"/>
      <c r="W33" s="1"/>
      <c r="X33" s="1"/>
      <c r="Y33" s="1"/>
      <c r="Z33" s="1"/>
      <c r="AA33" s="1"/>
      <c r="AB33" s="1"/>
      <c r="AC33" s="1"/>
      <c r="AD33" s="36"/>
    </row>
    <row r="34" spans="1:30">
      <c r="A34" s="36">
        <v>1100</v>
      </c>
      <c r="B34" s="36" t="s">
        <v>61</v>
      </c>
      <c r="C34" s="1"/>
      <c r="D34" s="1">
        <v>0.57999999999999996</v>
      </c>
      <c r="E34" s="1">
        <v>2.41</v>
      </c>
      <c r="F34" s="1">
        <v>0.97</v>
      </c>
      <c r="G34" s="1">
        <v>0.86</v>
      </c>
      <c r="H34" s="1">
        <v>0.08</v>
      </c>
      <c r="I34" s="1">
        <v>0.34</v>
      </c>
      <c r="J34" s="1">
        <v>0.23</v>
      </c>
      <c r="K34" s="1">
        <v>0.27</v>
      </c>
      <c r="L34" s="1">
        <v>0.78</v>
      </c>
      <c r="M34" s="1">
        <v>0.66</v>
      </c>
      <c r="N34" s="1">
        <v>2.21</v>
      </c>
      <c r="O34" s="1">
        <v>1.93</v>
      </c>
      <c r="P34" s="1">
        <v>0.32</v>
      </c>
      <c r="Q34" s="1">
        <v>0.78</v>
      </c>
      <c r="R34" s="1">
        <v>0.75</v>
      </c>
      <c r="S34" s="1">
        <v>0.39</v>
      </c>
      <c r="T34" s="11">
        <v>0.1</v>
      </c>
      <c r="U34" s="1">
        <v>3.71</v>
      </c>
      <c r="V34" s="1">
        <v>0.69</v>
      </c>
      <c r="W34" s="1">
        <v>0.15</v>
      </c>
      <c r="X34" s="1">
        <v>1.39</v>
      </c>
      <c r="Y34" s="1"/>
      <c r="Z34" s="1">
        <v>2.14</v>
      </c>
      <c r="AA34" s="1">
        <v>5.24</v>
      </c>
      <c r="AB34" s="1">
        <v>0.59</v>
      </c>
      <c r="AC34" s="1">
        <v>0.63</v>
      </c>
      <c r="AD34" s="36"/>
    </row>
    <row r="35" spans="1:30">
      <c r="A35" s="36">
        <v>1129</v>
      </c>
      <c r="B35" s="36" t="s">
        <v>62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>
        <v>0.21</v>
      </c>
      <c r="AD35" s="36"/>
    </row>
    <row r="36" spans="1:30">
      <c r="A36" s="36">
        <v>1154</v>
      </c>
      <c r="B36" s="36" t="s">
        <v>63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>
        <v>0.14000000000000001</v>
      </c>
      <c r="AD36" s="36"/>
    </row>
    <row r="37" spans="1:30">
      <c r="A37" s="36">
        <v>1229</v>
      </c>
      <c r="B37" s="36" t="s">
        <v>64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>
        <v>0.23</v>
      </c>
      <c r="U37" s="1"/>
      <c r="V37" s="1"/>
      <c r="W37" s="1"/>
      <c r="X37" s="1"/>
      <c r="Y37" s="1"/>
      <c r="Z37" s="1"/>
      <c r="AA37" s="1"/>
      <c r="AB37" s="1"/>
      <c r="AC37" s="1"/>
      <c r="AD37" s="36"/>
    </row>
    <row r="38" spans="1:30">
      <c r="A38" s="36">
        <v>1230</v>
      </c>
      <c r="B38" s="36" t="s">
        <v>65</v>
      </c>
      <c r="C38" s="1"/>
      <c r="D38" s="1"/>
      <c r="E38" s="1">
        <v>0.11</v>
      </c>
      <c r="F38" s="11">
        <v>0.1</v>
      </c>
      <c r="G38" s="1"/>
      <c r="H38" s="1"/>
      <c r="I38" s="1"/>
      <c r="J38" s="1">
        <v>0.28000000000000003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>
        <v>0.26</v>
      </c>
      <c r="W38" s="1"/>
      <c r="X38" s="1"/>
      <c r="Y38" s="1"/>
      <c r="Z38" s="11">
        <v>0.2</v>
      </c>
      <c r="AA38" s="1"/>
      <c r="AB38" s="1"/>
      <c r="AC38" s="1">
        <v>1.25</v>
      </c>
      <c r="AD38" s="36"/>
    </row>
    <row r="39" spans="1:30">
      <c r="A39" s="36">
        <v>1242</v>
      </c>
      <c r="B39" s="36" t="s">
        <v>66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>
        <v>0.12</v>
      </c>
      <c r="AB39" s="1"/>
      <c r="AC39" s="1"/>
      <c r="AD39" s="36"/>
    </row>
    <row r="40" spans="1:30">
      <c r="A40" s="36">
        <v>1255</v>
      </c>
      <c r="B40" s="36" t="s">
        <v>67</v>
      </c>
      <c r="C40" s="1">
        <v>0.27</v>
      </c>
      <c r="D40" s="1"/>
      <c r="E40" s="11">
        <v>0.1</v>
      </c>
      <c r="F40" s="1">
        <v>0.31</v>
      </c>
      <c r="G40" s="1">
        <v>0.23</v>
      </c>
      <c r="H40" s="11">
        <v>0.1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>
        <v>0.22</v>
      </c>
      <c r="W40" s="1"/>
      <c r="X40" s="1">
        <v>0.23</v>
      </c>
      <c r="Y40" s="1">
        <v>7.0000000000000007E-2</v>
      </c>
      <c r="Z40" s="1"/>
      <c r="AA40" s="1">
        <v>0.13</v>
      </c>
      <c r="AB40" s="1"/>
      <c r="AC40" s="1">
        <v>0.3</v>
      </c>
      <c r="AD40" s="36"/>
    </row>
    <row r="41" spans="1:30">
      <c r="A41" s="36">
        <v>1273</v>
      </c>
      <c r="B41" s="36" t="s">
        <v>68</v>
      </c>
      <c r="C41" s="1">
        <v>0.11</v>
      </c>
      <c r="D41" s="1"/>
      <c r="E41" s="1"/>
      <c r="F41" s="1"/>
      <c r="G41" s="1">
        <v>0.18</v>
      </c>
      <c r="H41" s="1"/>
      <c r="I41" s="1"/>
      <c r="J41" s="1">
        <v>7.0000000000000007E-2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>
        <v>0.09</v>
      </c>
      <c r="W41" s="1"/>
      <c r="X41" s="1"/>
      <c r="Y41" s="1"/>
      <c r="Z41" s="1">
        <v>7.0000000000000007E-2</v>
      </c>
      <c r="AA41" s="1">
        <v>0.15</v>
      </c>
      <c r="AB41" s="1">
        <v>0.11</v>
      </c>
      <c r="AC41" s="1"/>
      <c r="AD41" s="36"/>
    </row>
    <row r="42" spans="1:30">
      <c r="A42" s="36">
        <v>1366</v>
      </c>
      <c r="B42" s="36" t="s">
        <v>69</v>
      </c>
      <c r="C42" s="1"/>
      <c r="D42" s="1"/>
      <c r="E42" s="1"/>
      <c r="F42" s="1"/>
      <c r="G42" s="1"/>
      <c r="H42" s="1"/>
      <c r="I42" s="1"/>
      <c r="J42" s="1">
        <v>1.52</v>
      </c>
      <c r="K42" s="1"/>
      <c r="L42" s="1"/>
      <c r="M42" s="1"/>
      <c r="N42" s="11">
        <v>0.5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36"/>
    </row>
    <row r="43" spans="1:30">
      <c r="A43" s="36">
        <v>1385</v>
      </c>
      <c r="B43" s="36" t="s">
        <v>70</v>
      </c>
      <c r="C43" s="1">
        <v>0.23</v>
      </c>
      <c r="D43" s="1"/>
      <c r="E43" s="1">
        <v>0.03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>
        <v>0.09</v>
      </c>
      <c r="W43" s="1"/>
      <c r="X43" s="1"/>
      <c r="Y43" s="1"/>
      <c r="Z43" s="1"/>
      <c r="AA43" s="1"/>
      <c r="AB43" s="1"/>
      <c r="AC43" s="1">
        <v>7.0000000000000007E-2</v>
      </c>
      <c r="AD43" s="36"/>
    </row>
    <row r="44" spans="1:30" s="45" customFormat="1">
      <c r="A44" s="53" t="s">
        <v>71</v>
      </c>
      <c r="B44" s="53"/>
      <c r="C44" s="46">
        <f t="shared" ref="C44:AC44" si="2">SUM(C31:C43)</f>
        <v>1.61</v>
      </c>
      <c r="D44" s="46">
        <f t="shared" si="2"/>
        <v>1.46</v>
      </c>
      <c r="E44" s="46">
        <f t="shared" si="2"/>
        <v>3.55</v>
      </c>
      <c r="F44" s="46">
        <f t="shared" si="2"/>
        <v>1.5100000000000002</v>
      </c>
      <c r="G44" s="46">
        <f t="shared" si="2"/>
        <v>2.4500000000000002</v>
      </c>
      <c r="H44" s="46">
        <f t="shared" si="2"/>
        <v>0.18</v>
      </c>
      <c r="I44" s="46">
        <f t="shared" si="2"/>
        <v>0.65</v>
      </c>
      <c r="J44" s="46">
        <f t="shared" si="2"/>
        <v>2.1</v>
      </c>
      <c r="K44" s="46">
        <f t="shared" si="2"/>
        <v>0.27</v>
      </c>
      <c r="L44" s="46">
        <f t="shared" si="2"/>
        <v>1.28</v>
      </c>
      <c r="M44" s="46">
        <f t="shared" si="2"/>
        <v>1.1299999999999999</v>
      </c>
      <c r="N44" s="46">
        <f t="shared" si="2"/>
        <v>3.95</v>
      </c>
      <c r="O44" s="46">
        <f t="shared" si="2"/>
        <v>2.35</v>
      </c>
      <c r="P44" s="46">
        <f t="shared" si="2"/>
        <v>0.71</v>
      </c>
      <c r="Q44" s="46">
        <f t="shared" si="2"/>
        <v>1</v>
      </c>
      <c r="R44" s="46">
        <f t="shared" si="2"/>
        <v>0.84</v>
      </c>
      <c r="S44" s="46">
        <f t="shared" si="2"/>
        <v>0.39</v>
      </c>
      <c r="T44" s="46">
        <f t="shared" si="2"/>
        <v>0.98</v>
      </c>
      <c r="U44" s="46">
        <f t="shared" si="2"/>
        <v>4.26</v>
      </c>
      <c r="V44" s="46">
        <f t="shared" si="2"/>
        <v>1.61</v>
      </c>
      <c r="W44" s="46">
        <f t="shared" si="2"/>
        <v>0.15</v>
      </c>
      <c r="X44" s="46">
        <f t="shared" si="2"/>
        <v>1.96</v>
      </c>
      <c r="Y44" s="46">
        <f t="shared" si="2"/>
        <v>1.9300000000000002</v>
      </c>
      <c r="Z44" s="46">
        <f t="shared" si="2"/>
        <v>2.5100000000000002</v>
      </c>
      <c r="AA44" s="46">
        <f t="shared" si="2"/>
        <v>6.07</v>
      </c>
      <c r="AB44" s="46">
        <f t="shared" si="2"/>
        <v>1.01</v>
      </c>
      <c r="AC44" s="46">
        <f t="shared" si="2"/>
        <v>4.9799999999999995</v>
      </c>
    </row>
    <row r="45" spans="1:30">
      <c r="A45" s="52" t="s">
        <v>72</v>
      </c>
      <c r="B45" s="5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30">
      <c r="A46" s="36">
        <v>990</v>
      </c>
      <c r="B46" s="36" t="s">
        <v>73</v>
      </c>
      <c r="C46" s="1"/>
      <c r="D46" s="1"/>
      <c r="E46" s="6"/>
      <c r="F46" s="1"/>
      <c r="G46" s="1"/>
      <c r="H46" s="1">
        <v>0.31</v>
      </c>
      <c r="I46" s="1"/>
      <c r="J46" s="1"/>
      <c r="K46" s="1"/>
      <c r="L46" s="1"/>
      <c r="M46" s="1"/>
      <c r="N46" s="1"/>
      <c r="O46" s="1"/>
      <c r="P46" s="1">
        <v>0.19</v>
      </c>
      <c r="Q46" s="1"/>
      <c r="R46" s="1"/>
      <c r="S46" s="1">
        <v>0.09</v>
      </c>
      <c r="T46" s="1"/>
      <c r="U46" s="1"/>
      <c r="V46" s="1"/>
      <c r="W46" s="1"/>
      <c r="X46" s="1"/>
      <c r="Y46" s="1"/>
      <c r="Z46" s="1"/>
      <c r="AA46" s="1"/>
      <c r="AB46" s="1"/>
      <c r="AC46" s="1">
        <v>0.38</v>
      </c>
    </row>
    <row r="47" spans="1:30">
      <c r="A47" s="36">
        <v>1004</v>
      </c>
      <c r="B47" s="36" t="s">
        <v>74</v>
      </c>
      <c r="C47" s="1"/>
      <c r="D47" s="1"/>
      <c r="E47" s="6"/>
      <c r="F47" s="1"/>
      <c r="G47" s="1"/>
      <c r="H47" s="1">
        <v>0.03</v>
      </c>
      <c r="I47" s="1"/>
      <c r="J47" s="1"/>
      <c r="K47" s="1"/>
      <c r="L47" s="1">
        <v>0.12</v>
      </c>
      <c r="M47" s="1">
        <v>7.0000000000000007E-2</v>
      </c>
      <c r="N47" s="1"/>
      <c r="O47" s="1"/>
      <c r="P47" s="1"/>
      <c r="Q47" s="1">
        <v>0.04</v>
      </c>
      <c r="R47" s="1">
        <v>0.1</v>
      </c>
      <c r="S47" s="1">
        <v>0.03</v>
      </c>
      <c r="T47" s="1">
        <v>5.71</v>
      </c>
      <c r="U47" s="1"/>
      <c r="V47" s="1"/>
      <c r="W47" s="1">
        <v>0.09</v>
      </c>
      <c r="X47" s="1">
        <v>0.27</v>
      </c>
      <c r="Y47" s="1"/>
      <c r="Z47" s="1"/>
      <c r="AA47" s="1"/>
      <c r="AB47" s="1">
        <v>0.03</v>
      </c>
      <c r="AC47" s="1"/>
    </row>
    <row r="48" spans="1:30">
      <c r="A48" s="36">
        <v>1017</v>
      </c>
      <c r="B48" s="36" t="s">
        <v>75</v>
      </c>
      <c r="C48" s="1">
        <v>1.18</v>
      </c>
      <c r="D48" s="1">
        <v>0.95</v>
      </c>
      <c r="E48" s="6">
        <v>0.68</v>
      </c>
      <c r="F48" s="1">
        <v>1.08</v>
      </c>
      <c r="G48" s="1">
        <v>1.07</v>
      </c>
      <c r="H48" s="1">
        <v>1.1100000000000001</v>
      </c>
      <c r="I48" s="1">
        <v>0.4</v>
      </c>
      <c r="J48" s="1">
        <v>0.34</v>
      </c>
      <c r="K48" s="1">
        <v>0.42</v>
      </c>
      <c r="L48" s="1">
        <v>0.65</v>
      </c>
      <c r="M48" s="1">
        <v>0.98</v>
      </c>
      <c r="N48" s="1">
        <v>0.91</v>
      </c>
      <c r="O48" s="1">
        <v>0.5</v>
      </c>
      <c r="P48" s="1">
        <v>0.21</v>
      </c>
      <c r="Q48" s="1">
        <v>1.71</v>
      </c>
      <c r="R48" s="1">
        <v>1.63</v>
      </c>
      <c r="S48" s="1">
        <v>0.65</v>
      </c>
      <c r="T48" s="1"/>
      <c r="U48" s="1"/>
      <c r="V48" s="1">
        <v>0.61</v>
      </c>
      <c r="W48" s="1">
        <v>1.97</v>
      </c>
      <c r="X48" s="1">
        <v>0.86</v>
      </c>
      <c r="Y48" s="1">
        <v>0.39</v>
      </c>
      <c r="Z48" s="1">
        <v>0.36</v>
      </c>
      <c r="AA48" s="1">
        <v>0.84</v>
      </c>
      <c r="AB48" s="1">
        <v>0.96</v>
      </c>
      <c r="AC48" s="1">
        <v>0.18</v>
      </c>
    </row>
    <row r="49" spans="1:29">
      <c r="A49" s="36">
        <v>1024</v>
      </c>
      <c r="B49" s="36" t="s">
        <v>76</v>
      </c>
      <c r="C49" s="1">
        <v>0.84</v>
      </c>
      <c r="D49" s="1">
        <v>1.66</v>
      </c>
      <c r="E49" s="6">
        <v>0.7</v>
      </c>
      <c r="F49" s="1">
        <v>1.1299999999999999</v>
      </c>
      <c r="G49" s="1">
        <v>0.57999999999999996</v>
      </c>
      <c r="H49" s="1">
        <v>0.81</v>
      </c>
      <c r="I49" s="1">
        <v>0.64</v>
      </c>
      <c r="J49" s="1">
        <v>0.71</v>
      </c>
      <c r="K49" s="1">
        <v>0.51</v>
      </c>
      <c r="L49" s="1">
        <v>1.1599999999999999</v>
      </c>
      <c r="M49" s="1">
        <v>2.12</v>
      </c>
      <c r="N49" s="1">
        <v>0.94</v>
      </c>
      <c r="O49" s="1">
        <v>0.39</v>
      </c>
      <c r="P49" s="1">
        <v>0.28000000000000003</v>
      </c>
      <c r="Q49" s="1">
        <v>0.85</v>
      </c>
      <c r="R49" s="1">
        <v>1.17</v>
      </c>
      <c r="S49" s="1">
        <v>0.75</v>
      </c>
      <c r="T49" s="1"/>
      <c r="U49" s="1">
        <v>12.6</v>
      </c>
      <c r="V49" s="1">
        <v>1.17</v>
      </c>
      <c r="W49" s="1">
        <v>1.43</v>
      </c>
      <c r="X49" s="1">
        <v>1.66</v>
      </c>
      <c r="Y49" s="1">
        <v>1.05</v>
      </c>
      <c r="Z49" s="1">
        <v>0.24</v>
      </c>
      <c r="AA49" s="1">
        <v>0.54</v>
      </c>
      <c r="AB49" s="1">
        <v>0.78</v>
      </c>
      <c r="AC49" s="1">
        <v>0.26</v>
      </c>
    </row>
    <row r="50" spans="1:29">
      <c r="A50" s="36">
        <v>1028</v>
      </c>
      <c r="B50" s="36" t="s">
        <v>77</v>
      </c>
      <c r="C50" s="1"/>
      <c r="D50" s="1"/>
      <c r="E50" s="6"/>
      <c r="F50" s="1"/>
      <c r="G50" s="1"/>
      <c r="H50" s="1"/>
      <c r="I50" s="11"/>
      <c r="J50" s="1"/>
      <c r="K50" s="1"/>
      <c r="L50" s="1"/>
      <c r="M50" s="1"/>
      <c r="N50" s="1"/>
      <c r="O50" s="11"/>
      <c r="P50" s="1"/>
      <c r="Q50" s="1"/>
      <c r="R50" s="1"/>
      <c r="S50" s="1"/>
      <c r="T50" s="1"/>
      <c r="U50" s="1"/>
      <c r="V50" s="1"/>
      <c r="W50" s="1">
        <v>0.09</v>
      </c>
      <c r="X50" s="1">
        <v>0.31</v>
      </c>
      <c r="Y50" s="1"/>
      <c r="Z50" s="1"/>
      <c r="AA50" s="1"/>
      <c r="AB50" s="1"/>
      <c r="AC50" s="1"/>
    </row>
    <row r="51" spans="1:29">
      <c r="A51" s="36">
        <v>1028</v>
      </c>
      <c r="B51" s="36" t="s">
        <v>78</v>
      </c>
      <c r="C51" s="1"/>
      <c r="D51" s="1"/>
      <c r="E51" s="6">
        <v>0.09</v>
      </c>
      <c r="F51" s="1"/>
      <c r="G51" s="1">
        <v>0.14000000000000001</v>
      </c>
      <c r="H51" s="1">
        <v>0.19</v>
      </c>
      <c r="I51" s="1"/>
      <c r="J51" s="1"/>
      <c r="K51" s="1"/>
      <c r="L51" s="1"/>
      <c r="M51" s="1"/>
      <c r="N51" s="1"/>
      <c r="O51" s="1">
        <v>0.09</v>
      </c>
      <c r="P51" s="1"/>
      <c r="Q51" s="1"/>
      <c r="R51" s="1"/>
      <c r="S51" s="1"/>
      <c r="T51" s="1"/>
      <c r="U51" s="1"/>
      <c r="V51" s="11">
        <v>0.1</v>
      </c>
      <c r="W51" s="1"/>
      <c r="X51" s="1"/>
      <c r="Y51" s="1">
        <v>0.18</v>
      </c>
      <c r="Z51" s="1">
        <v>0.05</v>
      </c>
      <c r="AA51" s="1">
        <v>0.24</v>
      </c>
      <c r="AB51" s="1">
        <v>0.12</v>
      </c>
      <c r="AC51" s="1"/>
    </row>
    <row r="52" spans="1:29">
      <c r="A52" s="36">
        <v>1031</v>
      </c>
      <c r="B52" s="36" t="s">
        <v>79</v>
      </c>
      <c r="C52" s="1">
        <v>9.4</v>
      </c>
      <c r="D52" s="1">
        <v>16.149999999999999</v>
      </c>
      <c r="E52" s="6">
        <v>12.05</v>
      </c>
      <c r="F52" s="1">
        <v>12.22</v>
      </c>
      <c r="G52" s="1">
        <v>10.51</v>
      </c>
      <c r="H52" s="1">
        <v>6.9</v>
      </c>
      <c r="I52" s="1">
        <v>3.27</v>
      </c>
      <c r="J52" s="1">
        <v>6.33</v>
      </c>
      <c r="K52" s="1">
        <v>5.1100000000000003</v>
      </c>
      <c r="L52" s="1">
        <v>9</v>
      </c>
      <c r="M52" s="1">
        <v>18.75</v>
      </c>
      <c r="N52" s="1">
        <v>14.55</v>
      </c>
      <c r="O52" s="1">
        <v>6.43</v>
      </c>
      <c r="P52" s="1">
        <v>1.28</v>
      </c>
      <c r="Q52" s="1">
        <v>4.5199999999999996</v>
      </c>
      <c r="R52" s="1">
        <v>12.56</v>
      </c>
      <c r="S52" s="1">
        <v>3.19</v>
      </c>
      <c r="T52" s="1"/>
      <c r="U52" s="1">
        <v>5.8</v>
      </c>
      <c r="V52" s="1">
        <v>11.96</v>
      </c>
      <c r="W52" s="1">
        <v>12.98</v>
      </c>
      <c r="X52" s="1">
        <v>5.84</v>
      </c>
      <c r="Y52" s="1">
        <v>15.24</v>
      </c>
      <c r="Z52" s="1">
        <v>3.94</v>
      </c>
      <c r="AA52" s="1">
        <v>3.88</v>
      </c>
      <c r="AB52" s="1"/>
      <c r="AC52" s="1">
        <v>1.28</v>
      </c>
    </row>
    <row r="53" spans="1:29">
      <c r="A53" s="36">
        <v>1058</v>
      </c>
      <c r="B53" s="36" t="s">
        <v>80</v>
      </c>
      <c r="C53" s="1">
        <v>1.84</v>
      </c>
      <c r="D53" s="1">
        <v>1.74</v>
      </c>
      <c r="E53" s="6">
        <v>1.61</v>
      </c>
      <c r="F53" s="1">
        <v>1.92</v>
      </c>
      <c r="G53" s="1">
        <v>1.83</v>
      </c>
      <c r="H53" s="1">
        <v>2.12</v>
      </c>
      <c r="I53" s="11">
        <v>0.9</v>
      </c>
      <c r="J53" s="1">
        <v>0.73</v>
      </c>
      <c r="K53" s="1">
        <v>0.95</v>
      </c>
      <c r="L53" s="1">
        <v>1.39</v>
      </c>
      <c r="M53" s="1">
        <v>1.73</v>
      </c>
      <c r="N53" s="1">
        <v>1.71</v>
      </c>
      <c r="O53" s="1">
        <v>0.84</v>
      </c>
      <c r="P53" s="1">
        <v>0.41</v>
      </c>
      <c r="Q53" s="1">
        <v>3.54</v>
      </c>
      <c r="R53" s="1">
        <v>3.03</v>
      </c>
      <c r="S53" s="1">
        <v>1.27</v>
      </c>
      <c r="T53" s="1"/>
      <c r="U53" s="11">
        <v>0.6</v>
      </c>
      <c r="V53" s="1">
        <v>1.35</v>
      </c>
      <c r="W53" s="1">
        <v>3.61</v>
      </c>
      <c r="X53" s="11">
        <v>1.5</v>
      </c>
      <c r="Y53" s="1">
        <v>0.8</v>
      </c>
      <c r="Z53" s="1">
        <v>1.1299999999999999</v>
      </c>
      <c r="AA53" s="1">
        <v>1.41</v>
      </c>
      <c r="AB53" s="1">
        <v>1.61</v>
      </c>
      <c r="AC53" s="1">
        <v>0.52</v>
      </c>
    </row>
    <row r="54" spans="1:29">
      <c r="A54" s="36">
        <v>1088</v>
      </c>
      <c r="B54" s="36" t="s">
        <v>81</v>
      </c>
      <c r="C54" s="1">
        <v>0.52</v>
      </c>
      <c r="D54" s="1">
        <v>0.53</v>
      </c>
      <c r="E54" s="6"/>
      <c r="F54" s="1"/>
      <c r="G54" s="1"/>
      <c r="H54" s="1"/>
      <c r="I54" s="1">
        <v>0.34</v>
      </c>
      <c r="J54" s="1">
        <v>0.23</v>
      </c>
      <c r="K54" s="1">
        <v>0.27</v>
      </c>
      <c r="L54" s="1">
        <v>0.41</v>
      </c>
      <c r="M54" s="1">
        <v>0.5</v>
      </c>
      <c r="N54" s="1">
        <v>0.61</v>
      </c>
      <c r="O54" s="1"/>
      <c r="P54" s="1">
        <v>0.32</v>
      </c>
      <c r="Q54" s="1">
        <v>0.78</v>
      </c>
      <c r="R54" s="1">
        <v>0.75</v>
      </c>
      <c r="S54" s="1">
        <v>0.39</v>
      </c>
      <c r="T54" s="1"/>
      <c r="U54" s="1">
        <v>0.27</v>
      </c>
      <c r="V54" s="1"/>
      <c r="W54" s="1"/>
      <c r="X54" s="1"/>
      <c r="Y54" s="1"/>
      <c r="Z54" s="1"/>
      <c r="AA54" s="1"/>
      <c r="AB54" s="1">
        <v>0.59</v>
      </c>
      <c r="AC54" s="1"/>
    </row>
    <row r="55" spans="1:29">
      <c r="A55" s="36">
        <v>1103</v>
      </c>
      <c r="B55" s="36" t="s">
        <v>82</v>
      </c>
      <c r="C55" s="1"/>
      <c r="D55" s="1"/>
      <c r="E55" s="6"/>
      <c r="F55" s="1"/>
      <c r="G55" s="1"/>
      <c r="H55" s="1"/>
      <c r="I55" s="1"/>
      <c r="J55" s="1"/>
      <c r="K55" s="1"/>
      <c r="L55" s="1"/>
      <c r="M55" s="1"/>
      <c r="N55" s="1"/>
      <c r="O55" s="1"/>
      <c r="P55" s="1">
        <v>2.16</v>
      </c>
      <c r="Q55" s="1"/>
      <c r="R55" s="1"/>
      <c r="S55" s="1">
        <v>0.96</v>
      </c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>
      <c r="A56" s="36">
        <v>1112</v>
      </c>
      <c r="B56" s="36" t="s">
        <v>83</v>
      </c>
      <c r="C56" s="1"/>
      <c r="D56" s="1"/>
      <c r="E56" s="6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>
        <v>0.05</v>
      </c>
      <c r="Y56" s="1">
        <v>0.16</v>
      </c>
      <c r="Z56" s="1"/>
      <c r="AA56" s="1"/>
      <c r="AB56" s="1"/>
      <c r="AC56" s="1"/>
    </row>
    <row r="57" spans="1:29">
      <c r="A57" s="36">
        <v>1121</v>
      </c>
      <c r="B57" s="36" t="s">
        <v>84</v>
      </c>
      <c r="C57" s="11">
        <v>0.5</v>
      </c>
      <c r="D57" s="11">
        <v>0.5</v>
      </c>
      <c r="E57" s="6">
        <v>0.43</v>
      </c>
      <c r="F57" s="1">
        <v>0.51</v>
      </c>
      <c r="G57" s="1"/>
      <c r="H57" s="1"/>
      <c r="I57" s="11">
        <v>0.6</v>
      </c>
      <c r="J57" s="1">
        <v>0.28999999999999998</v>
      </c>
      <c r="K57" s="1">
        <v>0.44</v>
      </c>
      <c r="L57" s="1">
        <v>0.73</v>
      </c>
      <c r="M57" s="1"/>
      <c r="N57" s="1"/>
      <c r="O57" s="1"/>
      <c r="P57" s="1"/>
      <c r="Q57" s="1">
        <v>0.76</v>
      </c>
      <c r="R57" s="1">
        <v>0.92</v>
      </c>
      <c r="S57" s="1">
        <v>0.35</v>
      </c>
      <c r="T57" s="1">
        <v>0.26</v>
      </c>
      <c r="U57" s="1"/>
      <c r="V57" s="1">
        <v>0.86</v>
      </c>
      <c r="W57" s="1"/>
      <c r="X57" s="1"/>
      <c r="Y57" s="1"/>
      <c r="Z57" s="1"/>
      <c r="AA57" s="1"/>
      <c r="AB57" s="1">
        <v>1.47</v>
      </c>
      <c r="AC57" s="1"/>
    </row>
    <row r="58" spans="1:29">
      <c r="A58" s="36">
        <v>1126</v>
      </c>
      <c r="B58" s="36" t="s">
        <v>85</v>
      </c>
      <c r="C58" s="1"/>
      <c r="D58" s="1">
        <v>0.19</v>
      </c>
      <c r="E58" s="6">
        <v>0.35</v>
      </c>
      <c r="F58" s="1">
        <v>0.48</v>
      </c>
      <c r="G58" s="1">
        <v>0.39</v>
      </c>
      <c r="H58" s="1">
        <v>0.85</v>
      </c>
      <c r="I58" s="1">
        <v>0.13</v>
      </c>
      <c r="J58" s="1">
        <v>0.24</v>
      </c>
      <c r="K58" s="1">
        <v>0.22</v>
      </c>
      <c r="L58" s="1"/>
      <c r="M58" s="1"/>
      <c r="N58" s="1"/>
      <c r="O58" s="1"/>
      <c r="P58" s="1"/>
      <c r="Q58" s="1">
        <v>0.23</v>
      </c>
      <c r="R58" s="1">
        <v>0.19</v>
      </c>
      <c r="S58" s="1"/>
      <c r="T58" s="1"/>
      <c r="U58" s="1"/>
      <c r="V58" s="11">
        <v>0.48</v>
      </c>
      <c r="W58" s="1">
        <v>0.87</v>
      </c>
      <c r="X58" s="11">
        <v>0.13</v>
      </c>
      <c r="Y58" s="1"/>
      <c r="Z58" s="1">
        <v>0.79</v>
      </c>
      <c r="AA58" s="1"/>
      <c r="AB58" s="1">
        <v>0.13</v>
      </c>
      <c r="AC58" s="1">
        <v>0.21</v>
      </c>
    </row>
    <row r="59" spans="1:29">
      <c r="A59" s="36">
        <v>1126</v>
      </c>
      <c r="B59" s="36" t="s">
        <v>86</v>
      </c>
      <c r="C59" s="1">
        <v>0.19</v>
      </c>
      <c r="D59" s="1"/>
      <c r="E59" s="6">
        <v>0.14000000000000001</v>
      </c>
      <c r="F59" s="1">
        <v>0.19</v>
      </c>
      <c r="G59" s="1">
        <v>0.16</v>
      </c>
      <c r="H59" s="1">
        <v>0.25</v>
      </c>
      <c r="I59" s="1"/>
      <c r="J59" s="1"/>
      <c r="K59" s="1"/>
      <c r="L59" s="1"/>
      <c r="M59" s="11"/>
      <c r="N59" s="1"/>
      <c r="O59" s="1"/>
      <c r="P59" s="1"/>
      <c r="Q59" s="1"/>
      <c r="R59" s="1"/>
      <c r="S59" s="1"/>
      <c r="T59" s="1"/>
      <c r="U59" s="1"/>
      <c r="V59" s="1">
        <v>0.2</v>
      </c>
      <c r="W59" s="1">
        <v>0.39</v>
      </c>
      <c r="X59" s="1">
        <v>0.09</v>
      </c>
      <c r="Y59" s="1">
        <v>0.08</v>
      </c>
      <c r="Z59" s="1"/>
      <c r="AA59" s="1"/>
      <c r="AB59" s="1"/>
      <c r="AC59" s="1">
        <v>0.22</v>
      </c>
    </row>
    <row r="60" spans="1:29">
      <c r="A60" s="36">
        <v>1141</v>
      </c>
      <c r="B60" s="36" t="s">
        <v>87</v>
      </c>
      <c r="C60" s="1">
        <v>0.23</v>
      </c>
      <c r="D60" s="1"/>
      <c r="E60" s="6">
        <v>0.31</v>
      </c>
      <c r="F60" s="1">
        <v>0.49</v>
      </c>
      <c r="G60" s="1">
        <v>0.49</v>
      </c>
      <c r="H60" s="1">
        <v>0.65</v>
      </c>
      <c r="I60" s="1">
        <v>0.55000000000000004</v>
      </c>
      <c r="J60" s="1"/>
      <c r="K60" s="1">
        <v>0.38</v>
      </c>
      <c r="L60" s="1"/>
      <c r="M60" s="1"/>
      <c r="N60" s="1"/>
      <c r="O60" s="1">
        <v>0.27</v>
      </c>
      <c r="P60" s="1"/>
      <c r="Q60" s="1">
        <v>0.72</v>
      </c>
      <c r="R60" s="1">
        <v>0.75</v>
      </c>
      <c r="S60" s="1">
        <v>0.17</v>
      </c>
      <c r="T60" s="1">
        <v>0.27</v>
      </c>
      <c r="U60" s="1"/>
      <c r="V60" s="1">
        <v>0.4</v>
      </c>
      <c r="W60" s="1">
        <v>0.88</v>
      </c>
      <c r="X60" s="1">
        <v>0.8</v>
      </c>
      <c r="Y60" s="1">
        <v>0.14000000000000001</v>
      </c>
      <c r="Z60" s="1">
        <v>0.43</v>
      </c>
      <c r="AA60" s="1">
        <v>0.64</v>
      </c>
      <c r="AB60" s="1">
        <v>0.45</v>
      </c>
      <c r="AC60" s="1">
        <v>0.63</v>
      </c>
    </row>
    <row r="61" spans="1:29">
      <c r="A61" s="36">
        <v>1169</v>
      </c>
      <c r="B61" s="36" t="s">
        <v>88</v>
      </c>
      <c r="C61" s="1"/>
      <c r="D61" s="1"/>
      <c r="E61" s="6"/>
      <c r="F61" s="1"/>
      <c r="G61" s="1"/>
      <c r="H61" s="1">
        <v>0.25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>
      <c r="A62" s="36">
        <v>1177</v>
      </c>
      <c r="B62" s="36" t="s">
        <v>89</v>
      </c>
      <c r="C62" s="1">
        <v>5.12</v>
      </c>
      <c r="D62" s="1">
        <v>5.29</v>
      </c>
      <c r="E62" s="6">
        <v>4.71</v>
      </c>
      <c r="F62" s="1">
        <v>6.07</v>
      </c>
      <c r="G62" s="1">
        <v>4.63</v>
      </c>
      <c r="H62" s="1">
        <v>7.19</v>
      </c>
      <c r="I62" s="1">
        <v>3.38</v>
      </c>
      <c r="J62" s="1">
        <v>3.27</v>
      </c>
      <c r="K62" s="1">
        <v>6.42</v>
      </c>
      <c r="L62" s="1">
        <v>5.95</v>
      </c>
      <c r="M62" s="1">
        <v>5.72</v>
      </c>
      <c r="N62" s="1"/>
      <c r="O62" s="1">
        <v>2.76</v>
      </c>
      <c r="P62" s="1">
        <v>2.16</v>
      </c>
      <c r="Q62" s="1">
        <v>11.4</v>
      </c>
      <c r="R62" s="1">
        <v>11.82</v>
      </c>
      <c r="S62" s="1">
        <v>4.59</v>
      </c>
      <c r="T62" s="1">
        <v>7.0000000000000007E-2</v>
      </c>
      <c r="U62" s="1">
        <v>2.06</v>
      </c>
      <c r="V62" s="1">
        <v>6.15</v>
      </c>
      <c r="W62" s="1">
        <v>8.9499999999999993</v>
      </c>
      <c r="X62" s="1">
        <v>7.07</v>
      </c>
      <c r="Y62" s="1">
        <v>2.33</v>
      </c>
      <c r="Z62" s="1">
        <v>6.08</v>
      </c>
      <c r="AA62" s="1">
        <v>5</v>
      </c>
      <c r="AB62" s="1">
        <v>6.19</v>
      </c>
      <c r="AC62" s="1">
        <v>0.69</v>
      </c>
    </row>
    <row r="63" spans="1:29">
      <c r="A63" s="36">
        <v>1184</v>
      </c>
      <c r="B63" s="36" t="s">
        <v>90</v>
      </c>
      <c r="C63" s="1"/>
      <c r="D63" s="11"/>
      <c r="E63" s="6">
        <v>0.16</v>
      </c>
      <c r="F63" s="1">
        <v>0.18</v>
      </c>
      <c r="G63" s="1"/>
      <c r="H63" s="1">
        <v>0.08</v>
      </c>
      <c r="I63" s="1"/>
      <c r="J63" s="1"/>
      <c r="K63" s="1"/>
      <c r="L63" s="1">
        <v>0.2</v>
      </c>
      <c r="M63" s="1"/>
      <c r="N63" s="1"/>
      <c r="O63" s="1"/>
      <c r="P63" s="1"/>
      <c r="Q63" s="1"/>
      <c r="R63" s="1"/>
      <c r="S63" s="1"/>
      <c r="T63" s="1"/>
      <c r="U63" s="1"/>
      <c r="V63" s="1">
        <v>0.06</v>
      </c>
      <c r="W63" s="1">
        <v>0.15</v>
      </c>
      <c r="X63" s="1">
        <v>0.18</v>
      </c>
      <c r="Y63" s="1">
        <v>7.0000000000000007E-2</v>
      </c>
      <c r="Z63" s="1">
        <v>0.15</v>
      </c>
      <c r="AA63" s="1"/>
      <c r="AB63" s="1"/>
      <c r="AC63" s="1"/>
    </row>
    <row r="64" spans="1:29">
      <c r="A64" s="36">
        <v>1186</v>
      </c>
      <c r="B64" s="36" t="s">
        <v>91</v>
      </c>
      <c r="C64" s="1"/>
      <c r="D64" s="1"/>
      <c r="E64" s="6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1"/>
      <c r="W64" s="1"/>
      <c r="X64" s="1">
        <v>0.43</v>
      </c>
      <c r="Y64" s="1"/>
      <c r="Z64" s="1"/>
      <c r="AA64" s="1"/>
      <c r="AB64" s="1"/>
      <c r="AC64" s="1"/>
    </row>
    <row r="65" spans="1:29">
      <c r="A65" s="36">
        <v>1191</v>
      </c>
      <c r="B65" s="36" t="s">
        <v>92</v>
      </c>
      <c r="C65" s="1">
        <v>3.61</v>
      </c>
      <c r="D65" s="1">
        <v>3.71</v>
      </c>
      <c r="E65" s="6">
        <v>2.17</v>
      </c>
      <c r="F65" s="1">
        <v>1.21</v>
      </c>
      <c r="G65" s="1">
        <v>6.49</v>
      </c>
      <c r="H65" s="1">
        <v>9.8800000000000008</v>
      </c>
      <c r="I65" s="1">
        <v>7.4</v>
      </c>
      <c r="J65" s="1">
        <v>2.81</v>
      </c>
      <c r="K65" s="1">
        <v>2.6</v>
      </c>
      <c r="L65" s="1">
        <v>1.57</v>
      </c>
      <c r="M65" s="1">
        <v>1.2</v>
      </c>
      <c r="N65" s="1">
        <v>5.17</v>
      </c>
      <c r="O65" s="1">
        <v>1.68</v>
      </c>
      <c r="P65" s="1">
        <v>0.42</v>
      </c>
      <c r="Q65" s="11">
        <v>1.55</v>
      </c>
      <c r="R65" s="1">
        <v>4.59</v>
      </c>
      <c r="S65" s="11">
        <v>0.83</v>
      </c>
      <c r="T65" s="1">
        <v>0.09</v>
      </c>
      <c r="U65" s="1">
        <v>0.55000000000000004</v>
      </c>
      <c r="V65" s="1">
        <v>2.78</v>
      </c>
      <c r="W65" s="1">
        <v>0.72</v>
      </c>
      <c r="X65" s="1">
        <v>2.0099999999999998</v>
      </c>
      <c r="Y65" s="1"/>
      <c r="Z65" s="1">
        <v>2.4500000000000002</v>
      </c>
      <c r="AA65" s="1">
        <v>3.21</v>
      </c>
      <c r="AB65" s="1">
        <v>3.15</v>
      </c>
      <c r="AC65" s="1">
        <v>0.41</v>
      </c>
    </row>
    <row r="66" spans="1:29">
      <c r="A66" s="36">
        <v>1195</v>
      </c>
      <c r="B66" s="36" t="s">
        <v>93</v>
      </c>
      <c r="C66" s="1"/>
      <c r="D66" s="1"/>
      <c r="E66" s="6">
        <v>0.25</v>
      </c>
      <c r="F66" s="1">
        <v>0.26</v>
      </c>
      <c r="G66" s="1">
        <v>0.81</v>
      </c>
      <c r="H66" s="1">
        <v>0.72</v>
      </c>
      <c r="I66" s="1"/>
      <c r="J66" s="1"/>
      <c r="K66" s="1"/>
      <c r="L66" s="1">
        <v>0.33</v>
      </c>
      <c r="M66" s="1"/>
      <c r="N66" s="1"/>
      <c r="O66" s="1"/>
      <c r="P66" s="1"/>
      <c r="Q66" s="1"/>
      <c r="R66" s="1"/>
      <c r="S66" s="1"/>
      <c r="T66" s="11">
        <v>0.1</v>
      </c>
      <c r="U66" s="1"/>
      <c r="V66" s="11">
        <v>0.2</v>
      </c>
      <c r="W66" s="1">
        <v>0.11</v>
      </c>
      <c r="X66" s="1">
        <v>0.59</v>
      </c>
      <c r="Y66" s="1">
        <v>0.14000000000000001</v>
      </c>
      <c r="Z66" s="1"/>
      <c r="AA66" s="1">
        <v>0.14000000000000001</v>
      </c>
      <c r="AB66" s="1"/>
      <c r="AC66" s="1"/>
    </row>
    <row r="67" spans="1:29">
      <c r="A67" s="36">
        <v>1207</v>
      </c>
      <c r="B67" s="36" t="s">
        <v>94</v>
      </c>
      <c r="C67" s="1"/>
      <c r="D67" s="1">
        <v>0.27</v>
      </c>
      <c r="E67" s="6"/>
      <c r="F67" s="1"/>
      <c r="G67" s="1"/>
      <c r="H67" s="1"/>
      <c r="I67" s="1">
        <v>0.28000000000000003</v>
      </c>
      <c r="J67" s="1"/>
      <c r="K67" s="1">
        <v>0.22</v>
      </c>
      <c r="L67" s="1"/>
      <c r="M67" s="1">
        <v>0.35</v>
      </c>
      <c r="N67" s="1">
        <v>2.21</v>
      </c>
      <c r="O67" s="1"/>
      <c r="P67" s="1"/>
      <c r="Q67" s="1">
        <v>0.3</v>
      </c>
      <c r="R67" s="1">
        <v>0.35</v>
      </c>
      <c r="S67" s="1">
        <v>0.1</v>
      </c>
      <c r="T67" s="1"/>
      <c r="U67" s="1"/>
      <c r="V67" s="1"/>
      <c r="W67" s="1"/>
      <c r="X67" s="1"/>
      <c r="Y67" s="1"/>
      <c r="Z67" s="1"/>
      <c r="AA67" s="1"/>
      <c r="AB67" s="1">
        <v>0.21</v>
      </c>
      <c r="AC67" s="1"/>
    </row>
    <row r="68" spans="1:29">
      <c r="A68" s="36">
        <v>1219</v>
      </c>
      <c r="B68" s="36" t="s">
        <v>95</v>
      </c>
      <c r="C68" s="1">
        <v>0.42</v>
      </c>
      <c r="D68" s="1">
        <v>0.41</v>
      </c>
      <c r="E68" s="6">
        <v>0.21</v>
      </c>
      <c r="F68" s="1">
        <v>0.28999999999999998</v>
      </c>
      <c r="G68" s="1">
        <v>0.32</v>
      </c>
      <c r="H68" s="1">
        <v>0.18</v>
      </c>
      <c r="I68" s="1">
        <v>0.27</v>
      </c>
      <c r="J68" s="1">
        <v>0.27</v>
      </c>
      <c r="K68" s="1">
        <v>0.19</v>
      </c>
      <c r="L68" s="1">
        <v>0.51</v>
      </c>
      <c r="M68" s="1"/>
      <c r="N68" s="1"/>
      <c r="O68" s="1"/>
      <c r="P68" s="1"/>
      <c r="Q68" s="1">
        <v>0.12</v>
      </c>
      <c r="R68" s="1">
        <v>0.17</v>
      </c>
      <c r="S68" s="1">
        <v>0.08</v>
      </c>
      <c r="T68" s="1">
        <v>7.0000000000000007E-2</v>
      </c>
      <c r="U68" s="1"/>
      <c r="V68" s="1">
        <v>0.32</v>
      </c>
      <c r="W68" s="1">
        <v>0.28999999999999998</v>
      </c>
      <c r="X68" s="11">
        <v>0.28000000000000003</v>
      </c>
      <c r="Y68" s="1">
        <v>0.11</v>
      </c>
      <c r="Z68" s="1"/>
      <c r="AA68" s="1"/>
      <c r="AB68" s="1">
        <v>0.31</v>
      </c>
      <c r="AC68" s="1"/>
    </row>
    <row r="69" spans="1:29">
      <c r="A69" s="36">
        <v>1229</v>
      </c>
      <c r="B69" s="36" t="s">
        <v>96</v>
      </c>
      <c r="C69" s="1"/>
      <c r="D69" s="1"/>
      <c r="E69" s="6">
        <v>0.59</v>
      </c>
      <c r="F69" s="1"/>
      <c r="G69" s="1">
        <v>3.86</v>
      </c>
      <c r="H69" s="1">
        <v>8.82</v>
      </c>
      <c r="I69" s="1"/>
      <c r="J69" s="1"/>
      <c r="K69" s="1"/>
      <c r="L69" s="1"/>
      <c r="M69" s="1">
        <v>0.62</v>
      </c>
      <c r="N69" s="1"/>
      <c r="O69" s="1"/>
      <c r="P69" s="1"/>
      <c r="Q69" s="1"/>
      <c r="R69" s="1"/>
      <c r="S69" s="1"/>
      <c r="T69" s="1"/>
      <c r="U69" s="1"/>
      <c r="V69" s="1">
        <v>4.95</v>
      </c>
      <c r="W69" s="1"/>
      <c r="X69" s="1"/>
      <c r="Y69" s="1"/>
      <c r="Z69" s="1"/>
      <c r="AA69" s="1">
        <v>2.57</v>
      </c>
      <c r="AB69" s="1"/>
      <c r="AC69" s="1">
        <v>0.21</v>
      </c>
    </row>
    <row r="70" spans="1:29">
      <c r="A70" s="36">
        <v>1233</v>
      </c>
      <c r="B70" s="36" t="s">
        <v>97</v>
      </c>
      <c r="C70" s="1">
        <v>0.43</v>
      </c>
      <c r="D70" s="1"/>
      <c r="E70" s="6">
        <v>0.12</v>
      </c>
      <c r="F70" s="1">
        <v>0.12</v>
      </c>
      <c r="G70" s="1">
        <v>0.26</v>
      </c>
      <c r="H70" s="1">
        <v>0.17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>
        <v>0.4</v>
      </c>
      <c r="Y70" s="1">
        <v>7.0000000000000007E-2</v>
      </c>
      <c r="Z70" s="1">
        <v>0.25</v>
      </c>
      <c r="AA70" s="1">
        <v>0.09</v>
      </c>
      <c r="AB70" s="1"/>
      <c r="AC70" s="1"/>
    </row>
    <row r="71" spans="1:29">
      <c r="A71" s="36">
        <v>1245</v>
      </c>
      <c r="B71" s="36" t="s">
        <v>98</v>
      </c>
      <c r="C71" s="1">
        <v>0.19</v>
      </c>
      <c r="D71" s="1">
        <v>0.22</v>
      </c>
      <c r="E71" s="6"/>
      <c r="F71" s="1"/>
      <c r="G71" s="1"/>
      <c r="H71" s="1"/>
      <c r="I71" s="1">
        <v>0.09</v>
      </c>
      <c r="J71" s="1">
        <v>0.08</v>
      </c>
      <c r="K71" s="1">
        <v>0.06</v>
      </c>
      <c r="L71" s="1">
        <v>0.18</v>
      </c>
      <c r="M71" s="1"/>
      <c r="N71" s="1"/>
      <c r="O71" s="1"/>
      <c r="P71" s="1"/>
      <c r="Q71" s="1">
        <v>0.08</v>
      </c>
      <c r="R71" s="1">
        <v>7.0000000000000007E-2</v>
      </c>
      <c r="S71" s="1"/>
      <c r="T71" s="1"/>
      <c r="U71" s="1"/>
      <c r="V71" s="1"/>
      <c r="W71" s="1"/>
      <c r="X71" s="1"/>
      <c r="Y71" s="1"/>
      <c r="Z71" s="1"/>
      <c r="AA71" s="1"/>
      <c r="AB71" s="1">
        <v>0.15</v>
      </c>
      <c r="AC71" s="1"/>
    </row>
    <row r="72" spans="1:29">
      <c r="A72" s="36">
        <v>1255</v>
      </c>
      <c r="B72" s="36" t="s">
        <v>99</v>
      </c>
      <c r="C72" s="11"/>
      <c r="D72" s="1"/>
      <c r="E72" s="6"/>
      <c r="F72" s="1"/>
      <c r="G72" s="1"/>
      <c r="H72" s="1"/>
      <c r="I72" s="1">
        <v>1.27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>
      <c r="A73" s="36">
        <v>1275</v>
      </c>
      <c r="B73" s="36" t="s">
        <v>100</v>
      </c>
      <c r="C73" s="1"/>
      <c r="D73" s="1"/>
      <c r="E73" s="6"/>
      <c r="F73" s="1">
        <v>0.04</v>
      </c>
      <c r="G73" s="1"/>
      <c r="H73" s="1">
        <v>0.04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>
        <v>0.05</v>
      </c>
      <c r="X73" s="1"/>
      <c r="Y73" s="1"/>
      <c r="Z73" s="1"/>
      <c r="AA73" s="1">
        <v>7.0000000000000007E-2</v>
      </c>
      <c r="AB73" s="1"/>
      <c r="AC73" s="1"/>
    </row>
    <row r="74" spans="1:29">
      <c r="A74" s="36">
        <v>1276</v>
      </c>
      <c r="B74" s="36" t="s">
        <v>101</v>
      </c>
      <c r="C74" s="1"/>
      <c r="D74" s="1"/>
      <c r="E74" s="6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>
        <v>0.13</v>
      </c>
      <c r="U74" s="1"/>
      <c r="V74" s="1"/>
      <c r="W74" s="1"/>
      <c r="X74" s="1"/>
      <c r="Y74" s="1"/>
      <c r="Z74" s="1"/>
      <c r="AA74" s="1"/>
      <c r="AB74" s="1"/>
      <c r="AC74" s="1"/>
    </row>
    <row r="75" spans="1:29">
      <c r="A75" s="36">
        <v>1283</v>
      </c>
      <c r="B75" s="36" t="s">
        <v>102</v>
      </c>
      <c r="C75" s="11"/>
      <c r="D75" s="1"/>
      <c r="E75" s="6">
        <v>0.17</v>
      </c>
      <c r="F75" s="1">
        <v>0.22</v>
      </c>
      <c r="G75" s="1">
        <v>0.33</v>
      </c>
      <c r="H75" s="1">
        <v>0.18</v>
      </c>
      <c r="I75" s="1"/>
      <c r="J75" s="1"/>
      <c r="K75" s="1"/>
      <c r="L75" s="1"/>
      <c r="M75" s="1"/>
      <c r="N75" s="1"/>
      <c r="O75" s="1">
        <v>0.18</v>
      </c>
      <c r="P75" s="1"/>
      <c r="Q75" s="1"/>
      <c r="R75" s="1"/>
      <c r="S75" s="1"/>
      <c r="T75" s="1"/>
      <c r="U75" s="1"/>
      <c r="V75" s="1">
        <v>0.17</v>
      </c>
      <c r="W75" s="1">
        <v>7.0000000000000007E-2</v>
      </c>
      <c r="X75" s="1">
        <v>0.34</v>
      </c>
      <c r="Y75" s="1"/>
      <c r="Z75" s="1"/>
      <c r="AA75" s="1"/>
      <c r="AB75" s="1"/>
      <c r="AC75" s="1"/>
    </row>
    <row r="76" spans="1:29">
      <c r="A76" s="36">
        <v>1292</v>
      </c>
      <c r="B76" s="36" t="s">
        <v>103</v>
      </c>
      <c r="C76" s="1"/>
      <c r="D76" s="1">
        <v>0.15</v>
      </c>
      <c r="E76" s="6"/>
      <c r="F76" s="1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>
        <v>0.69</v>
      </c>
      <c r="V76" s="1"/>
      <c r="W76" s="1"/>
      <c r="X76" s="1"/>
      <c r="Y76" s="1"/>
      <c r="Z76" s="1"/>
      <c r="AA76" s="1"/>
      <c r="AB76" s="1"/>
      <c r="AC76" s="1"/>
    </row>
    <row r="77" spans="1:29">
      <c r="A77" s="36">
        <v>1302</v>
      </c>
      <c r="B77" s="36" t="s">
        <v>104</v>
      </c>
      <c r="C77" s="1"/>
      <c r="D77" s="1"/>
      <c r="E77" s="6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>
        <v>0.11</v>
      </c>
      <c r="T77" s="1"/>
      <c r="U77" s="1">
        <v>0.16</v>
      </c>
      <c r="V77" s="1"/>
      <c r="W77" s="1"/>
      <c r="X77" s="1"/>
      <c r="Y77" s="1"/>
      <c r="Z77" s="1"/>
      <c r="AA77" s="1"/>
      <c r="AB77" s="1"/>
      <c r="AC77" s="1"/>
    </row>
    <row r="78" spans="1:29">
      <c r="A78" s="36">
        <v>1351</v>
      </c>
      <c r="B78" s="36" t="s">
        <v>105</v>
      </c>
      <c r="C78" s="1">
        <v>3.42</v>
      </c>
      <c r="D78" s="1">
        <v>6.3</v>
      </c>
      <c r="E78" s="6"/>
      <c r="F78" s="1"/>
      <c r="G78" s="1"/>
      <c r="H78" s="1">
        <v>0.28000000000000003</v>
      </c>
      <c r="I78" s="1"/>
      <c r="J78" s="1"/>
      <c r="K78" s="1">
        <v>0.03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>
        <v>7.0000000000000007E-2</v>
      </c>
      <c r="AC78" s="1"/>
    </row>
    <row r="79" spans="1:29">
      <c r="A79" s="36">
        <v>1362</v>
      </c>
      <c r="B79" s="36" t="s">
        <v>106</v>
      </c>
      <c r="C79" s="1">
        <v>0.1</v>
      </c>
      <c r="D79" s="1"/>
      <c r="E79" s="6"/>
      <c r="F79" s="1"/>
      <c r="G79" s="1"/>
      <c r="H79" s="1"/>
      <c r="I79" s="1"/>
      <c r="J79" s="1"/>
      <c r="K79" s="1">
        <v>0.08</v>
      </c>
      <c r="L79" s="1">
        <v>0.18</v>
      </c>
      <c r="M79" s="1"/>
      <c r="N79" s="1">
        <v>0.52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>
      <c r="A80" s="36">
        <v>1399</v>
      </c>
      <c r="B80" s="36" t="s">
        <v>107</v>
      </c>
      <c r="C80" s="1">
        <v>0.1</v>
      </c>
      <c r="D80" s="1">
        <v>0.15</v>
      </c>
      <c r="E80" s="6"/>
      <c r="F80" s="1"/>
      <c r="G80" s="1"/>
      <c r="H80" s="1"/>
      <c r="I80" s="1">
        <v>0.22</v>
      </c>
      <c r="J80" s="1">
        <v>0.27</v>
      </c>
      <c r="K80" s="1">
        <v>0.34</v>
      </c>
      <c r="L80" s="1">
        <v>0.23</v>
      </c>
      <c r="M80" s="1">
        <v>0.24</v>
      </c>
      <c r="N80" s="1"/>
      <c r="O80" s="1"/>
      <c r="P80" s="1"/>
      <c r="Q80" s="1">
        <v>0.28999999999999998</v>
      </c>
      <c r="R80" s="1">
        <v>0.23</v>
      </c>
      <c r="S80" s="1"/>
      <c r="T80" s="1"/>
      <c r="U80" s="1">
        <v>0.15</v>
      </c>
      <c r="V80" s="1"/>
      <c r="W80" s="1"/>
      <c r="X80" s="1"/>
      <c r="Y80" s="1"/>
      <c r="Z80" s="1"/>
      <c r="AA80" s="1"/>
      <c r="AB80" s="1">
        <v>0.19</v>
      </c>
      <c r="AC80" s="1"/>
    </row>
    <row r="81" spans="1:29">
      <c r="A81" s="36">
        <v>1536</v>
      </c>
      <c r="B81" s="36" t="s">
        <v>108</v>
      </c>
      <c r="C81" s="1"/>
      <c r="D81" s="1">
        <v>0.33</v>
      </c>
      <c r="E81" s="6">
        <v>0.11</v>
      </c>
      <c r="F81" s="1">
        <v>0.4</v>
      </c>
      <c r="G81" s="1">
        <v>0.21</v>
      </c>
      <c r="H81" s="1"/>
      <c r="I81" s="1">
        <v>0.73</v>
      </c>
      <c r="J81" s="1">
        <v>0.95</v>
      </c>
      <c r="K81" s="1">
        <v>0.47</v>
      </c>
      <c r="L81" s="1"/>
      <c r="M81" s="1"/>
      <c r="N81" s="1"/>
      <c r="O81" s="1">
        <v>0.71</v>
      </c>
      <c r="P81" s="1"/>
      <c r="Q81" s="1">
        <v>0.28999999999999998</v>
      </c>
      <c r="R81" s="1">
        <v>0.32</v>
      </c>
      <c r="S81" s="1">
        <v>0.86</v>
      </c>
      <c r="T81" s="1"/>
      <c r="U81" s="1"/>
      <c r="V81" s="1">
        <v>0.19</v>
      </c>
      <c r="W81" s="1">
        <v>0.33</v>
      </c>
      <c r="X81" s="1">
        <v>0.55000000000000004</v>
      </c>
      <c r="Y81" s="1"/>
      <c r="Z81" s="1">
        <v>0.26</v>
      </c>
      <c r="AA81" s="1">
        <v>0.35</v>
      </c>
      <c r="AB81" s="1">
        <v>0.57999999999999996</v>
      </c>
      <c r="AC81" s="1"/>
    </row>
    <row r="82" spans="1:29">
      <c r="A82" s="53" t="s">
        <v>109</v>
      </c>
      <c r="B82" s="53"/>
      <c r="C82" s="18">
        <f t="shared" ref="C82:AC82" si="3">SUM(C46:C81)</f>
        <v>28.090000000000003</v>
      </c>
      <c r="D82" s="18">
        <f t="shared" si="3"/>
        <v>38.54999999999999</v>
      </c>
      <c r="E82" s="18">
        <f t="shared" si="3"/>
        <v>24.85</v>
      </c>
      <c r="F82" s="18">
        <f t="shared" si="3"/>
        <v>26.810000000000002</v>
      </c>
      <c r="G82" s="18">
        <f t="shared" si="3"/>
        <v>32.08</v>
      </c>
      <c r="H82" s="18">
        <f t="shared" si="3"/>
        <v>41.010000000000005</v>
      </c>
      <c r="I82" s="18">
        <f t="shared" si="3"/>
        <v>20.47</v>
      </c>
      <c r="J82" s="18">
        <f t="shared" si="3"/>
        <v>16.52</v>
      </c>
      <c r="K82" s="18">
        <f t="shared" si="3"/>
        <v>18.709999999999997</v>
      </c>
      <c r="L82" s="18">
        <f t="shared" si="3"/>
        <v>22.61</v>
      </c>
      <c r="M82" s="18">
        <f t="shared" si="3"/>
        <v>32.28</v>
      </c>
      <c r="N82" s="18">
        <f t="shared" si="3"/>
        <v>26.62</v>
      </c>
      <c r="O82" s="18">
        <f t="shared" si="3"/>
        <v>13.849999999999998</v>
      </c>
      <c r="P82" s="18">
        <f t="shared" si="3"/>
        <v>7.43</v>
      </c>
      <c r="Q82" s="18">
        <f t="shared" si="3"/>
        <v>27.18</v>
      </c>
      <c r="R82" s="18">
        <f t="shared" si="3"/>
        <v>38.650000000000006</v>
      </c>
      <c r="S82" s="18">
        <f t="shared" si="3"/>
        <v>14.419999999999998</v>
      </c>
      <c r="T82" s="18">
        <f t="shared" si="3"/>
        <v>6.7</v>
      </c>
      <c r="U82" s="18">
        <f t="shared" si="3"/>
        <v>22.88</v>
      </c>
      <c r="V82" s="18">
        <f t="shared" si="3"/>
        <v>31.950000000000003</v>
      </c>
      <c r="W82" s="18">
        <f t="shared" si="3"/>
        <v>32.979999999999997</v>
      </c>
      <c r="X82" s="18">
        <f t="shared" si="3"/>
        <v>23.360000000000003</v>
      </c>
      <c r="Y82" s="18">
        <f t="shared" si="3"/>
        <v>20.759999999999998</v>
      </c>
      <c r="Z82" s="18">
        <f t="shared" si="3"/>
        <v>16.130000000000003</v>
      </c>
      <c r="AA82" s="18">
        <f t="shared" si="3"/>
        <v>18.980000000000004</v>
      </c>
      <c r="AB82" s="18">
        <f t="shared" si="3"/>
        <v>16.989999999999998</v>
      </c>
      <c r="AC82" s="18">
        <f t="shared" si="3"/>
        <v>4.99</v>
      </c>
    </row>
    <row r="83" spans="1:29">
      <c r="A83" s="52" t="s">
        <v>110</v>
      </c>
      <c r="B83" s="52"/>
    </row>
    <row r="84" spans="1:29">
      <c r="A84" s="36">
        <v>926</v>
      </c>
      <c r="B84" s="2" t="s">
        <v>111</v>
      </c>
      <c r="C84" s="1">
        <v>0.05</v>
      </c>
      <c r="D84" s="1"/>
      <c r="E84" s="10"/>
      <c r="F84" s="1"/>
      <c r="G84" s="1"/>
      <c r="H84" s="1"/>
      <c r="I84" s="1"/>
      <c r="J84" s="1"/>
      <c r="K84" s="1"/>
      <c r="L84" s="1">
        <v>0.03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>
      <c r="A85" s="36">
        <v>932</v>
      </c>
      <c r="B85" s="2" t="s">
        <v>112</v>
      </c>
      <c r="C85" s="1">
        <v>0.7</v>
      </c>
      <c r="D85" s="1">
        <v>0.45</v>
      </c>
      <c r="E85" s="6">
        <v>0.2</v>
      </c>
      <c r="F85" s="1">
        <v>0.56000000000000005</v>
      </c>
      <c r="G85" s="1">
        <v>0.44</v>
      </c>
      <c r="H85" s="1">
        <v>0.51</v>
      </c>
      <c r="I85" s="1">
        <v>0.06</v>
      </c>
      <c r="J85" s="1">
        <v>0.43</v>
      </c>
      <c r="K85" s="1">
        <v>0.05</v>
      </c>
      <c r="L85" s="1">
        <v>0.56000000000000005</v>
      </c>
      <c r="M85" s="1">
        <v>0.32</v>
      </c>
      <c r="N85" s="1">
        <v>0.41</v>
      </c>
      <c r="O85" s="1">
        <v>0.22</v>
      </c>
      <c r="P85" s="1"/>
      <c r="Q85" s="1">
        <v>0.06</v>
      </c>
      <c r="R85" s="1">
        <v>0.08</v>
      </c>
      <c r="S85" s="1">
        <v>0.1</v>
      </c>
      <c r="T85" s="1">
        <v>1.1100000000000001</v>
      </c>
      <c r="U85" s="1">
        <v>0.34</v>
      </c>
      <c r="V85" s="1">
        <v>0.13</v>
      </c>
      <c r="W85" s="1">
        <v>0.25</v>
      </c>
      <c r="X85" s="1">
        <v>0.31</v>
      </c>
      <c r="Y85" s="1">
        <v>0.66</v>
      </c>
      <c r="Z85" s="1">
        <v>0.02</v>
      </c>
      <c r="AA85" s="1">
        <v>0.3</v>
      </c>
      <c r="AB85" s="1">
        <v>0.15</v>
      </c>
      <c r="AC85" s="1">
        <v>0.31</v>
      </c>
    </row>
    <row r="86" spans="1:29">
      <c r="A86" s="36">
        <v>947</v>
      </c>
      <c r="B86" s="2" t="s">
        <v>113</v>
      </c>
      <c r="C86" s="1">
        <v>1.49</v>
      </c>
      <c r="D86" s="1">
        <v>0.92</v>
      </c>
      <c r="E86" s="6">
        <v>0.5</v>
      </c>
      <c r="F86" s="1">
        <v>0.59</v>
      </c>
      <c r="G86" s="1">
        <v>0.99</v>
      </c>
      <c r="H86" s="1">
        <v>0.79</v>
      </c>
      <c r="I86" s="11">
        <v>0.14000000000000001</v>
      </c>
      <c r="J86" s="1">
        <v>0.66</v>
      </c>
      <c r="K86" s="1">
        <v>0.13</v>
      </c>
      <c r="L86" s="1">
        <v>1.49</v>
      </c>
      <c r="M86" s="1">
        <v>0.82</v>
      </c>
      <c r="N86" s="1">
        <v>0.77</v>
      </c>
      <c r="O86" s="1">
        <v>0.28999999999999998</v>
      </c>
      <c r="P86" s="11"/>
      <c r="Q86" s="1">
        <v>0.22</v>
      </c>
      <c r="R86" s="1">
        <v>0.13</v>
      </c>
      <c r="S86" s="1">
        <v>10.09</v>
      </c>
      <c r="T86" s="1"/>
      <c r="U86" s="1">
        <v>0.82</v>
      </c>
      <c r="V86" s="1">
        <v>0.26</v>
      </c>
      <c r="W86" s="1">
        <v>0.97</v>
      </c>
      <c r="X86" s="1">
        <v>0.67</v>
      </c>
      <c r="Y86" s="1">
        <v>1.38</v>
      </c>
      <c r="Z86" s="1">
        <v>0.04</v>
      </c>
      <c r="AA86" s="1">
        <v>0.09</v>
      </c>
      <c r="AB86" s="1">
        <v>0.22</v>
      </c>
      <c r="AC86" s="1"/>
    </row>
    <row r="87" spans="1:29">
      <c r="A87" s="36">
        <v>973</v>
      </c>
      <c r="B87" s="2" t="s">
        <v>114</v>
      </c>
      <c r="C87" s="1"/>
      <c r="D87" s="1"/>
      <c r="E87" s="6">
        <v>0.28999999999999998</v>
      </c>
      <c r="F87" s="1">
        <v>0.65</v>
      </c>
      <c r="G87" s="1">
        <v>0.56000000000000005</v>
      </c>
      <c r="H87" s="1">
        <v>0.34</v>
      </c>
      <c r="I87" s="1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>
        <v>7.0000000000000007E-2</v>
      </c>
      <c r="W87" s="1">
        <v>0.43</v>
      </c>
      <c r="X87" s="1"/>
      <c r="Y87" s="1">
        <v>3.23</v>
      </c>
      <c r="Z87" s="1">
        <v>0.17</v>
      </c>
      <c r="AA87" s="1">
        <v>0.43</v>
      </c>
      <c r="AB87" s="1"/>
      <c r="AC87" s="1"/>
    </row>
    <row r="88" spans="1:29">
      <c r="A88" s="36">
        <v>975</v>
      </c>
      <c r="B88" s="2" t="s">
        <v>115</v>
      </c>
      <c r="C88" s="1">
        <v>0.51</v>
      </c>
      <c r="D88" s="1">
        <v>0.28000000000000003</v>
      </c>
      <c r="E88" s="6">
        <v>0.21</v>
      </c>
      <c r="F88" s="1">
        <v>0.21</v>
      </c>
      <c r="G88" s="1">
        <v>0.18</v>
      </c>
      <c r="H88" s="1">
        <v>0.16</v>
      </c>
      <c r="I88" s="1"/>
      <c r="J88" s="1">
        <v>0.17</v>
      </c>
      <c r="K88" s="1"/>
      <c r="L88" s="1">
        <v>0.3</v>
      </c>
      <c r="M88" s="1">
        <v>0.28000000000000003</v>
      </c>
      <c r="N88" s="1">
        <v>0.21</v>
      </c>
      <c r="O88" s="1">
        <v>7.0000000000000007E-2</v>
      </c>
      <c r="P88" s="1"/>
      <c r="Q88" s="1"/>
      <c r="R88" s="1">
        <v>0.2</v>
      </c>
      <c r="S88" s="1"/>
      <c r="T88" s="1">
        <v>2.3199999999999998</v>
      </c>
      <c r="U88" s="1">
        <v>0.06</v>
      </c>
      <c r="V88" s="1">
        <v>0.28999999999999998</v>
      </c>
      <c r="W88" s="1">
        <v>0.11</v>
      </c>
      <c r="X88" s="11">
        <v>0.13</v>
      </c>
      <c r="Y88" s="1">
        <v>0.5</v>
      </c>
      <c r="Z88" s="1">
        <v>0.01</v>
      </c>
      <c r="AA88" s="1">
        <v>0.06</v>
      </c>
      <c r="AB88" s="1">
        <v>0.1</v>
      </c>
      <c r="AC88" s="1">
        <v>3.53</v>
      </c>
    </row>
    <row r="89" spans="1:29">
      <c r="A89" s="36">
        <v>1000</v>
      </c>
      <c r="B89" s="2" t="s">
        <v>116</v>
      </c>
      <c r="C89" s="1"/>
      <c r="D89" s="1"/>
      <c r="E89" s="6"/>
      <c r="F89" s="1"/>
      <c r="G89" s="1"/>
      <c r="H89" s="11"/>
      <c r="I89" s="1"/>
      <c r="J89" s="1"/>
      <c r="K89" s="11"/>
      <c r="L89" s="1"/>
      <c r="M89" s="1"/>
      <c r="N89" s="1"/>
      <c r="O89" s="11"/>
      <c r="P89" s="1"/>
      <c r="Q89" s="1"/>
      <c r="R89" s="1"/>
      <c r="S89" s="1"/>
      <c r="T89" s="1"/>
      <c r="U89" s="1">
        <v>0.25</v>
      </c>
      <c r="V89" s="1"/>
      <c r="W89" s="1"/>
      <c r="X89" s="1"/>
      <c r="Y89" s="1"/>
      <c r="Z89" s="1"/>
      <c r="AA89" s="1"/>
      <c r="AB89" s="1"/>
      <c r="AC89" s="1"/>
    </row>
    <row r="90" spans="1:29">
      <c r="A90" s="36">
        <v>1066</v>
      </c>
      <c r="B90" s="2" t="s">
        <v>117</v>
      </c>
      <c r="C90" s="1">
        <v>0.35</v>
      </c>
      <c r="D90" s="1"/>
      <c r="E90" s="6"/>
      <c r="F90" s="1"/>
      <c r="G90" s="1"/>
      <c r="H90" s="1"/>
      <c r="I90" s="1"/>
      <c r="J90" s="1">
        <v>0.04</v>
      </c>
      <c r="K90" s="1">
        <v>0.18</v>
      </c>
      <c r="L90" s="1"/>
      <c r="M90" s="1"/>
      <c r="N90" s="1"/>
      <c r="O90" s="1"/>
      <c r="P90" s="1"/>
      <c r="Q90" s="1">
        <v>0.25</v>
      </c>
      <c r="R90" s="1">
        <v>1.29</v>
      </c>
      <c r="S90" s="1"/>
      <c r="T90" s="1"/>
      <c r="U90" s="1"/>
      <c r="V90" s="1"/>
      <c r="W90" s="1"/>
      <c r="X90" s="1"/>
      <c r="Y90" s="1"/>
      <c r="Z90" s="1"/>
      <c r="AA90" s="1"/>
      <c r="AB90" s="1">
        <v>0.32</v>
      </c>
      <c r="AC90" s="1"/>
    </row>
    <row r="91" spans="1:29">
      <c r="A91" s="36">
        <v>1098</v>
      </c>
      <c r="B91" s="2" t="s">
        <v>118</v>
      </c>
      <c r="C91" s="1"/>
      <c r="D91" s="1"/>
      <c r="E91" s="6"/>
      <c r="F91" s="1"/>
      <c r="G91" s="1"/>
      <c r="H91" s="1"/>
      <c r="I91" s="1"/>
      <c r="J91" s="1"/>
      <c r="K91" s="1"/>
      <c r="L91" s="1"/>
      <c r="M91" s="1"/>
      <c r="N91" s="1">
        <v>0.32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>
      <c r="A92" s="36">
        <v>1106</v>
      </c>
      <c r="B92" s="2" t="s">
        <v>119</v>
      </c>
      <c r="C92" s="1"/>
      <c r="D92" s="1"/>
      <c r="E92" s="6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>
        <v>10.52</v>
      </c>
      <c r="AB92" s="1">
        <v>0.24</v>
      </c>
      <c r="AC92" s="1">
        <v>0.39</v>
      </c>
    </row>
    <row r="93" spans="1:29">
      <c r="A93" s="36">
        <v>1116</v>
      </c>
      <c r="B93" s="2" t="s">
        <v>120</v>
      </c>
      <c r="C93" s="1">
        <v>0.27</v>
      </c>
      <c r="D93" s="1"/>
      <c r="E93" s="6"/>
      <c r="F93" s="1">
        <v>0.14000000000000001</v>
      </c>
      <c r="G93" s="1"/>
      <c r="H93" s="1"/>
      <c r="I93" s="1"/>
      <c r="J93" s="1"/>
      <c r="K93" s="1"/>
      <c r="L93" s="1"/>
      <c r="M93" s="1">
        <v>0.42</v>
      </c>
      <c r="N93" s="1">
        <v>2.9</v>
      </c>
      <c r="O93" s="1"/>
      <c r="P93" s="1"/>
      <c r="Q93" s="1"/>
      <c r="R93" s="1"/>
      <c r="S93" s="1"/>
      <c r="T93" s="1"/>
      <c r="U93" s="1"/>
      <c r="V93" s="1"/>
      <c r="W93" s="1"/>
      <c r="X93" s="1">
        <v>0.4</v>
      </c>
      <c r="Y93" s="1"/>
      <c r="Z93" s="1">
        <v>0.31</v>
      </c>
      <c r="AA93" s="1"/>
      <c r="AB93" s="1"/>
      <c r="AC93" s="1"/>
    </row>
    <row r="94" spans="1:29">
      <c r="A94" s="36">
        <v>1117</v>
      </c>
      <c r="B94" s="2" t="s">
        <v>121</v>
      </c>
      <c r="C94" s="11"/>
      <c r="D94" s="1"/>
      <c r="E94" s="6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1"/>
      <c r="T94" s="1"/>
      <c r="U94" s="1"/>
      <c r="V94" s="1"/>
      <c r="W94" s="1"/>
      <c r="X94" s="1"/>
      <c r="Y94" s="1"/>
      <c r="Z94" s="1"/>
      <c r="AA94" s="11">
        <v>2.59</v>
      </c>
      <c r="AB94" s="1">
        <v>0.04</v>
      </c>
      <c r="AC94" s="1">
        <v>0.24</v>
      </c>
    </row>
    <row r="95" spans="1:29">
      <c r="A95" s="36">
        <v>1126</v>
      </c>
      <c r="B95" s="2" t="s">
        <v>122</v>
      </c>
      <c r="C95" s="1"/>
      <c r="D95" s="1">
        <v>0.57999999999999996</v>
      </c>
      <c r="E95" s="6"/>
      <c r="F95" s="1"/>
      <c r="G95" s="1"/>
      <c r="H95" s="1"/>
      <c r="I95" s="1"/>
      <c r="J95" s="1"/>
      <c r="K95" s="1"/>
      <c r="L95" s="11"/>
      <c r="M95" s="1"/>
      <c r="N95" s="1"/>
      <c r="O95" s="1"/>
      <c r="P95" s="1">
        <v>4.33</v>
      </c>
      <c r="Q95" s="1"/>
      <c r="R95" s="11"/>
      <c r="S95" s="1">
        <v>0.63</v>
      </c>
      <c r="T95" s="1"/>
      <c r="U95" s="1"/>
      <c r="V95" s="1"/>
      <c r="W95" s="1"/>
      <c r="X95" s="1"/>
      <c r="Y95" s="11"/>
      <c r="Z95" s="1"/>
      <c r="AA95" s="1"/>
      <c r="AB95" s="11"/>
      <c r="AC95" s="1"/>
    </row>
    <row r="96" spans="1:29">
      <c r="A96" s="36">
        <v>1144</v>
      </c>
      <c r="B96" s="2" t="s">
        <v>123</v>
      </c>
      <c r="C96" s="1">
        <v>19.71</v>
      </c>
      <c r="D96" s="1">
        <v>24.21</v>
      </c>
      <c r="E96" s="6">
        <v>23.09</v>
      </c>
      <c r="F96" s="1">
        <v>16.84</v>
      </c>
      <c r="G96" s="1">
        <v>16.89</v>
      </c>
      <c r="H96" s="1">
        <v>19.57</v>
      </c>
      <c r="I96" s="1">
        <v>15</v>
      </c>
      <c r="J96" s="1">
        <v>19.649999999999999</v>
      </c>
      <c r="K96" s="1">
        <v>23.46</v>
      </c>
      <c r="L96" s="1">
        <v>23.83</v>
      </c>
      <c r="M96" s="1">
        <v>25.91</v>
      </c>
      <c r="N96" s="1">
        <v>5.51</v>
      </c>
      <c r="O96" s="1">
        <v>1.54</v>
      </c>
      <c r="P96" s="1">
        <v>0.6</v>
      </c>
      <c r="Q96" s="1">
        <v>22.95</v>
      </c>
      <c r="R96" s="1">
        <v>23.2</v>
      </c>
      <c r="S96" s="1">
        <v>7.62</v>
      </c>
      <c r="T96" s="1">
        <v>0.09</v>
      </c>
      <c r="U96" s="1"/>
      <c r="V96" s="1">
        <v>7.86</v>
      </c>
      <c r="W96" s="1">
        <v>15.99</v>
      </c>
      <c r="X96" s="1">
        <v>23.12</v>
      </c>
      <c r="Y96" s="1">
        <v>10.210000000000001</v>
      </c>
      <c r="Z96" s="1">
        <v>20.88</v>
      </c>
      <c r="AA96" s="1">
        <v>3.01</v>
      </c>
      <c r="AB96" s="1">
        <v>11.13</v>
      </c>
      <c r="AC96" s="1">
        <v>0.24</v>
      </c>
    </row>
    <row r="97" spans="1:29">
      <c r="A97" s="36">
        <v>1162</v>
      </c>
      <c r="B97" s="2" t="s">
        <v>124</v>
      </c>
      <c r="C97" s="1"/>
      <c r="D97" s="1"/>
      <c r="E97" s="6">
        <v>0.47</v>
      </c>
      <c r="F97" s="1">
        <v>0.64</v>
      </c>
      <c r="G97" s="1">
        <v>0.33</v>
      </c>
      <c r="H97" s="1">
        <v>0.48</v>
      </c>
      <c r="I97" s="1"/>
      <c r="J97" s="11">
        <v>0.3</v>
      </c>
      <c r="K97" s="1"/>
      <c r="L97" s="1"/>
      <c r="M97" s="1"/>
      <c r="N97" s="1"/>
      <c r="O97" s="1"/>
      <c r="P97" s="1"/>
      <c r="Q97" s="1"/>
      <c r="R97" s="1"/>
      <c r="S97" s="1">
        <v>0.2</v>
      </c>
      <c r="T97" s="1"/>
      <c r="U97" s="1"/>
      <c r="V97" s="1">
        <v>0.11</v>
      </c>
      <c r="W97" s="11">
        <v>1.3</v>
      </c>
      <c r="X97" s="1">
        <v>0.26</v>
      </c>
      <c r="Y97" s="1">
        <v>0.89</v>
      </c>
      <c r="Z97" s="1">
        <v>0.34</v>
      </c>
      <c r="AA97" s="1">
        <v>0.23</v>
      </c>
      <c r="AB97" s="1">
        <v>0.54</v>
      </c>
      <c r="AC97" s="1"/>
    </row>
    <row r="98" spans="1:29">
      <c r="A98" s="36">
        <v>1163</v>
      </c>
      <c r="B98" s="2" t="s">
        <v>125</v>
      </c>
      <c r="C98" s="1"/>
      <c r="D98" s="1"/>
      <c r="E98" s="6"/>
      <c r="F98" s="1"/>
      <c r="G98" s="1"/>
      <c r="H98" s="1">
        <v>0.03</v>
      </c>
      <c r="I98" s="1"/>
      <c r="J98" s="1"/>
      <c r="K98" s="1"/>
      <c r="L98" s="1"/>
      <c r="M98" s="1"/>
      <c r="N98" s="11"/>
      <c r="O98" s="1"/>
      <c r="P98" s="1">
        <v>0.33</v>
      </c>
      <c r="Q98" s="1"/>
      <c r="R98" s="1"/>
      <c r="S98" s="1"/>
      <c r="T98" s="1"/>
      <c r="U98" s="1"/>
      <c r="V98" s="1"/>
      <c r="W98" s="1"/>
      <c r="X98" s="11"/>
      <c r="Y98" s="1"/>
      <c r="Z98" s="1"/>
      <c r="AA98" s="1"/>
      <c r="AB98" s="1"/>
      <c r="AC98" s="1"/>
    </row>
    <row r="99" spans="1:29">
      <c r="A99" s="36">
        <v>1166</v>
      </c>
      <c r="B99" s="2" t="s">
        <v>126</v>
      </c>
      <c r="C99" s="1">
        <v>12.58</v>
      </c>
      <c r="D99" s="1">
        <v>13.69</v>
      </c>
      <c r="E99" s="6">
        <v>10.66</v>
      </c>
      <c r="F99" s="1">
        <v>10.46</v>
      </c>
      <c r="G99" s="1">
        <v>14.13</v>
      </c>
      <c r="H99" s="1">
        <v>6.96</v>
      </c>
      <c r="I99" s="1">
        <v>8.3000000000000007</v>
      </c>
      <c r="J99" s="1">
        <v>11.14</v>
      </c>
      <c r="K99" s="1">
        <v>10.02</v>
      </c>
      <c r="L99" s="1">
        <v>12.41</v>
      </c>
      <c r="M99" s="1">
        <v>20.77</v>
      </c>
      <c r="N99" s="1">
        <v>16.29</v>
      </c>
      <c r="O99" s="1">
        <v>5.81</v>
      </c>
      <c r="P99" s="1">
        <v>0.71</v>
      </c>
      <c r="Q99" s="1">
        <v>14.52</v>
      </c>
      <c r="R99" s="1">
        <v>9.73</v>
      </c>
      <c r="S99" s="1">
        <v>4.71</v>
      </c>
      <c r="T99" s="1"/>
      <c r="U99" s="1">
        <v>5.18</v>
      </c>
      <c r="V99" s="1">
        <v>12.69</v>
      </c>
      <c r="W99" s="1">
        <v>9.25</v>
      </c>
      <c r="X99" s="1">
        <v>18.71</v>
      </c>
      <c r="Y99" s="1">
        <v>3.31</v>
      </c>
      <c r="Z99" s="1">
        <v>15.93</v>
      </c>
      <c r="AA99" s="11">
        <v>3.35</v>
      </c>
      <c r="AB99" s="1">
        <v>12.99</v>
      </c>
      <c r="AC99" s="1"/>
    </row>
    <row r="100" spans="1:29">
      <c r="A100" s="36">
        <v>1175</v>
      </c>
      <c r="B100" s="2" t="s">
        <v>127</v>
      </c>
      <c r="C100" s="1"/>
      <c r="D100" s="1"/>
      <c r="E100" s="6"/>
      <c r="F100" s="1"/>
      <c r="G100" s="1"/>
      <c r="H100" s="1">
        <v>7.0000000000000007E-2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>
        <v>0.04</v>
      </c>
      <c r="X100" s="1"/>
      <c r="Y100" s="1">
        <v>0.14000000000000001</v>
      </c>
      <c r="Z100" s="1"/>
      <c r="AA100" s="1">
        <v>7.0000000000000007E-2</v>
      </c>
      <c r="AB100" s="1"/>
      <c r="AC100" s="1">
        <v>0.17</v>
      </c>
    </row>
    <row r="101" spans="1:29">
      <c r="A101" s="36">
        <v>1197</v>
      </c>
      <c r="B101" s="2" t="s">
        <v>128</v>
      </c>
      <c r="C101" s="1">
        <v>3.45</v>
      </c>
      <c r="D101" s="1">
        <v>1.75</v>
      </c>
      <c r="E101" s="6">
        <v>0.92</v>
      </c>
      <c r="F101" s="11">
        <v>10.15</v>
      </c>
      <c r="G101" s="1">
        <v>2.65</v>
      </c>
      <c r="H101" s="1">
        <v>5.79</v>
      </c>
      <c r="I101" s="1">
        <v>0.52</v>
      </c>
      <c r="J101" s="1">
        <v>4.2699999999999996</v>
      </c>
      <c r="K101" s="1">
        <v>0.32</v>
      </c>
      <c r="L101" s="1">
        <v>0.66</v>
      </c>
      <c r="M101" s="1"/>
      <c r="N101" s="1"/>
      <c r="O101" s="1">
        <v>1.79</v>
      </c>
      <c r="P101" s="11"/>
      <c r="Q101" s="1">
        <v>0.52</v>
      </c>
      <c r="R101" s="1"/>
      <c r="S101" s="11">
        <v>0.17</v>
      </c>
      <c r="T101" s="1"/>
      <c r="U101" s="1"/>
      <c r="V101" s="1">
        <v>1.04</v>
      </c>
      <c r="W101" s="1">
        <v>2.29</v>
      </c>
      <c r="X101" s="1">
        <v>0.56000000000000005</v>
      </c>
      <c r="Y101" s="11">
        <v>0.09</v>
      </c>
      <c r="Z101" s="1">
        <v>3.76</v>
      </c>
      <c r="AA101" s="1">
        <v>11.4</v>
      </c>
      <c r="AB101" s="1">
        <v>1.68</v>
      </c>
      <c r="AC101" s="1"/>
    </row>
    <row r="102" spans="1:29">
      <c r="A102" s="36">
        <v>1229</v>
      </c>
      <c r="B102" s="2" t="s">
        <v>129</v>
      </c>
      <c r="C102" s="1"/>
      <c r="D102" s="1">
        <v>0.27</v>
      </c>
      <c r="E102" s="6"/>
      <c r="F102" s="1"/>
      <c r="G102" s="1"/>
      <c r="H102" s="1"/>
      <c r="I102" s="1">
        <v>0.38</v>
      </c>
      <c r="J102" s="1">
        <v>0.47</v>
      </c>
      <c r="K102" s="1"/>
      <c r="L102" s="1">
        <v>0.52</v>
      </c>
      <c r="M102" s="1">
        <v>0.36</v>
      </c>
      <c r="N102" s="1">
        <v>0.68</v>
      </c>
      <c r="O102" s="1"/>
      <c r="P102" s="1"/>
      <c r="Q102" s="1">
        <v>0.01</v>
      </c>
      <c r="R102" s="1"/>
      <c r="S102" s="1"/>
      <c r="T102" s="1"/>
      <c r="U102" s="1"/>
      <c r="V102" s="1"/>
      <c r="W102" s="1"/>
      <c r="X102" s="1">
        <v>0.4</v>
      </c>
      <c r="Y102" s="1"/>
      <c r="Z102" s="1"/>
      <c r="AA102" s="1"/>
      <c r="AB102" s="1">
        <v>0.34</v>
      </c>
      <c r="AC102" s="1"/>
    </row>
    <row r="103" spans="1:29">
      <c r="A103" s="36">
        <v>1237</v>
      </c>
      <c r="B103" s="2" t="s">
        <v>130</v>
      </c>
      <c r="C103" s="1">
        <v>0.09</v>
      </c>
      <c r="D103" s="1"/>
      <c r="E103" s="6"/>
      <c r="F103" s="1"/>
      <c r="G103" s="1"/>
      <c r="H103" s="1"/>
      <c r="I103" s="1"/>
      <c r="J103" s="1">
        <v>0.12</v>
      </c>
      <c r="K103" s="1"/>
      <c r="L103" s="1"/>
      <c r="M103" s="1"/>
      <c r="N103" s="1"/>
      <c r="O103" s="1"/>
      <c r="P103" s="1">
        <v>0.21</v>
      </c>
      <c r="Q103" s="1"/>
      <c r="R103" s="1">
        <v>0.12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>
      <c r="A104" s="36">
        <v>1263</v>
      </c>
      <c r="B104" s="2" t="s">
        <v>131</v>
      </c>
      <c r="C104" s="1">
        <v>0.18</v>
      </c>
      <c r="D104" s="1"/>
      <c r="E104" s="6"/>
      <c r="F104" s="1">
        <v>0.1</v>
      </c>
      <c r="G104" s="1"/>
      <c r="H104" s="1">
        <v>0.13</v>
      </c>
      <c r="I104" s="1"/>
      <c r="J104" s="1"/>
      <c r="K104" s="1"/>
      <c r="L104" s="1"/>
      <c r="M104" s="1"/>
      <c r="N104" s="1"/>
      <c r="O104" s="1">
        <v>0.57999999999999996</v>
      </c>
      <c r="P104" s="1">
        <v>0.7</v>
      </c>
      <c r="Q104" s="1"/>
      <c r="R104" s="1"/>
      <c r="S104" s="1">
        <v>0.1</v>
      </c>
      <c r="T104" s="1"/>
      <c r="U104" s="1"/>
      <c r="V104" s="1"/>
      <c r="W104" s="1">
        <v>0.26</v>
      </c>
      <c r="X104" s="1">
        <v>7.0000000000000007E-2</v>
      </c>
      <c r="Y104" s="1">
        <v>0.1</v>
      </c>
      <c r="Z104" s="1"/>
      <c r="AA104" s="1"/>
      <c r="AB104" s="1">
        <v>0.16</v>
      </c>
      <c r="AC104" s="1"/>
    </row>
    <row r="105" spans="1:29">
      <c r="A105" s="36">
        <v>1287</v>
      </c>
      <c r="B105" s="2" t="s">
        <v>132</v>
      </c>
      <c r="C105" s="1">
        <v>5.12</v>
      </c>
      <c r="D105" s="1">
        <v>4.95</v>
      </c>
      <c r="E105" s="6">
        <v>3.46</v>
      </c>
      <c r="F105" s="1">
        <v>4.63</v>
      </c>
      <c r="G105" s="1">
        <v>5.51</v>
      </c>
      <c r="H105" s="1">
        <v>1.9</v>
      </c>
      <c r="I105" s="1">
        <v>3.21</v>
      </c>
      <c r="J105" s="1">
        <v>6.86</v>
      </c>
      <c r="K105" s="1">
        <v>6</v>
      </c>
      <c r="L105" s="1">
        <v>7.41</v>
      </c>
      <c r="M105" s="1">
        <v>7.95</v>
      </c>
      <c r="N105" s="1">
        <v>4.3499999999999996</v>
      </c>
      <c r="O105" s="1">
        <v>2.7</v>
      </c>
      <c r="P105" s="1">
        <v>0.56000000000000005</v>
      </c>
      <c r="Q105" s="1">
        <v>5.43</v>
      </c>
      <c r="R105" s="1">
        <v>4.1500000000000004</v>
      </c>
      <c r="S105" s="1">
        <v>5.51</v>
      </c>
      <c r="T105" s="1">
        <v>0.21</v>
      </c>
      <c r="U105" s="1">
        <v>2.0099999999999998</v>
      </c>
      <c r="V105" s="1">
        <v>3.65</v>
      </c>
      <c r="W105" s="1">
        <v>5.76</v>
      </c>
      <c r="X105" s="1">
        <v>3.58</v>
      </c>
      <c r="Y105" s="1">
        <v>4.0599999999999996</v>
      </c>
      <c r="Z105" s="1">
        <v>6.85</v>
      </c>
      <c r="AA105" s="1">
        <v>0.61</v>
      </c>
      <c r="AB105" s="1">
        <v>6.57</v>
      </c>
      <c r="AC105" s="1">
        <v>0.16</v>
      </c>
    </row>
    <row r="106" spans="1:29">
      <c r="A106" s="36">
        <v>1295</v>
      </c>
      <c r="B106" s="2" t="s">
        <v>133</v>
      </c>
      <c r="C106" s="1"/>
      <c r="D106" s="1"/>
      <c r="E106" s="6"/>
      <c r="F106" s="1"/>
      <c r="G106" s="1"/>
      <c r="H106" s="1"/>
      <c r="I106" s="1"/>
      <c r="J106" s="1">
        <v>1.02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>
      <c r="A107" s="36">
        <v>1327</v>
      </c>
      <c r="B107" s="2" t="s">
        <v>134</v>
      </c>
      <c r="C107" s="1">
        <v>1.19</v>
      </c>
      <c r="D107" s="1">
        <v>0.71</v>
      </c>
      <c r="E107" s="6">
        <v>0.16</v>
      </c>
      <c r="F107" s="1">
        <v>3.93</v>
      </c>
      <c r="G107" s="1">
        <v>0.79</v>
      </c>
      <c r="H107" s="1">
        <v>1.94</v>
      </c>
      <c r="I107" s="1"/>
      <c r="J107" s="1">
        <v>1.92</v>
      </c>
      <c r="K107" s="1"/>
      <c r="L107" s="1">
        <v>0.22</v>
      </c>
      <c r="M107" s="1"/>
      <c r="N107" s="1">
        <v>0.72</v>
      </c>
      <c r="O107" s="1">
        <v>0.94</v>
      </c>
      <c r="P107" s="1"/>
      <c r="Q107" s="1"/>
      <c r="R107" s="1"/>
      <c r="S107" s="1"/>
      <c r="T107" s="1"/>
      <c r="U107" s="1"/>
      <c r="V107" s="1">
        <v>0.34</v>
      </c>
      <c r="W107" s="1">
        <v>1.08</v>
      </c>
      <c r="X107" s="1"/>
      <c r="Y107" s="1"/>
      <c r="Z107" s="1">
        <v>1.63</v>
      </c>
      <c r="AA107" s="1">
        <v>3.82</v>
      </c>
      <c r="AB107" s="1">
        <v>1.48</v>
      </c>
      <c r="AC107" s="1"/>
    </row>
    <row r="108" spans="1:29">
      <c r="A108" s="36">
        <v>1378</v>
      </c>
      <c r="B108" s="2" t="s">
        <v>135</v>
      </c>
      <c r="C108" s="1"/>
      <c r="D108" s="1"/>
      <c r="E108" s="6"/>
      <c r="F108" s="1"/>
      <c r="G108" s="1"/>
      <c r="H108" s="1"/>
      <c r="I108" s="1"/>
      <c r="J108" s="1"/>
      <c r="K108" s="1"/>
      <c r="L108" s="1">
        <v>0.97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>
      <c r="A109" s="36">
        <v>1416</v>
      </c>
      <c r="B109" s="2" t="s">
        <v>136</v>
      </c>
      <c r="C109" s="1">
        <v>7.0000000000000007E-2</v>
      </c>
      <c r="D109" s="1"/>
      <c r="E109" s="6">
        <v>7.0000000000000007E-2</v>
      </c>
      <c r="F109" s="1">
        <v>0.08</v>
      </c>
      <c r="G109" s="1">
        <v>0.13</v>
      </c>
      <c r="H109" s="1">
        <v>0.08</v>
      </c>
      <c r="I109" s="1"/>
      <c r="J109" s="1"/>
      <c r="K109" s="1"/>
      <c r="L109" s="1">
        <v>0.26</v>
      </c>
      <c r="M109" s="1"/>
      <c r="N109" s="1"/>
      <c r="O109" s="1"/>
      <c r="P109" s="1"/>
      <c r="Q109" s="1"/>
      <c r="R109" s="1"/>
      <c r="S109" s="1"/>
      <c r="T109" s="1"/>
      <c r="U109" s="1"/>
      <c r="V109" s="1">
        <v>0.15</v>
      </c>
      <c r="W109" s="1"/>
      <c r="X109" s="1">
        <v>0.12</v>
      </c>
      <c r="Y109" s="1">
        <v>0.04</v>
      </c>
      <c r="Z109" s="1"/>
      <c r="AA109" s="1"/>
      <c r="AB109" s="1"/>
      <c r="AC109" s="1"/>
    </row>
    <row r="110" spans="1:29">
      <c r="A110" s="36">
        <v>1466</v>
      </c>
      <c r="B110" s="2" t="s">
        <v>137</v>
      </c>
      <c r="C110" s="1"/>
      <c r="D110" s="1"/>
      <c r="E110" s="6"/>
      <c r="F110" s="1">
        <v>0.54</v>
      </c>
      <c r="G110" s="1">
        <v>0.72</v>
      </c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>
        <v>1.98</v>
      </c>
      <c r="Z110" s="1"/>
      <c r="AA110" s="1">
        <v>0.25</v>
      </c>
      <c r="AB110" s="1"/>
      <c r="AC110" s="1">
        <v>7.0000000000000007E-2</v>
      </c>
    </row>
    <row r="111" spans="1:29">
      <c r="A111" s="36">
        <v>1468</v>
      </c>
      <c r="B111" s="2" t="s">
        <v>138</v>
      </c>
      <c r="C111" s="1"/>
      <c r="D111" s="1"/>
      <c r="E111" s="6"/>
      <c r="F111" s="1"/>
      <c r="G111" s="1"/>
      <c r="H111" s="1"/>
      <c r="I111" s="1"/>
      <c r="J111" s="1"/>
      <c r="K111" s="1">
        <v>0.33</v>
      </c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>
        <v>0.02</v>
      </c>
      <c r="AC111" s="1"/>
    </row>
    <row r="112" spans="1:29">
      <c r="A112" s="36">
        <v>1504</v>
      </c>
      <c r="B112" s="2" t="s">
        <v>139</v>
      </c>
      <c r="C112" s="1"/>
      <c r="D112" s="1"/>
      <c r="E112" s="6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30">
      <c r="A113" s="36">
        <v>1519</v>
      </c>
      <c r="B113" s="2" t="s">
        <v>140</v>
      </c>
      <c r="C113" s="1"/>
      <c r="D113" s="1"/>
      <c r="E113" s="6"/>
      <c r="F113" s="1"/>
      <c r="G113" s="1"/>
      <c r="H113" s="1"/>
      <c r="I113" s="1"/>
      <c r="J113" s="1"/>
      <c r="K113" s="1">
        <v>0.94</v>
      </c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30">
      <c r="A114" s="36">
        <v>1560</v>
      </c>
      <c r="B114" s="2" t="s">
        <v>141</v>
      </c>
      <c r="C114" s="1">
        <v>0.42</v>
      </c>
      <c r="D114" s="1"/>
      <c r="E114" s="6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30">
      <c r="A115" s="53" t="s">
        <v>142</v>
      </c>
      <c r="B115" s="53"/>
      <c r="C115" s="46">
        <f t="shared" ref="C115:AC115" si="4">SUM(C84:C114)</f>
        <v>46.180000000000007</v>
      </c>
      <c r="D115" s="46">
        <f t="shared" si="4"/>
        <v>47.810000000000009</v>
      </c>
      <c r="E115" s="46">
        <f t="shared" si="4"/>
        <v>40.03</v>
      </c>
      <c r="F115" s="46">
        <f t="shared" si="4"/>
        <v>49.52</v>
      </c>
      <c r="G115" s="46">
        <f t="shared" si="4"/>
        <v>43.32</v>
      </c>
      <c r="H115" s="46">
        <f t="shared" si="4"/>
        <v>38.75</v>
      </c>
      <c r="I115" s="46">
        <f t="shared" si="4"/>
        <v>27.61</v>
      </c>
      <c r="J115" s="46">
        <f t="shared" si="4"/>
        <v>47.05</v>
      </c>
      <c r="K115" s="46">
        <f t="shared" si="4"/>
        <v>41.43</v>
      </c>
      <c r="L115" s="46">
        <f t="shared" si="4"/>
        <v>48.659999999999989</v>
      </c>
      <c r="M115" s="46">
        <f t="shared" si="4"/>
        <v>56.83</v>
      </c>
      <c r="N115" s="46">
        <f t="shared" si="4"/>
        <v>32.159999999999997</v>
      </c>
      <c r="O115" s="46">
        <f t="shared" si="4"/>
        <v>13.94</v>
      </c>
      <c r="P115" s="46">
        <f t="shared" si="4"/>
        <v>7.4399999999999995</v>
      </c>
      <c r="Q115" s="46">
        <f t="shared" si="4"/>
        <v>43.96</v>
      </c>
      <c r="R115" s="46">
        <f t="shared" si="4"/>
        <v>38.899999999999991</v>
      </c>
      <c r="S115" s="46">
        <f t="shared" si="4"/>
        <v>29.130000000000003</v>
      </c>
      <c r="T115" s="46">
        <f t="shared" si="4"/>
        <v>3.7299999999999995</v>
      </c>
      <c r="U115" s="46">
        <f t="shared" si="4"/>
        <v>8.66</v>
      </c>
      <c r="V115" s="46">
        <f t="shared" si="4"/>
        <v>26.589999999999993</v>
      </c>
      <c r="W115" s="46">
        <f t="shared" si="4"/>
        <v>37.729999999999997</v>
      </c>
      <c r="X115" s="46">
        <f t="shared" si="4"/>
        <v>48.330000000000005</v>
      </c>
      <c r="Y115" s="46">
        <f t="shared" si="4"/>
        <v>26.59</v>
      </c>
      <c r="Z115" s="46">
        <f t="shared" si="4"/>
        <v>49.940000000000005</v>
      </c>
      <c r="AA115" s="46">
        <f t="shared" si="4"/>
        <v>36.730000000000004</v>
      </c>
      <c r="AB115" s="46">
        <f t="shared" si="4"/>
        <v>35.980000000000004</v>
      </c>
      <c r="AC115" s="46">
        <f t="shared" si="4"/>
        <v>5.1100000000000003</v>
      </c>
    </row>
    <row r="116" spans="1:30">
      <c r="A116" s="56" t="s">
        <v>143</v>
      </c>
      <c r="B116" s="56"/>
    </row>
    <row r="117" spans="1:30">
      <c r="A117" s="36">
        <v>921</v>
      </c>
      <c r="B117" s="36" t="s">
        <v>144</v>
      </c>
      <c r="C117" s="1">
        <v>0.13</v>
      </c>
      <c r="D117" s="1"/>
      <c r="E117" s="6"/>
      <c r="F117" s="1"/>
      <c r="G117" s="1"/>
      <c r="H117" s="1"/>
      <c r="I117" s="1"/>
      <c r="J117" s="1">
        <v>7.0000000000000007E-2</v>
      </c>
      <c r="K117" s="1"/>
      <c r="L117" s="1">
        <v>0.11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30">
      <c r="A118" s="36">
        <v>945</v>
      </c>
      <c r="B118" s="37" t="s">
        <v>145</v>
      </c>
      <c r="C118" s="1"/>
      <c r="D118" s="1"/>
      <c r="E118" s="6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>
        <v>4.42</v>
      </c>
    </row>
    <row r="119" spans="1:30">
      <c r="A119" s="53" t="s">
        <v>146</v>
      </c>
      <c r="B119" s="53"/>
      <c r="C119" s="18">
        <f>SUM(C117:C118)</f>
        <v>0.13</v>
      </c>
      <c r="D119" s="18">
        <f t="shared" ref="D119:AC119" si="5">SUM(D117:D118)</f>
        <v>0</v>
      </c>
      <c r="E119" s="18">
        <f t="shared" si="5"/>
        <v>0</v>
      </c>
      <c r="F119" s="18">
        <f t="shared" si="5"/>
        <v>0</v>
      </c>
      <c r="G119" s="18">
        <f t="shared" si="5"/>
        <v>0</v>
      </c>
      <c r="H119" s="18">
        <f t="shared" si="5"/>
        <v>0</v>
      </c>
      <c r="I119" s="18">
        <f t="shared" si="5"/>
        <v>0</v>
      </c>
      <c r="J119" s="18">
        <f t="shared" si="5"/>
        <v>7.0000000000000007E-2</v>
      </c>
      <c r="K119" s="18">
        <f t="shared" si="5"/>
        <v>0</v>
      </c>
      <c r="L119" s="18">
        <f t="shared" si="5"/>
        <v>0.11</v>
      </c>
      <c r="M119" s="18">
        <f t="shared" si="5"/>
        <v>0</v>
      </c>
      <c r="N119" s="18">
        <f t="shared" si="5"/>
        <v>0</v>
      </c>
      <c r="O119" s="18">
        <f t="shared" si="5"/>
        <v>0</v>
      </c>
      <c r="P119" s="18">
        <f t="shared" si="5"/>
        <v>0</v>
      </c>
      <c r="Q119" s="18">
        <f t="shared" si="5"/>
        <v>0</v>
      </c>
      <c r="R119" s="18">
        <f t="shared" si="5"/>
        <v>0</v>
      </c>
      <c r="S119" s="18">
        <f t="shared" si="5"/>
        <v>0</v>
      </c>
      <c r="T119" s="18">
        <f t="shared" si="5"/>
        <v>0</v>
      </c>
      <c r="U119" s="18">
        <f t="shared" si="5"/>
        <v>0</v>
      </c>
      <c r="V119" s="18">
        <f t="shared" si="5"/>
        <v>0</v>
      </c>
      <c r="W119" s="18">
        <f t="shared" si="5"/>
        <v>0</v>
      </c>
      <c r="X119" s="18">
        <f t="shared" si="5"/>
        <v>0</v>
      </c>
      <c r="Y119" s="18">
        <f t="shared" si="5"/>
        <v>0</v>
      </c>
      <c r="Z119" s="18">
        <f t="shared" si="5"/>
        <v>0</v>
      </c>
      <c r="AA119" s="18">
        <f t="shared" si="5"/>
        <v>0</v>
      </c>
      <c r="AB119" s="18">
        <f t="shared" si="5"/>
        <v>0</v>
      </c>
      <c r="AC119" s="18">
        <f t="shared" si="5"/>
        <v>4.42</v>
      </c>
      <c r="AD119" s="36"/>
    </row>
    <row r="120" spans="1:30">
      <c r="A120" s="57" t="s">
        <v>147</v>
      </c>
      <c r="B120" s="57"/>
    </row>
    <row r="121" spans="1:30" ht="16.8">
      <c r="A121" s="36">
        <v>1565</v>
      </c>
      <c r="B121" s="2" t="s">
        <v>148</v>
      </c>
      <c r="C121" s="1">
        <v>0.62</v>
      </c>
      <c r="D121" s="1">
        <v>0.16</v>
      </c>
      <c r="E121" s="6">
        <v>0.17</v>
      </c>
      <c r="F121" s="1">
        <v>0.16</v>
      </c>
      <c r="G121" s="1">
        <v>0.43</v>
      </c>
      <c r="H121" s="1">
        <v>0.23</v>
      </c>
      <c r="I121" s="1">
        <v>1.1000000000000001</v>
      </c>
      <c r="J121" s="1">
        <v>1.03</v>
      </c>
      <c r="K121" s="1">
        <v>0.39</v>
      </c>
      <c r="L121" s="1">
        <v>0.12</v>
      </c>
      <c r="M121" s="1"/>
      <c r="N121" s="11">
        <v>0.6</v>
      </c>
      <c r="O121" s="1">
        <v>1.24</v>
      </c>
      <c r="P121" s="1">
        <v>0.17</v>
      </c>
      <c r="Q121" s="1">
        <v>0.54</v>
      </c>
      <c r="R121" s="1">
        <v>0.37</v>
      </c>
      <c r="S121" s="1">
        <v>0.72</v>
      </c>
      <c r="T121" s="1">
        <v>1.24</v>
      </c>
      <c r="U121" s="1">
        <v>0.92</v>
      </c>
      <c r="V121" s="1">
        <v>1.38</v>
      </c>
      <c r="W121" s="1">
        <v>0.25</v>
      </c>
      <c r="X121" s="1"/>
      <c r="Y121" s="1">
        <v>7.0000000000000007E-2</v>
      </c>
      <c r="Z121" s="1">
        <v>0.44</v>
      </c>
      <c r="AA121" s="1">
        <v>0.56999999999999995</v>
      </c>
      <c r="AB121" s="1">
        <v>0.85</v>
      </c>
      <c r="AC121" s="1">
        <v>0.26</v>
      </c>
    </row>
    <row r="122" spans="1:30" ht="16.8">
      <c r="A122" s="36">
        <v>1458</v>
      </c>
      <c r="B122" s="2" t="s">
        <v>149</v>
      </c>
      <c r="C122" s="1"/>
      <c r="D122" s="1"/>
      <c r="E122" s="10">
        <v>0.1</v>
      </c>
      <c r="F122" s="1"/>
      <c r="G122" s="11">
        <v>0.7</v>
      </c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>
        <v>12.88</v>
      </c>
      <c r="U122" s="1">
        <v>7.97</v>
      </c>
      <c r="V122" s="1">
        <v>0.16</v>
      </c>
      <c r="W122" s="1">
        <v>0.23</v>
      </c>
      <c r="X122" s="1"/>
      <c r="Y122" s="1">
        <v>0.03</v>
      </c>
      <c r="Z122" s="1"/>
      <c r="AA122" s="1">
        <v>0.14000000000000001</v>
      </c>
      <c r="AB122" s="1"/>
      <c r="AC122" s="1"/>
    </row>
    <row r="123" spans="1:30" ht="16.8">
      <c r="A123" s="36">
        <v>1510</v>
      </c>
      <c r="B123" s="2" t="s">
        <v>150</v>
      </c>
      <c r="C123" s="1"/>
      <c r="D123" s="1"/>
      <c r="E123" s="6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>
        <v>0.55000000000000004</v>
      </c>
      <c r="Z123" s="1">
        <v>0.47</v>
      </c>
      <c r="AA123" s="1">
        <v>1.05</v>
      </c>
      <c r="AB123" s="1"/>
      <c r="AC123" s="1"/>
    </row>
    <row r="124" spans="1:30" ht="16.8">
      <c r="A124" s="36">
        <v>1496</v>
      </c>
      <c r="B124" s="2" t="s">
        <v>151</v>
      </c>
      <c r="C124" s="1"/>
      <c r="D124" s="1"/>
      <c r="E124" s="6">
        <v>0.86</v>
      </c>
      <c r="F124" s="1">
        <v>0.18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>
        <v>3.71</v>
      </c>
      <c r="U124" s="1">
        <v>3.82</v>
      </c>
      <c r="V124" s="1"/>
      <c r="W124" s="1">
        <v>0.79</v>
      </c>
      <c r="X124" s="1">
        <v>0.47</v>
      </c>
      <c r="Y124" s="1"/>
      <c r="Z124" s="1">
        <v>0.33</v>
      </c>
      <c r="AA124" s="1"/>
      <c r="AB124" s="1"/>
      <c r="AC124" s="1">
        <v>1.63</v>
      </c>
    </row>
    <row r="125" spans="1:30" ht="16.8">
      <c r="A125" s="36">
        <v>1700</v>
      </c>
      <c r="B125" s="2" t="s">
        <v>152</v>
      </c>
      <c r="C125" s="1"/>
      <c r="D125" s="1"/>
      <c r="E125" s="6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>
        <v>0.54</v>
      </c>
      <c r="U125" s="1">
        <v>1.01</v>
      </c>
      <c r="V125" s="1"/>
      <c r="W125" s="1"/>
      <c r="X125" s="1"/>
      <c r="Y125" s="1"/>
      <c r="Z125" s="1"/>
      <c r="AA125" s="1"/>
      <c r="AB125" s="1"/>
      <c r="AC125" s="1"/>
    </row>
    <row r="126" spans="1:30" ht="16.8">
      <c r="A126" s="36">
        <v>1724</v>
      </c>
      <c r="B126" s="2" t="s">
        <v>153</v>
      </c>
      <c r="C126" s="1"/>
      <c r="D126" s="1"/>
      <c r="E126" s="6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>
        <v>3.43</v>
      </c>
      <c r="U126" s="1"/>
      <c r="V126" s="1"/>
      <c r="W126" s="1"/>
      <c r="X126" s="1"/>
      <c r="Y126" s="1"/>
      <c r="Z126" s="1"/>
      <c r="AA126" s="1"/>
      <c r="AB126" s="1"/>
      <c r="AC126" s="1">
        <v>2.2400000000000002</v>
      </c>
    </row>
    <row r="127" spans="1:30">
      <c r="A127" s="53" t="s">
        <v>154</v>
      </c>
      <c r="B127" s="53"/>
      <c r="C127" s="18">
        <f>SUM(C121:C126)</f>
        <v>0.62</v>
      </c>
      <c r="D127" s="18">
        <f t="shared" ref="D127:AC127" si="6">SUM(D121:D126)</f>
        <v>0.16</v>
      </c>
      <c r="E127" s="18">
        <f t="shared" si="6"/>
        <v>1.1299999999999999</v>
      </c>
      <c r="F127" s="18">
        <f t="shared" si="6"/>
        <v>0.33999999999999997</v>
      </c>
      <c r="G127" s="18">
        <f t="shared" si="6"/>
        <v>1.1299999999999999</v>
      </c>
      <c r="H127" s="18">
        <f t="shared" si="6"/>
        <v>0.23</v>
      </c>
      <c r="I127" s="18">
        <f t="shared" si="6"/>
        <v>1.1000000000000001</v>
      </c>
      <c r="J127" s="18">
        <f t="shared" si="6"/>
        <v>1.03</v>
      </c>
      <c r="K127" s="18">
        <f t="shared" si="6"/>
        <v>0.39</v>
      </c>
      <c r="L127" s="18">
        <f t="shared" si="6"/>
        <v>0.12</v>
      </c>
      <c r="M127" s="18">
        <f t="shared" si="6"/>
        <v>0</v>
      </c>
      <c r="N127" s="18">
        <f t="shared" si="6"/>
        <v>0.6</v>
      </c>
      <c r="O127" s="18">
        <f t="shared" si="6"/>
        <v>1.24</v>
      </c>
      <c r="P127" s="18">
        <f t="shared" si="6"/>
        <v>0.17</v>
      </c>
      <c r="Q127" s="18">
        <f t="shared" si="6"/>
        <v>0.54</v>
      </c>
      <c r="R127" s="18">
        <f t="shared" si="6"/>
        <v>0.37</v>
      </c>
      <c r="S127" s="18">
        <f t="shared" si="6"/>
        <v>0.72</v>
      </c>
      <c r="T127" s="18">
        <f t="shared" si="6"/>
        <v>21.8</v>
      </c>
      <c r="U127" s="18">
        <f t="shared" si="6"/>
        <v>13.72</v>
      </c>
      <c r="V127" s="18">
        <f t="shared" si="6"/>
        <v>1.5399999999999998</v>
      </c>
      <c r="W127" s="18">
        <f t="shared" si="6"/>
        <v>1.27</v>
      </c>
      <c r="X127" s="18">
        <f t="shared" si="6"/>
        <v>0.47</v>
      </c>
      <c r="Y127" s="18">
        <f t="shared" si="6"/>
        <v>0.65</v>
      </c>
      <c r="Z127" s="18">
        <f t="shared" si="6"/>
        <v>1.24</v>
      </c>
      <c r="AA127" s="18">
        <f t="shared" si="6"/>
        <v>1.76</v>
      </c>
      <c r="AB127" s="18">
        <f t="shared" si="6"/>
        <v>0.85</v>
      </c>
      <c r="AC127" s="18">
        <f t="shared" si="6"/>
        <v>4.13</v>
      </c>
    </row>
    <row r="128" spans="1:30">
      <c r="A128" s="52" t="s">
        <v>155</v>
      </c>
      <c r="B128" s="52"/>
    </row>
    <row r="129" spans="1:29">
      <c r="A129" s="36">
        <v>1392</v>
      </c>
      <c r="B129" s="2" t="s">
        <v>156</v>
      </c>
      <c r="C129" s="1">
        <v>0.23</v>
      </c>
      <c r="D129" s="1">
        <v>0.36</v>
      </c>
      <c r="E129" s="6"/>
      <c r="F129" s="1"/>
      <c r="G129" s="1"/>
      <c r="H129" s="1"/>
      <c r="I129" s="1">
        <v>0.85</v>
      </c>
      <c r="J129" s="1">
        <v>0.35</v>
      </c>
      <c r="K129" s="1">
        <v>0.88</v>
      </c>
      <c r="L129" s="1">
        <v>0.16</v>
      </c>
      <c r="M129" s="1">
        <v>0.37</v>
      </c>
      <c r="N129" s="1">
        <v>2.0299999999999998</v>
      </c>
      <c r="O129" s="1"/>
      <c r="P129" s="1">
        <v>5.33</v>
      </c>
      <c r="Q129" s="1">
        <v>1.08</v>
      </c>
      <c r="R129" s="11">
        <v>0.4</v>
      </c>
      <c r="S129" s="1">
        <v>1.28</v>
      </c>
      <c r="T129" s="1"/>
      <c r="U129" s="1"/>
      <c r="V129" s="1"/>
      <c r="W129" s="1"/>
      <c r="X129" s="1"/>
      <c r="Y129" s="1"/>
      <c r="Z129" s="1"/>
      <c r="AA129" s="1"/>
      <c r="AB129" s="1">
        <v>2.1800000000000002</v>
      </c>
      <c r="AC129" s="1"/>
    </row>
    <row r="130" spans="1:29">
      <c r="A130" s="36">
        <v>1401</v>
      </c>
      <c r="B130" s="2" t="s">
        <v>157</v>
      </c>
      <c r="C130" s="1"/>
      <c r="D130" s="1"/>
      <c r="E130" s="6"/>
      <c r="F130" s="1"/>
      <c r="G130" s="1"/>
      <c r="H130" s="1"/>
      <c r="I130" s="1"/>
      <c r="J130" s="1"/>
      <c r="K130" s="1">
        <v>0.21</v>
      </c>
      <c r="L130" s="1"/>
      <c r="M130" s="1"/>
      <c r="N130" s="1">
        <v>1.02</v>
      </c>
      <c r="O130" s="1"/>
      <c r="P130" s="1"/>
      <c r="Q130" s="1">
        <v>0.25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>
        <v>0.28000000000000003</v>
      </c>
      <c r="AC130" s="1"/>
    </row>
    <row r="131" spans="1:29" ht="16.8">
      <c r="A131" s="36">
        <v>1418</v>
      </c>
      <c r="B131" s="2" t="s">
        <v>158</v>
      </c>
      <c r="C131" s="1"/>
      <c r="D131" s="1"/>
      <c r="E131" s="6"/>
      <c r="F131" s="1"/>
      <c r="G131" s="1"/>
      <c r="H131" s="1"/>
      <c r="I131" s="1"/>
      <c r="J131" s="11">
        <v>0.3</v>
      </c>
      <c r="K131" s="1"/>
      <c r="L131" s="1"/>
      <c r="M131" s="1"/>
      <c r="N131" s="1"/>
      <c r="O131" s="1">
        <v>0.59</v>
      </c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>
        <v>1.62</v>
      </c>
      <c r="AA131" s="1">
        <v>1.67</v>
      </c>
      <c r="AB131" s="1"/>
      <c r="AC131" s="1"/>
    </row>
    <row r="132" spans="1:29">
      <c r="A132" s="36">
        <v>1456</v>
      </c>
      <c r="B132" s="2" t="s">
        <v>159</v>
      </c>
      <c r="C132" s="1">
        <v>0.21</v>
      </c>
      <c r="D132" s="1"/>
      <c r="E132" s="6">
        <v>0.23</v>
      </c>
      <c r="F132" s="1">
        <v>0.13</v>
      </c>
      <c r="G132" s="1">
        <v>0.16</v>
      </c>
      <c r="H132" s="1">
        <v>0.15</v>
      </c>
      <c r="I132" s="1"/>
      <c r="J132" s="1">
        <v>0.15</v>
      </c>
      <c r="K132" s="1">
        <v>0.22</v>
      </c>
      <c r="L132" s="1"/>
      <c r="M132" s="1"/>
      <c r="N132" s="1"/>
      <c r="O132" s="1">
        <v>0.51</v>
      </c>
      <c r="P132" s="1">
        <v>0.69</v>
      </c>
      <c r="Q132" s="1">
        <v>0.16</v>
      </c>
      <c r="R132" s="1">
        <v>0.03</v>
      </c>
      <c r="S132" s="1">
        <v>0.75</v>
      </c>
      <c r="T132" s="1"/>
      <c r="U132" s="1"/>
      <c r="V132" s="1">
        <v>0.24</v>
      </c>
      <c r="W132" s="1">
        <v>0.25</v>
      </c>
      <c r="X132" s="1">
        <v>0.1</v>
      </c>
      <c r="Y132" s="1">
        <v>0.11</v>
      </c>
      <c r="Z132" s="1">
        <v>0.14000000000000001</v>
      </c>
      <c r="AA132" s="1">
        <v>0.26</v>
      </c>
      <c r="AB132" s="1">
        <v>0.23</v>
      </c>
      <c r="AC132" s="1"/>
    </row>
    <row r="133" spans="1:29">
      <c r="A133" s="36">
        <v>1462</v>
      </c>
      <c r="B133" s="2" t="s">
        <v>160</v>
      </c>
      <c r="C133" s="1"/>
      <c r="D133" s="1">
        <v>0.28000000000000003</v>
      </c>
      <c r="E133" s="6">
        <v>0.06</v>
      </c>
      <c r="F133" s="1">
        <v>0.17</v>
      </c>
      <c r="G133" s="1"/>
      <c r="H133" s="1">
        <v>0.17</v>
      </c>
      <c r="I133" s="1"/>
      <c r="J133" s="1"/>
      <c r="K133" s="1">
        <v>0.26</v>
      </c>
      <c r="L133" s="1"/>
      <c r="M133" s="1"/>
      <c r="N133" s="1"/>
      <c r="O133" s="1">
        <v>0.21</v>
      </c>
      <c r="P133" s="1"/>
      <c r="Q133" s="1"/>
      <c r="R133" s="1">
        <v>0.28999999999999998</v>
      </c>
      <c r="S133" s="1">
        <v>0.19</v>
      </c>
      <c r="T133" s="1"/>
      <c r="U133" s="1"/>
      <c r="V133" s="1"/>
      <c r="W133" s="1">
        <v>0.12</v>
      </c>
      <c r="X133" s="1">
        <v>0.46</v>
      </c>
      <c r="Y133" s="1"/>
      <c r="Z133" s="1"/>
      <c r="AA133" s="1">
        <v>0.24</v>
      </c>
      <c r="AB133" s="1"/>
      <c r="AC133" s="1"/>
    </row>
    <row r="134" spans="1:29">
      <c r="A134" s="36">
        <v>1479</v>
      </c>
      <c r="B134" s="2" t="s">
        <v>161</v>
      </c>
      <c r="C134" s="1"/>
      <c r="D134" s="1"/>
      <c r="E134" s="6"/>
      <c r="F134" s="1"/>
      <c r="G134" s="1"/>
      <c r="H134" s="1"/>
      <c r="I134" s="1"/>
      <c r="J134" s="1">
        <v>2.5099999999999998</v>
      </c>
      <c r="K134" s="1"/>
      <c r="L134" s="1"/>
      <c r="M134" s="1"/>
      <c r="N134" s="1"/>
      <c r="O134" s="1"/>
      <c r="P134" s="1"/>
      <c r="Q134" s="1"/>
      <c r="R134" s="11">
        <v>0.3</v>
      </c>
      <c r="S134" s="1"/>
      <c r="T134" s="1"/>
      <c r="U134" s="1"/>
      <c r="V134" s="1"/>
      <c r="W134" s="1"/>
      <c r="X134" s="1">
        <v>0.12</v>
      </c>
      <c r="Y134" s="1"/>
      <c r="Z134" s="1"/>
      <c r="AA134" s="1"/>
      <c r="AB134" s="1"/>
      <c r="AC134" s="1"/>
    </row>
    <row r="135" spans="1:29">
      <c r="A135" s="36">
        <v>1484</v>
      </c>
      <c r="B135" s="2" t="s">
        <v>162</v>
      </c>
      <c r="C135" s="11">
        <v>4.5</v>
      </c>
      <c r="D135" s="1">
        <v>1.69</v>
      </c>
      <c r="E135" s="10">
        <v>11</v>
      </c>
      <c r="F135" s="1">
        <v>6.88</v>
      </c>
      <c r="G135" s="1">
        <v>6.92</v>
      </c>
      <c r="H135" s="1">
        <v>5.78</v>
      </c>
      <c r="I135" s="11">
        <v>2.7</v>
      </c>
      <c r="J135" s="1">
        <v>1.75</v>
      </c>
      <c r="K135" s="1">
        <v>2.92</v>
      </c>
      <c r="L135" s="1">
        <v>0.09</v>
      </c>
      <c r="M135" s="1">
        <v>1.59</v>
      </c>
      <c r="N135" s="1">
        <v>3.22</v>
      </c>
      <c r="O135" s="1">
        <v>6.34</v>
      </c>
      <c r="P135" s="1">
        <v>13.01</v>
      </c>
      <c r="Q135" s="1">
        <v>4.03</v>
      </c>
      <c r="R135" s="1">
        <v>1.93</v>
      </c>
      <c r="S135" s="1">
        <v>7.39</v>
      </c>
      <c r="T135" s="1">
        <v>5.58</v>
      </c>
      <c r="U135" s="1">
        <v>3.82</v>
      </c>
      <c r="V135" s="1">
        <v>5.14</v>
      </c>
      <c r="W135" s="1">
        <v>2.9</v>
      </c>
      <c r="X135" s="1">
        <v>0.56999999999999995</v>
      </c>
      <c r="Y135" s="1">
        <v>3.45</v>
      </c>
      <c r="Z135" s="1">
        <v>4.84</v>
      </c>
      <c r="AA135" s="1">
        <v>5.98</v>
      </c>
      <c r="AB135" s="1">
        <v>5.35</v>
      </c>
      <c r="AC135" s="1"/>
    </row>
    <row r="136" spans="1:29">
      <c r="A136" s="36">
        <v>1496</v>
      </c>
      <c r="B136" s="2" t="s">
        <v>163</v>
      </c>
      <c r="C136" s="1"/>
      <c r="D136" s="1"/>
      <c r="E136" s="6">
        <v>0.42</v>
      </c>
      <c r="F136" s="1">
        <v>0.17</v>
      </c>
      <c r="G136" s="1"/>
      <c r="H136" s="1">
        <v>0.19</v>
      </c>
      <c r="I136" s="1"/>
      <c r="J136" s="1"/>
      <c r="K136" s="1"/>
      <c r="L136" s="1">
        <v>2.15</v>
      </c>
      <c r="M136" s="1"/>
      <c r="N136" s="1"/>
      <c r="O136" s="11">
        <v>0.6</v>
      </c>
      <c r="P136" s="1"/>
      <c r="Q136" s="1"/>
      <c r="R136" s="1"/>
      <c r="S136" s="1">
        <v>0.56000000000000005</v>
      </c>
      <c r="T136" s="1"/>
      <c r="U136" s="1"/>
      <c r="V136" s="1">
        <v>0.05</v>
      </c>
      <c r="W136" s="1">
        <v>0.65</v>
      </c>
      <c r="X136" s="1"/>
      <c r="Y136" s="1"/>
      <c r="Z136" s="1">
        <v>1.38</v>
      </c>
      <c r="AA136" s="1">
        <v>0.25</v>
      </c>
      <c r="AB136" s="1"/>
      <c r="AC136" s="1">
        <v>2.2400000000000002</v>
      </c>
    </row>
    <row r="137" spans="1:29">
      <c r="A137" s="36">
        <v>1511</v>
      </c>
      <c r="B137" s="2" t="s">
        <v>164</v>
      </c>
      <c r="C137" s="1"/>
      <c r="D137" s="1"/>
      <c r="E137" s="6">
        <v>0.41</v>
      </c>
      <c r="F137" s="1">
        <v>0.39</v>
      </c>
      <c r="G137" s="1"/>
      <c r="H137" s="1"/>
      <c r="I137" s="1"/>
      <c r="J137" s="1"/>
      <c r="K137" s="1"/>
      <c r="L137" s="1">
        <v>0.95</v>
      </c>
      <c r="M137" s="1"/>
      <c r="N137" s="1">
        <v>1.04</v>
      </c>
      <c r="O137" s="1">
        <v>2.46</v>
      </c>
      <c r="P137" s="1">
        <v>2.06</v>
      </c>
      <c r="Q137" s="1">
        <v>0.59</v>
      </c>
      <c r="R137" s="1">
        <v>0.16</v>
      </c>
      <c r="S137" s="1">
        <v>1.55</v>
      </c>
      <c r="T137" s="1"/>
      <c r="U137" s="1">
        <v>1.0900000000000001</v>
      </c>
      <c r="V137" s="1">
        <v>0.85</v>
      </c>
      <c r="W137" s="1">
        <v>0.9</v>
      </c>
      <c r="X137" s="1">
        <v>0.44</v>
      </c>
      <c r="Y137" s="1"/>
      <c r="Z137" s="1"/>
      <c r="AA137" s="1"/>
      <c r="AB137" s="1">
        <v>0.75</v>
      </c>
      <c r="AC137" s="1">
        <v>1.1599999999999999</v>
      </c>
    </row>
    <row r="138" spans="1:29" ht="16.8">
      <c r="A138" s="36">
        <v>1518</v>
      </c>
      <c r="B138" s="2" t="s">
        <v>165</v>
      </c>
      <c r="C138" s="1"/>
      <c r="D138" s="1"/>
      <c r="E138" s="6"/>
      <c r="F138" s="1"/>
      <c r="G138" s="1"/>
      <c r="H138" s="1"/>
      <c r="I138" s="1"/>
      <c r="J138" s="1"/>
      <c r="K138" s="1"/>
      <c r="L138" s="1"/>
      <c r="M138" s="1"/>
      <c r="N138" s="1"/>
      <c r="O138" s="1">
        <v>0.44</v>
      </c>
      <c r="P138" s="1"/>
      <c r="Q138" s="1"/>
      <c r="R138" s="1"/>
      <c r="S138" s="1"/>
      <c r="T138" s="1">
        <v>0.79</v>
      </c>
      <c r="U138" s="1"/>
      <c r="V138" s="1"/>
      <c r="W138" s="1"/>
      <c r="X138" s="1"/>
      <c r="Y138" s="1"/>
      <c r="Z138" s="1"/>
      <c r="AA138" s="1"/>
      <c r="AB138" s="1"/>
      <c r="AC138" s="1">
        <v>0.47</v>
      </c>
    </row>
    <row r="139" spans="1:29">
      <c r="A139" s="36">
        <v>1524</v>
      </c>
      <c r="B139" s="2" t="s">
        <v>166</v>
      </c>
      <c r="C139" s="1"/>
      <c r="D139" s="1"/>
      <c r="E139" s="6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>
        <v>2.06</v>
      </c>
      <c r="U139" s="1">
        <v>1.49</v>
      </c>
      <c r="V139" s="1"/>
      <c r="W139" s="1"/>
      <c r="X139" s="1"/>
      <c r="Y139" s="1"/>
      <c r="Z139" s="1"/>
      <c r="AA139" s="1"/>
      <c r="AB139" s="1"/>
      <c r="AC139" s="1">
        <v>8.91</v>
      </c>
    </row>
    <row r="140" spans="1:29" ht="16.8">
      <c r="A140" s="36">
        <v>1545</v>
      </c>
      <c r="B140" s="2" t="s">
        <v>167</v>
      </c>
      <c r="C140" s="1"/>
      <c r="D140" s="1"/>
      <c r="E140" s="6"/>
      <c r="F140" s="1"/>
      <c r="G140" s="1"/>
      <c r="H140" s="1"/>
      <c r="I140" s="1"/>
      <c r="J140" s="1">
        <v>0.17</v>
      </c>
      <c r="K140" s="1"/>
      <c r="L140" s="1"/>
      <c r="M140" s="1"/>
      <c r="N140" s="1"/>
      <c r="O140" s="1"/>
      <c r="P140" s="1">
        <v>0.14000000000000001</v>
      </c>
      <c r="Q140" s="1"/>
      <c r="R140" s="1"/>
      <c r="S140" s="1"/>
      <c r="T140" s="1">
        <v>0.46</v>
      </c>
      <c r="U140" s="1"/>
      <c r="V140" s="1"/>
      <c r="W140" s="1"/>
      <c r="X140" s="1"/>
      <c r="Y140" s="1"/>
      <c r="Z140" s="1"/>
      <c r="AA140" s="1"/>
      <c r="AB140" s="1"/>
      <c r="AC140" s="1">
        <v>0.5</v>
      </c>
    </row>
    <row r="141" spans="1:29">
      <c r="A141" s="36">
        <v>1688</v>
      </c>
      <c r="B141" s="2" t="s">
        <v>168</v>
      </c>
      <c r="C141" s="1"/>
      <c r="D141" s="1"/>
      <c r="E141" s="6">
        <v>0.23</v>
      </c>
      <c r="F141" s="1"/>
      <c r="G141" s="1"/>
      <c r="H141" s="1">
        <v>0.11</v>
      </c>
      <c r="I141" s="1"/>
      <c r="J141" s="1"/>
      <c r="K141" s="1"/>
      <c r="L141" s="1"/>
      <c r="M141" s="1"/>
      <c r="N141" s="1"/>
      <c r="O141" s="1">
        <v>2.16</v>
      </c>
      <c r="P141" s="1"/>
      <c r="Q141" s="1"/>
      <c r="R141" s="1"/>
      <c r="S141" s="1">
        <v>0.26</v>
      </c>
      <c r="T141" s="1"/>
      <c r="U141" s="1"/>
      <c r="V141" s="1">
        <v>0.38</v>
      </c>
      <c r="W141" s="1">
        <v>1.61</v>
      </c>
      <c r="X141" s="1">
        <v>0.21</v>
      </c>
      <c r="Y141" s="1">
        <v>0.19</v>
      </c>
      <c r="Z141" s="1"/>
      <c r="AA141" s="1">
        <v>0.57999999999999996</v>
      </c>
      <c r="AB141" s="1"/>
      <c r="AC141" s="1"/>
    </row>
    <row r="142" spans="1:29">
      <c r="A142" s="36">
        <v>1688</v>
      </c>
      <c r="B142" s="2" t="s">
        <v>169</v>
      </c>
      <c r="C142" s="1">
        <v>0.53</v>
      </c>
      <c r="D142" s="1"/>
      <c r="E142" s="10">
        <v>1.1000000000000001</v>
      </c>
      <c r="F142" s="1">
        <v>0.63</v>
      </c>
      <c r="G142" s="1">
        <v>0.56999999999999995</v>
      </c>
      <c r="H142" s="1">
        <v>0.33</v>
      </c>
      <c r="I142" s="1"/>
      <c r="J142" s="1"/>
      <c r="K142" s="1"/>
      <c r="L142" s="1"/>
      <c r="M142" s="1"/>
      <c r="N142" s="1"/>
      <c r="O142" s="11">
        <v>2.9</v>
      </c>
      <c r="P142" s="1"/>
      <c r="Q142" s="1"/>
      <c r="R142" s="1"/>
      <c r="S142" s="1"/>
      <c r="T142" s="1"/>
      <c r="U142" s="1"/>
      <c r="V142" s="1">
        <v>1.65</v>
      </c>
      <c r="W142" s="1">
        <v>0.7</v>
      </c>
      <c r="X142" s="1">
        <v>0.64</v>
      </c>
      <c r="Y142" s="1">
        <v>0.72</v>
      </c>
      <c r="Z142" s="1"/>
      <c r="AA142" s="1"/>
      <c r="AB142" s="1"/>
      <c r="AC142" s="1"/>
    </row>
    <row r="143" spans="1:29">
      <c r="A143" s="36">
        <v>1694</v>
      </c>
      <c r="B143" s="2" t="s">
        <v>170</v>
      </c>
      <c r="C143" s="1"/>
      <c r="D143" s="1"/>
      <c r="E143" s="6"/>
      <c r="F143" s="1"/>
      <c r="G143" s="1"/>
      <c r="H143" s="1"/>
      <c r="I143" s="1"/>
      <c r="J143" s="1"/>
      <c r="K143" s="1"/>
      <c r="L143" s="1"/>
      <c r="M143" s="1"/>
      <c r="N143" s="1">
        <v>0.39</v>
      </c>
      <c r="O143" s="1"/>
      <c r="P143" s="1"/>
      <c r="Q143" s="1"/>
      <c r="R143" s="1"/>
      <c r="S143" s="1"/>
      <c r="T143" s="1">
        <v>5.25</v>
      </c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16.8">
      <c r="A144" s="36">
        <v>1748</v>
      </c>
      <c r="B144" s="2" t="s">
        <v>171</v>
      </c>
      <c r="C144" s="1"/>
      <c r="D144" s="1"/>
      <c r="E144" s="6"/>
      <c r="F144" s="1"/>
      <c r="G144" s="1"/>
      <c r="H144" s="1"/>
      <c r="I144" s="1"/>
      <c r="J144" s="1"/>
      <c r="K144" s="1"/>
      <c r="L144" s="1"/>
      <c r="M144" s="1"/>
      <c r="N144" s="1">
        <v>1.07</v>
      </c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>
      <c r="A145" s="53" t="s">
        <v>172</v>
      </c>
      <c r="B145" s="53"/>
      <c r="C145" s="47">
        <f>SUM(C129:C144)</f>
        <v>5.4700000000000006</v>
      </c>
      <c r="D145" s="47">
        <f t="shared" ref="D145:AC145" si="7">SUM(D129:D144)</f>
        <v>2.33</v>
      </c>
      <c r="E145" s="47">
        <f t="shared" si="7"/>
        <v>13.45</v>
      </c>
      <c r="F145" s="47">
        <f t="shared" si="7"/>
        <v>8.3699999999999992</v>
      </c>
      <c r="G145" s="47">
        <f t="shared" si="7"/>
        <v>7.65</v>
      </c>
      <c r="H145" s="47">
        <f t="shared" si="7"/>
        <v>6.7300000000000013</v>
      </c>
      <c r="I145" s="47">
        <f t="shared" si="7"/>
        <v>3.5500000000000003</v>
      </c>
      <c r="J145" s="47">
        <f t="shared" si="7"/>
        <v>5.2299999999999995</v>
      </c>
      <c r="K145" s="47">
        <f t="shared" si="7"/>
        <v>4.49</v>
      </c>
      <c r="L145" s="47">
        <f t="shared" si="7"/>
        <v>3.3499999999999996</v>
      </c>
      <c r="M145" s="47">
        <f t="shared" si="7"/>
        <v>1.96</v>
      </c>
      <c r="N145" s="47">
        <f t="shared" si="7"/>
        <v>8.77</v>
      </c>
      <c r="O145" s="47">
        <f t="shared" si="7"/>
        <v>16.21</v>
      </c>
      <c r="P145" s="47">
        <f t="shared" si="7"/>
        <v>21.23</v>
      </c>
      <c r="Q145" s="47">
        <f t="shared" si="7"/>
        <v>6.11</v>
      </c>
      <c r="R145" s="47">
        <f t="shared" si="7"/>
        <v>3.1100000000000003</v>
      </c>
      <c r="S145" s="47">
        <f t="shared" si="7"/>
        <v>11.98</v>
      </c>
      <c r="T145" s="47">
        <f t="shared" si="7"/>
        <v>14.14</v>
      </c>
      <c r="U145" s="47">
        <f t="shared" si="7"/>
        <v>6.4</v>
      </c>
      <c r="V145" s="47">
        <f t="shared" si="7"/>
        <v>8.3099999999999987</v>
      </c>
      <c r="W145" s="47">
        <f t="shared" si="7"/>
        <v>7.1300000000000008</v>
      </c>
      <c r="X145" s="47">
        <f t="shared" si="7"/>
        <v>2.54</v>
      </c>
      <c r="Y145" s="47">
        <f t="shared" si="7"/>
        <v>4.47</v>
      </c>
      <c r="Z145" s="47">
        <f t="shared" si="7"/>
        <v>7.9799999999999995</v>
      </c>
      <c r="AA145" s="47">
        <f t="shared" si="7"/>
        <v>8.98</v>
      </c>
      <c r="AB145" s="47">
        <f t="shared" si="7"/>
        <v>8.7899999999999991</v>
      </c>
      <c r="AC145" s="47">
        <f t="shared" si="7"/>
        <v>13.280000000000001</v>
      </c>
    </row>
    <row r="146" spans="1:29">
      <c r="A146" s="52" t="s">
        <v>173</v>
      </c>
      <c r="B146" s="52"/>
    </row>
    <row r="147" spans="1:29">
      <c r="A147" s="36">
        <v>1339</v>
      </c>
      <c r="B147" s="2" t="s">
        <v>174</v>
      </c>
      <c r="C147" s="1">
        <v>0.32</v>
      </c>
      <c r="D147" s="1"/>
      <c r="E147" s="6">
        <v>0.24</v>
      </c>
      <c r="F147" s="1"/>
      <c r="G147" s="1">
        <v>0.44</v>
      </c>
      <c r="H147" s="1">
        <v>0.23</v>
      </c>
      <c r="I147" s="1"/>
      <c r="J147" s="1"/>
      <c r="K147" s="1"/>
      <c r="L147" s="1"/>
      <c r="M147" s="1"/>
      <c r="N147" s="1"/>
      <c r="O147" s="1">
        <v>0.13</v>
      </c>
      <c r="P147" s="1"/>
      <c r="Q147" s="1"/>
      <c r="R147" s="1"/>
      <c r="S147" s="1"/>
      <c r="T147" s="1"/>
      <c r="U147" s="1">
        <v>0.14000000000000001</v>
      </c>
      <c r="V147" s="1">
        <v>0.11</v>
      </c>
      <c r="W147" s="1">
        <v>0.15</v>
      </c>
      <c r="X147" s="1"/>
      <c r="Y147" s="1"/>
      <c r="Z147" s="1">
        <v>0.21</v>
      </c>
      <c r="AA147" s="1">
        <v>0.28000000000000003</v>
      </c>
      <c r="AB147" s="1">
        <v>0.06</v>
      </c>
      <c r="AC147" s="1"/>
    </row>
    <row r="148" spans="1:29">
      <c r="A148" s="36">
        <v>1412</v>
      </c>
      <c r="B148" s="2" t="s">
        <v>175</v>
      </c>
      <c r="C148" s="1"/>
      <c r="D148" s="1"/>
      <c r="E148" s="6">
        <v>1.7</v>
      </c>
      <c r="F148" s="1">
        <v>1.28</v>
      </c>
      <c r="G148" s="1">
        <v>0.32</v>
      </c>
      <c r="H148" s="1">
        <v>1.21</v>
      </c>
      <c r="I148" s="1">
        <v>2.4700000000000002</v>
      </c>
      <c r="J148" s="1">
        <v>2.21</v>
      </c>
      <c r="K148" s="1">
        <v>2.41</v>
      </c>
      <c r="L148" s="1"/>
      <c r="M148" s="1"/>
      <c r="N148" s="1"/>
      <c r="O148" s="1">
        <v>9.9600000000000009</v>
      </c>
      <c r="P148" s="1">
        <v>10.119999999999999</v>
      </c>
      <c r="Q148" s="1">
        <v>3.45</v>
      </c>
      <c r="R148" s="1"/>
      <c r="S148" s="1">
        <v>7.11</v>
      </c>
      <c r="T148" s="1"/>
      <c r="U148" s="1"/>
      <c r="V148" s="1">
        <v>5.46</v>
      </c>
      <c r="W148" s="1">
        <v>4.28</v>
      </c>
      <c r="X148" s="1">
        <v>1.0900000000000001</v>
      </c>
      <c r="Y148" s="1">
        <v>1.44</v>
      </c>
      <c r="Z148" s="1">
        <v>2.78</v>
      </c>
      <c r="AA148" s="1">
        <v>3</v>
      </c>
      <c r="AB148" s="1">
        <v>3.71</v>
      </c>
      <c r="AC148" s="1"/>
    </row>
    <row r="149" spans="1:29">
      <c r="A149" s="36">
        <v>1422</v>
      </c>
      <c r="B149" s="2" t="s">
        <v>176</v>
      </c>
      <c r="C149" s="1">
        <v>0.78</v>
      </c>
      <c r="D149" s="1">
        <v>0.3</v>
      </c>
      <c r="E149" s="6">
        <v>1.05</v>
      </c>
      <c r="F149" s="1">
        <v>0.73</v>
      </c>
      <c r="G149" s="1"/>
      <c r="H149" s="1">
        <v>0.75</v>
      </c>
      <c r="I149" s="1">
        <v>0.28999999999999998</v>
      </c>
      <c r="J149" s="1">
        <v>0.16</v>
      </c>
      <c r="K149" s="1">
        <v>0.51</v>
      </c>
      <c r="L149" s="1">
        <v>0.56000000000000005</v>
      </c>
      <c r="M149" s="1"/>
      <c r="N149" s="1">
        <v>1.23</v>
      </c>
      <c r="O149" s="1">
        <v>2.99</v>
      </c>
      <c r="P149" s="1">
        <v>3.17</v>
      </c>
      <c r="Q149" s="1">
        <v>0.91</v>
      </c>
      <c r="R149" s="1"/>
      <c r="S149" s="1">
        <v>2.9</v>
      </c>
      <c r="T149" s="1">
        <v>3.31</v>
      </c>
      <c r="U149" s="1">
        <v>1.22</v>
      </c>
      <c r="V149" s="1">
        <v>2.06</v>
      </c>
      <c r="W149" s="1">
        <v>2.25</v>
      </c>
      <c r="X149" s="1">
        <v>0.24</v>
      </c>
      <c r="Y149" s="1">
        <v>0.66</v>
      </c>
      <c r="Z149" s="1">
        <v>1.29</v>
      </c>
      <c r="AA149" s="1">
        <v>1.39</v>
      </c>
      <c r="AB149" s="1">
        <v>0.68</v>
      </c>
      <c r="AC149" s="1">
        <v>17.78</v>
      </c>
    </row>
    <row r="150" spans="1:29">
      <c r="A150" s="36">
        <v>1442</v>
      </c>
      <c r="B150" s="2" t="s">
        <v>177</v>
      </c>
      <c r="C150" s="11">
        <v>0.33</v>
      </c>
      <c r="D150" s="1"/>
      <c r="E150" s="6">
        <v>0.42</v>
      </c>
      <c r="F150" s="1">
        <v>0.16</v>
      </c>
      <c r="G150" s="1">
        <v>0.11</v>
      </c>
      <c r="H150" s="1"/>
      <c r="I150" s="11">
        <v>0.39</v>
      </c>
      <c r="J150" s="1">
        <v>0.19</v>
      </c>
      <c r="K150" s="1">
        <v>0.61</v>
      </c>
      <c r="L150" s="1"/>
      <c r="M150" s="1"/>
      <c r="N150" s="1"/>
      <c r="O150" s="1">
        <v>0.6</v>
      </c>
      <c r="P150" s="1">
        <v>2.52</v>
      </c>
      <c r="Q150" s="1">
        <v>0.38</v>
      </c>
      <c r="R150" s="1"/>
      <c r="S150" s="1">
        <v>0.46</v>
      </c>
      <c r="T150" s="1"/>
      <c r="U150" s="1"/>
      <c r="V150" s="1">
        <v>0.33</v>
      </c>
      <c r="W150" s="1"/>
      <c r="X150" s="1">
        <v>0.14000000000000001</v>
      </c>
      <c r="Y150" s="1">
        <v>0.6</v>
      </c>
      <c r="Z150" s="1">
        <v>0.26</v>
      </c>
      <c r="AA150" s="1"/>
      <c r="AB150" s="1">
        <v>0.3</v>
      </c>
      <c r="AC150" s="1"/>
    </row>
    <row r="151" spans="1:29">
      <c r="A151" s="36">
        <v>1452</v>
      </c>
      <c r="B151" s="2" t="s">
        <v>178</v>
      </c>
      <c r="C151" s="1"/>
      <c r="D151" s="1"/>
      <c r="E151" s="6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>
        <v>0.7</v>
      </c>
      <c r="U151" s="1"/>
      <c r="V151" s="1"/>
      <c r="W151" s="1"/>
      <c r="X151" s="11"/>
      <c r="Y151" s="1"/>
      <c r="Z151" s="1"/>
      <c r="AA151" s="1"/>
      <c r="AB151" s="1"/>
      <c r="AC151" s="1"/>
    </row>
    <row r="152" spans="1:29">
      <c r="A152" s="36">
        <v>1471</v>
      </c>
      <c r="B152" s="2" t="s">
        <v>179</v>
      </c>
      <c r="C152" s="1"/>
      <c r="D152" s="1"/>
      <c r="E152" s="6">
        <v>0.7</v>
      </c>
      <c r="F152" s="1">
        <v>0.16</v>
      </c>
      <c r="G152" s="1">
        <v>0.22</v>
      </c>
      <c r="H152" s="1">
        <v>0.03</v>
      </c>
      <c r="I152" s="1"/>
      <c r="J152" s="1">
        <v>0.28000000000000003</v>
      </c>
      <c r="K152" s="1">
        <v>0.49</v>
      </c>
      <c r="L152" s="1"/>
      <c r="M152" s="1"/>
      <c r="N152" s="1"/>
      <c r="O152" s="1"/>
      <c r="P152" s="1">
        <v>2.37</v>
      </c>
      <c r="Q152" s="1">
        <v>1.27</v>
      </c>
      <c r="R152" s="1"/>
      <c r="S152" s="1">
        <v>0.31</v>
      </c>
      <c r="T152" s="11"/>
      <c r="U152" s="1"/>
      <c r="V152" s="1">
        <v>0.38</v>
      </c>
      <c r="W152" s="1"/>
      <c r="X152" s="1"/>
      <c r="Y152" s="1">
        <v>0.19</v>
      </c>
      <c r="Z152" s="1"/>
      <c r="AA152" s="1"/>
      <c r="AB152" s="1"/>
      <c r="AC152" s="1"/>
    </row>
    <row r="153" spans="1:29">
      <c r="A153" s="36">
        <v>1477</v>
      </c>
      <c r="B153" s="2" t="s">
        <v>180</v>
      </c>
      <c r="C153" s="1"/>
      <c r="D153" s="1"/>
      <c r="E153" s="6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>
        <v>0.91</v>
      </c>
    </row>
    <row r="154" spans="1:29">
      <c r="A154" s="36">
        <v>1488</v>
      </c>
      <c r="B154" s="2" t="s">
        <v>181</v>
      </c>
      <c r="C154" s="1">
        <v>1.19</v>
      </c>
      <c r="D154" s="1"/>
      <c r="E154" s="10"/>
      <c r="F154" s="1"/>
      <c r="G154" s="1">
        <v>0.96</v>
      </c>
      <c r="H154" s="1">
        <v>0.1</v>
      </c>
      <c r="I154" s="1">
        <v>0.87</v>
      </c>
      <c r="J154" s="1">
        <v>0.43</v>
      </c>
      <c r="K154" s="1">
        <v>1.51</v>
      </c>
      <c r="L154" s="1">
        <v>1.22</v>
      </c>
      <c r="M154" s="1"/>
      <c r="N154" s="1">
        <v>2</v>
      </c>
      <c r="O154" s="1"/>
      <c r="P154" s="1">
        <v>6.73</v>
      </c>
      <c r="Q154" s="1">
        <v>0.75</v>
      </c>
      <c r="R154" s="1">
        <v>0.79</v>
      </c>
      <c r="S154" s="1">
        <v>0.69</v>
      </c>
      <c r="T154" s="1"/>
      <c r="U154" s="1"/>
      <c r="V154" s="11">
        <v>1.69</v>
      </c>
      <c r="W154" s="1"/>
      <c r="X154" s="11">
        <v>0.51</v>
      </c>
      <c r="Y154" s="1">
        <v>1.1399999999999999</v>
      </c>
      <c r="Z154" s="1">
        <v>2.74</v>
      </c>
      <c r="AA154" s="1">
        <v>2.89</v>
      </c>
      <c r="AB154" s="11">
        <v>2.17</v>
      </c>
      <c r="AC154" s="1"/>
    </row>
    <row r="155" spans="1:29">
      <c r="A155" s="36">
        <v>1500</v>
      </c>
      <c r="B155" s="2" t="s">
        <v>182</v>
      </c>
      <c r="C155" s="1">
        <v>1.74</v>
      </c>
      <c r="D155" s="1">
        <v>0.52</v>
      </c>
      <c r="E155" s="6">
        <v>3.01</v>
      </c>
      <c r="F155" s="1">
        <v>1.45</v>
      </c>
      <c r="G155" s="1">
        <v>1.91</v>
      </c>
      <c r="H155" s="1">
        <v>1.1499999999999999</v>
      </c>
      <c r="I155" s="1">
        <v>0.61</v>
      </c>
      <c r="J155" s="1">
        <v>0.61</v>
      </c>
      <c r="K155" s="1">
        <v>1.59</v>
      </c>
      <c r="L155" s="1"/>
      <c r="M155" s="1"/>
      <c r="N155" s="1">
        <v>1.18</v>
      </c>
      <c r="O155" s="1">
        <v>1.64</v>
      </c>
      <c r="P155" s="11">
        <v>2.68</v>
      </c>
      <c r="Q155" s="1">
        <v>0.65</v>
      </c>
      <c r="R155" s="1">
        <v>0.65</v>
      </c>
      <c r="S155" s="1">
        <v>2.0099999999999998</v>
      </c>
      <c r="T155" s="1"/>
      <c r="U155" s="1"/>
      <c r="V155" s="1">
        <v>1.1399999999999999</v>
      </c>
      <c r="W155" s="1">
        <v>0.67</v>
      </c>
      <c r="X155" s="1"/>
      <c r="Y155" s="1">
        <v>1.49</v>
      </c>
      <c r="Z155" s="1"/>
      <c r="AA155" s="1">
        <v>2.15</v>
      </c>
      <c r="AB155" s="1">
        <v>1.44</v>
      </c>
      <c r="AC155" s="1"/>
    </row>
    <row r="156" spans="1:29">
      <c r="A156" s="36">
        <v>1501</v>
      </c>
      <c r="B156" s="43" t="s">
        <v>183</v>
      </c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>
        <v>0.57999999999999996</v>
      </c>
      <c r="U156" s="6"/>
      <c r="V156" s="6"/>
      <c r="W156" s="6"/>
      <c r="X156" s="6"/>
      <c r="Y156" s="6"/>
      <c r="Z156" s="6"/>
      <c r="AA156" s="6"/>
      <c r="AB156" s="6"/>
      <c r="AC156" s="6"/>
    </row>
    <row r="157" spans="1:29">
      <c r="A157" s="36">
        <v>1517</v>
      </c>
      <c r="B157" s="43" t="s">
        <v>184</v>
      </c>
      <c r="C157" s="6"/>
      <c r="D157" s="6"/>
      <c r="E157" s="6">
        <v>0.2</v>
      </c>
      <c r="F157" s="6">
        <v>0.27</v>
      </c>
      <c r="G157" s="6">
        <v>0.23</v>
      </c>
      <c r="H157" s="6"/>
      <c r="I157" s="6"/>
      <c r="J157" s="6"/>
      <c r="K157" s="6"/>
      <c r="L157" s="6"/>
      <c r="M157" s="6"/>
      <c r="N157" s="6"/>
      <c r="O157" s="6"/>
      <c r="P157" s="6">
        <v>0.31</v>
      </c>
      <c r="Q157" s="6">
        <v>0.08</v>
      </c>
      <c r="R157" s="6"/>
      <c r="S157" s="6"/>
      <c r="T157" s="6"/>
      <c r="U157" s="6"/>
      <c r="V157" s="6">
        <v>0.3</v>
      </c>
      <c r="W157" s="6"/>
      <c r="X157" s="6">
        <v>0.2</v>
      </c>
      <c r="Y157" s="6"/>
      <c r="Z157" s="6">
        <v>0.27</v>
      </c>
      <c r="AA157" s="6"/>
      <c r="AB157" s="6">
        <v>0.4</v>
      </c>
      <c r="AC157" s="6"/>
    </row>
    <row r="158" spans="1:29">
      <c r="A158" s="36">
        <v>1527</v>
      </c>
      <c r="B158" s="2" t="s">
        <v>185</v>
      </c>
      <c r="C158" s="1">
        <v>0.2</v>
      </c>
      <c r="D158" s="1"/>
      <c r="E158" s="6">
        <v>0.28000000000000003</v>
      </c>
      <c r="F158" s="1">
        <v>0.25</v>
      </c>
      <c r="G158" s="1">
        <v>0.41</v>
      </c>
      <c r="H158" s="1"/>
      <c r="I158" s="1">
        <v>1.3</v>
      </c>
      <c r="J158" s="1">
        <v>0.93</v>
      </c>
      <c r="K158" s="1"/>
      <c r="L158" s="1"/>
      <c r="M158" s="1"/>
      <c r="N158" s="1">
        <v>0.44</v>
      </c>
      <c r="O158" s="1">
        <v>0.82</v>
      </c>
      <c r="P158" s="1">
        <v>0.14000000000000001</v>
      </c>
      <c r="Q158" s="1">
        <v>0.45</v>
      </c>
      <c r="R158" s="1">
        <v>0.32</v>
      </c>
      <c r="S158" s="1">
        <v>0.37</v>
      </c>
      <c r="T158" s="1"/>
      <c r="U158" s="1"/>
      <c r="V158" s="1">
        <v>0.54</v>
      </c>
      <c r="W158" s="1">
        <v>0.41</v>
      </c>
      <c r="X158" s="1">
        <v>0.73</v>
      </c>
      <c r="Y158" s="1">
        <v>0.28999999999999998</v>
      </c>
      <c r="Z158" s="1">
        <v>0.46</v>
      </c>
      <c r="AA158" s="1">
        <v>0.48</v>
      </c>
      <c r="AB158" s="1">
        <v>0.12</v>
      </c>
      <c r="AC158" s="1"/>
    </row>
    <row r="159" spans="1:29">
      <c r="A159" s="36">
        <v>1535</v>
      </c>
      <c r="B159" s="2" t="s">
        <v>186</v>
      </c>
      <c r="C159" s="1"/>
      <c r="D159" s="1"/>
      <c r="E159" s="6"/>
      <c r="F159" s="1"/>
      <c r="G159" s="1"/>
      <c r="H159" s="1"/>
      <c r="I159" s="1"/>
      <c r="J159" s="1"/>
      <c r="K159" s="1"/>
      <c r="L159" s="11">
        <v>0.69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>
      <c r="A160" s="36">
        <v>1555</v>
      </c>
      <c r="B160" s="2" t="s">
        <v>187</v>
      </c>
      <c r="C160" s="1"/>
      <c r="D160" s="1"/>
      <c r="E160" s="6"/>
      <c r="F160" s="1"/>
      <c r="G160" s="1"/>
      <c r="H160" s="1"/>
      <c r="I160" s="1">
        <v>1.36</v>
      </c>
      <c r="J160" s="1">
        <v>0.64</v>
      </c>
      <c r="K160" s="1"/>
      <c r="L160" s="1"/>
      <c r="M160" s="1"/>
      <c r="N160" s="1"/>
      <c r="O160" s="1"/>
      <c r="P160" s="1"/>
      <c r="Q160" s="1">
        <v>0.84</v>
      </c>
      <c r="R160" s="1"/>
      <c r="S160" s="1"/>
      <c r="T160" s="11">
        <v>0.67</v>
      </c>
      <c r="U160" s="1"/>
      <c r="V160" s="1"/>
      <c r="W160" s="1"/>
      <c r="X160" s="1"/>
      <c r="Y160" s="1"/>
      <c r="Z160" s="1"/>
      <c r="AA160" s="1"/>
      <c r="AB160" s="1"/>
      <c r="AC160" s="1"/>
    </row>
    <row r="161" spans="1:29">
      <c r="A161" s="36">
        <v>1568</v>
      </c>
      <c r="B161" s="2" t="s">
        <v>188</v>
      </c>
      <c r="C161" s="1"/>
      <c r="D161" s="1"/>
      <c r="E161" s="6"/>
      <c r="F161" s="1"/>
      <c r="G161" s="1"/>
      <c r="H161" s="1"/>
      <c r="I161" s="1"/>
      <c r="J161" s="1"/>
      <c r="K161" s="1">
        <v>0.32</v>
      </c>
      <c r="L161" s="1"/>
      <c r="M161" s="1"/>
      <c r="N161" s="1"/>
      <c r="O161" s="1"/>
      <c r="P161" s="1">
        <v>0.46</v>
      </c>
      <c r="Q161" s="1">
        <v>0.16</v>
      </c>
      <c r="R161" s="1"/>
      <c r="S161" s="1">
        <v>0.51</v>
      </c>
      <c r="T161" s="1"/>
      <c r="U161" s="1"/>
      <c r="V161" s="1"/>
      <c r="W161" s="1"/>
      <c r="X161" s="1"/>
      <c r="Y161" s="1"/>
      <c r="Z161" s="1"/>
      <c r="AA161" s="1"/>
      <c r="AB161" s="1">
        <v>0.48</v>
      </c>
      <c r="AC161" s="1"/>
    </row>
    <row r="162" spans="1:29">
      <c r="A162" s="36">
        <v>1586</v>
      </c>
      <c r="B162" s="2" t="s">
        <v>189</v>
      </c>
      <c r="C162" s="1">
        <v>0.51</v>
      </c>
      <c r="D162" s="1">
        <v>0.47</v>
      </c>
      <c r="E162" s="6">
        <v>0.66</v>
      </c>
      <c r="F162" s="1">
        <v>0.55000000000000004</v>
      </c>
      <c r="G162" s="1">
        <v>0.32</v>
      </c>
      <c r="H162" s="1">
        <v>0.4</v>
      </c>
      <c r="I162" s="1">
        <v>2.1800000000000002</v>
      </c>
      <c r="J162" s="1">
        <v>2.0499999999999998</v>
      </c>
      <c r="K162" s="1">
        <v>1.91</v>
      </c>
      <c r="L162" s="1">
        <v>1.03</v>
      </c>
      <c r="M162" s="1">
        <v>0.28000000000000003</v>
      </c>
      <c r="N162" s="1">
        <v>3.17</v>
      </c>
      <c r="O162" s="1">
        <v>5.05</v>
      </c>
      <c r="P162" s="1">
        <v>6.94</v>
      </c>
      <c r="Q162" s="1">
        <v>2.54</v>
      </c>
      <c r="R162" s="1">
        <v>1.7</v>
      </c>
      <c r="S162" s="1">
        <v>4.21</v>
      </c>
      <c r="T162" s="1">
        <v>3.54</v>
      </c>
      <c r="U162" s="1">
        <v>3.49</v>
      </c>
      <c r="V162" s="1">
        <v>3.5</v>
      </c>
      <c r="W162" s="1">
        <v>2.0299999999999998</v>
      </c>
      <c r="X162" s="1">
        <v>0.85</v>
      </c>
      <c r="Y162" s="1">
        <v>0.79</v>
      </c>
      <c r="Z162" s="1">
        <v>1.48</v>
      </c>
      <c r="AA162" s="1">
        <v>1.61</v>
      </c>
      <c r="AB162" s="1">
        <v>3.03</v>
      </c>
      <c r="AC162" s="1"/>
    </row>
    <row r="163" spans="1:29">
      <c r="A163" s="36">
        <v>1598</v>
      </c>
      <c r="B163" s="2" t="s">
        <v>190</v>
      </c>
      <c r="C163" s="1">
        <v>0.22</v>
      </c>
      <c r="D163" s="11"/>
      <c r="E163" s="6"/>
      <c r="F163" s="1">
        <v>0.11</v>
      </c>
      <c r="G163" s="1"/>
      <c r="H163" s="1">
        <v>0.14000000000000001</v>
      </c>
      <c r="I163" s="1">
        <v>0.46</v>
      </c>
      <c r="J163" s="1">
        <v>0.34</v>
      </c>
      <c r="K163" s="11">
        <v>0.33</v>
      </c>
      <c r="L163" s="1">
        <v>0.51</v>
      </c>
      <c r="M163" s="1"/>
      <c r="N163" s="1">
        <v>0.38</v>
      </c>
      <c r="O163" s="1">
        <v>0.78</v>
      </c>
      <c r="P163" s="1">
        <v>0.79</v>
      </c>
      <c r="Q163" s="1">
        <v>0.41</v>
      </c>
      <c r="R163" s="1">
        <v>0.2</v>
      </c>
      <c r="S163" s="1">
        <v>0.35</v>
      </c>
      <c r="T163" s="1">
        <v>0.9</v>
      </c>
      <c r="U163" s="1">
        <v>0.74</v>
      </c>
      <c r="V163" s="1">
        <v>0.47</v>
      </c>
      <c r="W163" s="1">
        <v>0.36</v>
      </c>
      <c r="X163" s="1">
        <v>0.62</v>
      </c>
      <c r="Y163" s="1">
        <v>0.16</v>
      </c>
      <c r="Z163" s="1">
        <v>0.16</v>
      </c>
      <c r="AA163" s="1">
        <v>0.35</v>
      </c>
      <c r="AB163" s="1">
        <v>0.62</v>
      </c>
      <c r="AC163" s="1"/>
    </row>
    <row r="164" spans="1:29">
      <c r="A164" s="36">
        <v>1605</v>
      </c>
      <c r="B164" s="2" t="s">
        <v>191</v>
      </c>
      <c r="C164" s="1"/>
      <c r="D164" s="1"/>
      <c r="E164" s="6">
        <v>0.17</v>
      </c>
      <c r="F164" s="1">
        <v>0.21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>
        <v>0.3</v>
      </c>
      <c r="T164" s="1"/>
      <c r="U164" s="1"/>
      <c r="V164" s="1">
        <v>0.72</v>
      </c>
      <c r="W164" s="1"/>
      <c r="X164" s="1"/>
      <c r="Y164" s="1"/>
      <c r="Z164" s="1"/>
      <c r="AA164" s="1"/>
      <c r="AB164" s="1"/>
      <c r="AC164" s="1"/>
    </row>
    <row r="165" spans="1:29">
      <c r="A165" s="36">
        <v>1613</v>
      </c>
      <c r="B165" s="2" t="s">
        <v>192</v>
      </c>
      <c r="C165" s="1"/>
      <c r="D165" s="1"/>
      <c r="E165" s="6"/>
      <c r="F165" s="1"/>
      <c r="G165" s="1"/>
      <c r="H165" s="11"/>
      <c r="I165" s="1"/>
      <c r="J165" s="1"/>
      <c r="K165" s="1"/>
      <c r="L165" s="1"/>
      <c r="M165" s="1"/>
      <c r="N165" s="11"/>
      <c r="O165" s="1"/>
      <c r="P165" s="1"/>
      <c r="Q165" s="1"/>
      <c r="R165" s="1"/>
      <c r="S165" s="1"/>
      <c r="T165" s="1">
        <v>3.6</v>
      </c>
      <c r="U165" s="1"/>
      <c r="V165" s="1"/>
      <c r="W165" s="1"/>
      <c r="X165" s="1"/>
      <c r="Y165" s="1"/>
      <c r="Z165" s="1"/>
      <c r="AA165" s="1"/>
      <c r="AB165" s="1"/>
      <c r="AC165" s="1"/>
    </row>
    <row r="166" spans="1:29">
      <c r="A166" s="36">
        <v>1632</v>
      </c>
      <c r="B166" s="2" t="s">
        <v>193</v>
      </c>
      <c r="C166" s="1"/>
      <c r="D166" s="1"/>
      <c r="E166" s="6"/>
      <c r="F166" s="1"/>
      <c r="G166" s="1"/>
      <c r="H166" s="1"/>
      <c r="I166" s="1"/>
      <c r="J166" s="1"/>
      <c r="K166" s="1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>
        <v>0.67</v>
      </c>
      <c r="W166" s="1"/>
      <c r="X166" s="1"/>
      <c r="Y166" s="1"/>
      <c r="Z166" s="1"/>
      <c r="AA166" s="1"/>
      <c r="AB166" s="1"/>
      <c r="AC166" s="1"/>
    </row>
    <row r="167" spans="1:29">
      <c r="A167" s="36">
        <v>1633</v>
      </c>
      <c r="B167" s="2" t="s">
        <v>194</v>
      </c>
      <c r="C167" s="1"/>
      <c r="D167" s="1"/>
      <c r="E167" s="6"/>
      <c r="F167" s="1"/>
      <c r="G167" s="1"/>
      <c r="H167" s="1"/>
      <c r="I167" s="1"/>
      <c r="J167" s="1"/>
      <c r="K167" s="1"/>
      <c r="L167" s="1">
        <v>0.49</v>
      </c>
      <c r="M167" s="1"/>
      <c r="N167" s="1"/>
      <c r="O167" s="1"/>
      <c r="P167" s="1"/>
      <c r="Q167" s="1"/>
      <c r="R167" s="1"/>
      <c r="S167" s="1"/>
      <c r="T167" s="1">
        <v>1.4</v>
      </c>
      <c r="U167" s="1">
        <v>0.76</v>
      </c>
      <c r="V167" s="1">
        <v>0.84</v>
      </c>
      <c r="W167" s="1"/>
      <c r="X167" s="1"/>
      <c r="Y167" s="11"/>
      <c r="Z167" s="1"/>
      <c r="AA167" s="1"/>
      <c r="AB167" s="11"/>
      <c r="AC167" s="1"/>
    </row>
    <row r="168" spans="1:29">
      <c r="A168" s="36">
        <v>1636</v>
      </c>
      <c r="B168" s="2" t="s">
        <v>195</v>
      </c>
      <c r="C168" s="1"/>
      <c r="D168" s="1"/>
      <c r="E168" s="6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1"/>
      <c r="S168" s="1"/>
      <c r="T168" s="11"/>
      <c r="U168" s="1"/>
      <c r="V168" s="1"/>
      <c r="W168" s="1"/>
      <c r="X168" s="1"/>
      <c r="Y168" s="1"/>
      <c r="Z168" s="1"/>
      <c r="AA168" s="1"/>
      <c r="AB168" s="1"/>
      <c r="AC168" s="1">
        <v>1.22</v>
      </c>
    </row>
    <row r="169" spans="1:29">
      <c r="A169" s="36">
        <v>1636</v>
      </c>
      <c r="B169" s="2" t="s">
        <v>196</v>
      </c>
      <c r="C169" s="1"/>
      <c r="D169" s="1"/>
      <c r="E169" s="6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>
        <v>14.36</v>
      </c>
    </row>
    <row r="170" spans="1:29">
      <c r="A170" s="36">
        <v>1641</v>
      </c>
      <c r="B170" s="2" t="s">
        <v>197</v>
      </c>
      <c r="C170" s="1"/>
      <c r="D170" s="1"/>
      <c r="E170" s="6"/>
      <c r="F170" s="1"/>
      <c r="G170" s="1"/>
      <c r="H170" s="1">
        <v>0.06</v>
      </c>
      <c r="I170" s="1"/>
      <c r="J170" s="1"/>
      <c r="K170" s="1"/>
      <c r="L170" s="1"/>
      <c r="M170" s="1"/>
      <c r="N170" s="1">
        <v>0.8</v>
      </c>
      <c r="O170" s="1">
        <v>1.92</v>
      </c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>
      <c r="A171" s="36">
        <v>1644</v>
      </c>
      <c r="B171" s="2" t="s">
        <v>198</v>
      </c>
      <c r="C171" s="1"/>
      <c r="D171" s="1"/>
      <c r="E171" s="6">
        <v>0.44</v>
      </c>
      <c r="F171" s="1"/>
      <c r="G171" s="1"/>
      <c r="H171" s="1">
        <v>0.16</v>
      </c>
      <c r="I171" s="1"/>
      <c r="J171" s="1"/>
      <c r="K171" s="1"/>
      <c r="L171" s="1">
        <v>0.68</v>
      </c>
      <c r="M171" s="1"/>
      <c r="N171" s="1"/>
      <c r="O171" s="1"/>
      <c r="P171" s="1">
        <v>0.6</v>
      </c>
      <c r="Q171" s="1"/>
      <c r="R171" s="1"/>
      <c r="S171" s="1"/>
      <c r="T171" s="1"/>
      <c r="U171" s="1"/>
      <c r="V171" s="1"/>
      <c r="W171" s="1"/>
      <c r="X171" s="1">
        <v>0.36</v>
      </c>
      <c r="Y171" s="1"/>
      <c r="Z171" s="1"/>
      <c r="AA171" s="1"/>
      <c r="AB171" s="1"/>
      <c r="AC171" s="1"/>
    </row>
    <row r="172" spans="1:29">
      <c r="A172" s="36">
        <v>1645</v>
      </c>
      <c r="B172" s="2" t="s">
        <v>199</v>
      </c>
      <c r="C172" s="1"/>
      <c r="D172" s="1"/>
      <c r="E172" s="10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>
        <v>0.37</v>
      </c>
      <c r="X172" s="1"/>
      <c r="Y172" s="1"/>
      <c r="Z172" s="1"/>
      <c r="AA172" s="1"/>
      <c r="AB172" s="1"/>
      <c r="AC172" s="1"/>
    </row>
    <row r="173" spans="1:29">
      <c r="A173" s="36">
        <v>1651</v>
      </c>
      <c r="B173" s="2" t="s">
        <v>200</v>
      </c>
      <c r="C173" s="1">
        <v>0.69</v>
      </c>
      <c r="D173" s="1"/>
      <c r="E173" s="6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>
      <c r="A174" s="36">
        <v>1658</v>
      </c>
      <c r="B174" s="2" t="s">
        <v>201</v>
      </c>
      <c r="C174" s="1"/>
      <c r="D174" s="1"/>
      <c r="E174" s="6">
        <v>0.85</v>
      </c>
      <c r="F174" s="1">
        <v>0.52</v>
      </c>
      <c r="G174" s="1"/>
      <c r="H174" s="1"/>
      <c r="I174" s="1"/>
      <c r="J174" s="1"/>
      <c r="K174" s="1"/>
      <c r="L174" s="1">
        <v>1.28</v>
      </c>
      <c r="M174" s="1"/>
      <c r="N174" s="1"/>
      <c r="O174" s="1"/>
      <c r="P174" s="1"/>
      <c r="Q174" s="1"/>
      <c r="R174" s="1"/>
      <c r="S174" s="1"/>
      <c r="T174" s="1"/>
      <c r="U174" s="1"/>
      <c r="V174" s="1">
        <v>2.17</v>
      </c>
      <c r="W174" s="1"/>
      <c r="X174" s="1">
        <v>0.4</v>
      </c>
      <c r="Y174" s="1"/>
      <c r="Z174" s="1"/>
      <c r="AA174" s="1"/>
      <c r="AB174" s="1"/>
      <c r="AC174" s="1"/>
    </row>
    <row r="175" spans="1:29">
      <c r="A175" s="36">
        <v>1660</v>
      </c>
      <c r="B175" s="2" t="s">
        <v>202</v>
      </c>
      <c r="C175" s="1">
        <v>0.39</v>
      </c>
      <c r="D175" s="1">
        <v>1.1499999999999999</v>
      </c>
      <c r="E175" s="6"/>
      <c r="F175" s="1"/>
      <c r="G175" s="1"/>
      <c r="H175" s="1"/>
      <c r="I175" s="1">
        <v>3.61</v>
      </c>
      <c r="J175" s="1"/>
      <c r="K175" s="1">
        <v>3.3</v>
      </c>
      <c r="L175" s="1"/>
      <c r="M175" s="1"/>
      <c r="N175" s="1">
        <v>1.66</v>
      </c>
      <c r="O175" s="1"/>
      <c r="P175" s="1">
        <v>4.8099999999999996</v>
      </c>
      <c r="Q175" s="1"/>
      <c r="R175" s="1"/>
      <c r="S175" s="1">
        <v>1.59</v>
      </c>
      <c r="T175" s="11"/>
      <c r="U175" s="1"/>
      <c r="V175" s="1"/>
      <c r="W175" s="1"/>
      <c r="X175" s="1"/>
      <c r="Y175" s="1"/>
      <c r="Z175" s="1"/>
      <c r="AA175" s="1"/>
      <c r="AB175" s="1">
        <v>0.64</v>
      </c>
      <c r="AC175" s="1"/>
    </row>
    <row r="176" spans="1:29">
      <c r="A176" s="36">
        <v>1675</v>
      </c>
      <c r="B176" s="2" t="s">
        <v>203</v>
      </c>
      <c r="C176" s="1"/>
      <c r="D176" s="1"/>
      <c r="E176" s="6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1"/>
      <c r="S176" s="1">
        <v>0.3</v>
      </c>
      <c r="T176" s="1"/>
      <c r="U176" s="1"/>
      <c r="V176" s="11"/>
      <c r="W176" s="1"/>
      <c r="X176" s="1"/>
      <c r="Y176" s="1"/>
      <c r="Z176" s="1"/>
      <c r="AA176" s="1"/>
      <c r="AB176" s="1"/>
      <c r="AC176" s="1"/>
    </row>
    <row r="177" spans="1:31">
      <c r="A177" s="36">
        <v>1677</v>
      </c>
      <c r="B177" s="2" t="s">
        <v>204</v>
      </c>
      <c r="C177" s="1"/>
      <c r="D177" s="11"/>
      <c r="E177" s="6"/>
      <c r="F177" s="1"/>
      <c r="G177" s="1"/>
      <c r="H177" s="1"/>
      <c r="I177" s="1"/>
      <c r="J177" s="1"/>
      <c r="K177" s="1"/>
      <c r="L177" s="1">
        <v>0.5</v>
      </c>
      <c r="M177" s="1"/>
      <c r="N177" s="1"/>
      <c r="O177" s="1"/>
      <c r="P177" s="1"/>
      <c r="Q177" s="1"/>
      <c r="R177" s="1"/>
      <c r="S177" s="1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31">
      <c r="A178" s="36">
        <v>1688</v>
      </c>
      <c r="B178" s="2" t="s">
        <v>205</v>
      </c>
      <c r="C178" s="1"/>
      <c r="D178" s="1">
        <v>0.3</v>
      </c>
      <c r="E178" s="6"/>
      <c r="F178" s="1"/>
      <c r="G178" s="1"/>
      <c r="H178" s="1"/>
      <c r="I178" s="1">
        <v>1.61</v>
      </c>
      <c r="J178" s="1">
        <v>1.31</v>
      </c>
      <c r="K178" s="1">
        <v>1.1000000000000001</v>
      </c>
      <c r="L178" s="1">
        <v>0.78</v>
      </c>
      <c r="M178" s="1"/>
      <c r="N178" s="11">
        <v>1.06</v>
      </c>
      <c r="O178" s="1"/>
      <c r="P178" s="1">
        <v>2.16</v>
      </c>
      <c r="Q178" s="1">
        <v>1.1100000000000001</v>
      </c>
      <c r="R178" s="1"/>
      <c r="S178" s="1">
        <v>0.77</v>
      </c>
      <c r="T178" s="1"/>
      <c r="U178" s="1"/>
      <c r="V178" s="1"/>
      <c r="W178" s="1"/>
      <c r="X178" s="1"/>
      <c r="Y178" s="1"/>
      <c r="Z178" s="1"/>
      <c r="AA178" s="1"/>
      <c r="AB178" s="1">
        <v>1.75</v>
      </c>
      <c r="AC178" s="1"/>
    </row>
    <row r="179" spans="1:31">
      <c r="A179" s="36">
        <v>1739</v>
      </c>
      <c r="B179" s="2" t="s">
        <v>206</v>
      </c>
      <c r="C179" s="1"/>
      <c r="D179" s="1"/>
      <c r="E179" s="10"/>
      <c r="F179" s="1"/>
      <c r="G179" s="1"/>
      <c r="H179" s="1"/>
      <c r="I179" s="1"/>
      <c r="J179" s="1"/>
      <c r="K179" s="1"/>
      <c r="L179" s="1">
        <v>0.19</v>
      </c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1"/>
      <c r="AB179" s="1"/>
      <c r="AC179" s="1"/>
    </row>
    <row r="180" spans="1:31">
      <c r="A180" s="36">
        <v>1746</v>
      </c>
      <c r="B180" s="2" t="s">
        <v>207</v>
      </c>
      <c r="C180" s="1"/>
      <c r="D180" s="1"/>
      <c r="E180" s="6"/>
      <c r="F180" s="1"/>
      <c r="G180" s="1"/>
      <c r="H180" s="1"/>
      <c r="I180" s="1"/>
      <c r="J180" s="1"/>
      <c r="K180" s="1">
        <v>0.35</v>
      </c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31">
      <c r="A181" s="36">
        <v>1756</v>
      </c>
      <c r="B181" s="2" t="s">
        <v>208</v>
      </c>
      <c r="C181" s="1"/>
      <c r="D181" s="1">
        <v>0.11</v>
      </c>
      <c r="E181" s="6"/>
      <c r="F181" s="1"/>
      <c r="G181" s="1"/>
      <c r="H181" s="1"/>
      <c r="I181" s="1"/>
      <c r="J181" s="1"/>
      <c r="K181" s="1"/>
      <c r="L181" s="1">
        <v>0.99</v>
      </c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31">
      <c r="A182" s="36">
        <v>1791</v>
      </c>
      <c r="B182" s="2" t="s">
        <v>209</v>
      </c>
      <c r="C182" s="1">
        <v>0.49</v>
      </c>
      <c r="D182" s="1"/>
      <c r="E182" s="6"/>
      <c r="F182" s="1"/>
      <c r="G182" s="1"/>
      <c r="H182" s="1"/>
      <c r="I182" s="1"/>
      <c r="J182" s="1"/>
      <c r="K182" s="1">
        <v>0.27</v>
      </c>
      <c r="L182" s="1">
        <v>0.3</v>
      </c>
      <c r="M182" s="1"/>
      <c r="N182" s="1"/>
      <c r="O182" s="1"/>
      <c r="P182" s="1"/>
      <c r="Q182" s="1"/>
      <c r="R182" s="1"/>
      <c r="S182" s="1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31">
      <c r="A183" s="53" t="s">
        <v>210</v>
      </c>
      <c r="B183" s="53"/>
      <c r="C183" s="18">
        <f t="shared" ref="C183:AC183" si="8">SUM(C147:C182)</f>
        <v>6.86</v>
      </c>
      <c r="D183" s="18">
        <f t="shared" si="8"/>
        <v>2.8499999999999996</v>
      </c>
      <c r="E183" s="18">
        <f t="shared" si="8"/>
        <v>9.7199999999999989</v>
      </c>
      <c r="F183" s="18">
        <f t="shared" si="8"/>
        <v>5.6900000000000013</v>
      </c>
      <c r="G183" s="18">
        <f t="shared" si="8"/>
        <v>4.9200000000000008</v>
      </c>
      <c r="H183" s="18">
        <f t="shared" si="8"/>
        <v>4.2299999999999995</v>
      </c>
      <c r="I183" s="18">
        <f t="shared" si="8"/>
        <v>15.15</v>
      </c>
      <c r="J183" s="18">
        <f t="shared" si="8"/>
        <v>9.1499999999999986</v>
      </c>
      <c r="K183" s="18">
        <f t="shared" si="8"/>
        <v>14.7</v>
      </c>
      <c r="L183" s="18">
        <f t="shared" si="8"/>
        <v>9.2200000000000006</v>
      </c>
      <c r="M183" s="18">
        <f t="shared" si="8"/>
        <v>0.28000000000000003</v>
      </c>
      <c r="N183" s="18">
        <f t="shared" si="8"/>
        <v>11.920000000000002</v>
      </c>
      <c r="O183" s="18">
        <f t="shared" si="8"/>
        <v>23.89</v>
      </c>
      <c r="P183" s="18">
        <f t="shared" si="8"/>
        <v>43.8</v>
      </c>
      <c r="Q183" s="18">
        <f t="shared" si="8"/>
        <v>13</v>
      </c>
      <c r="R183" s="18">
        <f t="shared" si="8"/>
        <v>3.66</v>
      </c>
      <c r="S183" s="18">
        <f t="shared" si="8"/>
        <v>21.880000000000003</v>
      </c>
      <c r="T183" s="18">
        <f t="shared" si="8"/>
        <v>14.700000000000001</v>
      </c>
      <c r="U183" s="18">
        <f t="shared" si="8"/>
        <v>6.35</v>
      </c>
      <c r="V183" s="18">
        <f t="shared" si="8"/>
        <v>20.380000000000003</v>
      </c>
      <c r="W183" s="18">
        <f t="shared" si="8"/>
        <v>10.52</v>
      </c>
      <c r="X183" s="18">
        <f t="shared" si="8"/>
        <v>5.1400000000000006</v>
      </c>
      <c r="Y183" s="18">
        <f t="shared" si="8"/>
        <v>6.7600000000000007</v>
      </c>
      <c r="Z183" s="18">
        <f t="shared" si="8"/>
        <v>9.65</v>
      </c>
      <c r="AA183" s="18">
        <f t="shared" si="8"/>
        <v>12.15</v>
      </c>
      <c r="AB183" s="18">
        <f t="shared" si="8"/>
        <v>15.399999999999999</v>
      </c>
      <c r="AC183" s="18">
        <f t="shared" si="8"/>
        <v>34.269999999999996</v>
      </c>
      <c r="AD183" s="39"/>
      <c r="AE183" s="39"/>
    </row>
    <row r="184" spans="1:31">
      <c r="A184" s="52" t="s">
        <v>211</v>
      </c>
      <c r="B184" s="52"/>
    </row>
    <row r="185" spans="1:31">
      <c r="A185" s="36">
        <v>1325</v>
      </c>
      <c r="B185" s="2" t="s">
        <v>212</v>
      </c>
      <c r="C185" s="1"/>
      <c r="D185" s="1"/>
      <c r="E185" s="6">
        <v>1.2</v>
      </c>
      <c r="F185" s="1">
        <v>1.43</v>
      </c>
      <c r="G185" s="1">
        <v>1</v>
      </c>
      <c r="H185" s="1">
        <v>0.97</v>
      </c>
      <c r="I185" s="1">
        <v>0.39</v>
      </c>
      <c r="J185" s="1"/>
      <c r="K185" s="1"/>
      <c r="L185" s="1"/>
      <c r="M185" s="1"/>
      <c r="N185" s="1"/>
      <c r="O185" s="1">
        <v>0.13</v>
      </c>
      <c r="P185" s="1">
        <v>0.16</v>
      </c>
      <c r="Q185" s="1"/>
      <c r="R185" s="1"/>
      <c r="S185" s="11">
        <v>0.71</v>
      </c>
      <c r="T185" s="1"/>
      <c r="U185" s="1"/>
      <c r="V185" s="1"/>
      <c r="W185" s="1">
        <v>1.22</v>
      </c>
      <c r="X185" s="1">
        <v>0.38</v>
      </c>
      <c r="Y185" s="1">
        <v>0.78</v>
      </c>
      <c r="Z185" s="1">
        <v>0.12</v>
      </c>
      <c r="AA185" s="1">
        <v>0.28999999999999998</v>
      </c>
      <c r="AB185" s="1"/>
      <c r="AC185" s="1">
        <v>0.1</v>
      </c>
    </row>
    <row r="186" spans="1:31">
      <c r="A186" s="36">
        <v>1344</v>
      </c>
      <c r="B186" s="2" t="s">
        <v>213</v>
      </c>
      <c r="C186" s="1">
        <v>0.59</v>
      </c>
      <c r="D186" s="1">
        <v>0.42</v>
      </c>
      <c r="E186" s="6">
        <v>0.11</v>
      </c>
      <c r="F186" s="1"/>
      <c r="G186" s="1"/>
      <c r="H186" s="1"/>
      <c r="I186" s="1"/>
      <c r="J186" s="1"/>
      <c r="K186" s="1"/>
      <c r="L186" s="1">
        <v>0.31</v>
      </c>
      <c r="M186" s="1">
        <v>0.37</v>
      </c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>
        <v>0.17</v>
      </c>
      <c r="Y186" s="1"/>
      <c r="Z186" s="1"/>
      <c r="AA186" s="1"/>
      <c r="AB186" s="1"/>
      <c r="AC186" s="1"/>
    </row>
    <row r="187" spans="1:31">
      <c r="A187" s="36">
        <v>1368</v>
      </c>
      <c r="B187" s="2" t="s">
        <v>214</v>
      </c>
      <c r="C187" s="1"/>
      <c r="D187" s="1"/>
      <c r="E187" s="6">
        <v>1.8</v>
      </c>
      <c r="F187" s="1">
        <v>2.0099999999999998</v>
      </c>
      <c r="G187" s="1">
        <v>1.57</v>
      </c>
      <c r="H187" s="1">
        <v>1.0900000000000001</v>
      </c>
      <c r="I187" s="1"/>
      <c r="J187" s="1"/>
      <c r="K187" s="1"/>
      <c r="L187" s="1"/>
      <c r="M187" s="1"/>
      <c r="N187" s="1"/>
      <c r="O187" s="1">
        <v>0.13</v>
      </c>
      <c r="P187" s="11"/>
      <c r="Q187" s="11"/>
      <c r="R187" s="1"/>
      <c r="S187" s="1"/>
      <c r="T187" s="1"/>
      <c r="U187" s="1"/>
      <c r="V187" s="1">
        <v>0.25</v>
      </c>
      <c r="W187" s="1">
        <v>1.72</v>
      </c>
      <c r="X187" s="1">
        <v>1.1299999999999999</v>
      </c>
      <c r="Y187" s="1">
        <v>0.89</v>
      </c>
      <c r="Z187" s="1">
        <v>0.33</v>
      </c>
      <c r="AA187" s="1">
        <v>0.28999999999999998</v>
      </c>
      <c r="AB187" s="1"/>
      <c r="AC187" s="1"/>
    </row>
    <row r="188" spans="1:31">
      <c r="A188" s="36">
        <v>1376</v>
      </c>
      <c r="B188" s="2" t="s">
        <v>215</v>
      </c>
      <c r="C188" s="1"/>
      <c r="D188" s="1"/>
      <c r="E188" s="6"/>
      <c r="F188" s="1"/>
      <c r="G188" s="1"/>
      <c r="H188" s="1"/>
      <c r="I188" s="1">
        <v>1.45</v>
      </c>
      <c r="J188" s="1">
        <v>0.68</v>
      </c>
      <c r="K188" s="1">
        <v>0.59</v>
      </c>
      <c r="L188" s="1"/>
      <c r="M188" s="1"/>
      <c r="N188" s="1"/>
      <c r="O188" s="1"/>
      <c r="P188" s="1">
        <v>1.66</v>
      </c>
      <c r="Q188" s="1">
        <v>0.56000000000000005</v>
      </c>
      <c r="R188" s="1">
        <v>0.08</v>
      </c>
      <c r="S188" s="1">
        <v>2.14</v>
      </c>
      <c r="T188" s="1"/>
      <c r="U188" s="1">
        <v>0.24</v>
      </c>
      <c r="V188" s="1"/>
      <c r="W188" s="1"/>
      <c r="X188" s="1"/>
      <c r="Y188" s="1"/>
      <c r="Z188" s="1"/>
      <c r="AA188" s="1"/>
      <c r="AB188" s="1">
        <v>0.41</v>
      </c>
      <c r="AC188" s="1"/>
    </row>
    <row r="189" spans="1:31">
      <c r="A189" s="36">
        <v>1378</v>
      </c>
      <c r="B189" s="2" t="s">
        <v>216</v>
      </c>
      <c r="C189" s="1">
        <v>0.36</v>
      </c>
      <c r="D189" s="1">
        <v>0.54</v>
      </c>
      <c r="E189" s="6">
        <v>0.57999999999999996</v>
      </c>
      <c r="F189" s="1">
        <v>0.52</v>
      </c>
      <c r="G189" s="1">
        <v>0.43</v>
      </c>
      <c r="H189" s="1">
        <v>0.44</v>
      </c>
      <c r="I189" s="1">
        <v>0.47</v>
      </c>
      <c r="J189" s="1">
        <v>0.4</v>
      </c>
      <c r="K189" s="1">
        <v>0.64</v>
      </c>
      <c r="L189" s="1"/>
      <c r="M189" s="1">
        <v>0.83</v>
      </c>
      <c r="N189" s="1">
        <v>0.63</v>
      </c>
      <c r="O189" s="1">
        <v>0.44</v>
      </c>
      <c r="P189" s="1">
        <v>0.67</v>
      </c>
      <c r="Q189" s="1">
        <v>0.36</v>
      </c>
      <c r="R189" s="1">
        <v>0.18</v>
      </c>
      <c r="S189" s="1">
        <v>0.82</v>
      </c>
      <c r="T189" s="1">
        <v>0.23</v>
      </c>
      <c r="U189" s="1">
        <v>0.34</v>
      </c>
      <c r="V189" s="1">
        <v>1.25</v>
      </c>
      <c r="W189" s="1">
        <v>0.62</v>
      </c>
      <c r="X189" s="1"/>
      <c r="Y189" s="1">
        <v>0.4</v>
      </c>
      <c r="Z189" s="1">
        <v>0.71</v>
      </c>
      <c r="AA189" s="1">
        <v>0.63</v>
      </c>
      <c r="AB189" s="1">
        <v>0.67</v>
      </c>
      <c r="AC189" s="1"/>
    </row>
    <row r="190" spans="1:31">
      <c r="A190" s="36">
        <v>1386</v>
      </c>
      <c r="B190" s="2" t="s">
        <v>217</v>
      </c>
      <c r="C190" s="1"/>
      <c r="D190" s="1"/>
      <c r="E190" s="6"/>
      <c r="F190" s="1"/>
      <c r="G190" s="1"/>
      <c r="H190" s="1"/>
      <c r="I190" s="1"/>
      <c r="J190" s="1"/>
      <c r="K190" s="1"/>
      <c r="L190" s="1"/>
      <c r="M190" s="1"/>
      <c r="N190" s="11"/>
      <c r="O190" s="1"/>
      <c r="P190" s="1"/>
      <c r="Q190" s="1"/>
      <c r="R190" s="1"/>
      <c r="S190" s="1"/>
      <c r="T190" s="1"/>
      <c r="U190" s="1">
        <v>0.08</v>
      </c>
      <c r="V190" s="1"/>
      <c r="W190" s="1"/>
      <c r="X190" s="1"/>
      <c r="Y190" s="1"/>
      <c r="Z190" s="1"/>
      <c r="AA190" s="1"/>
      <c r="AB190" s="1"/>
      <c r="AC190" s="1"/>
    </row>
    <row r="191" spans="1:31">
      <c r="A191" s="36">
        <v>1387</v>
      </c>
      <c r="B191" s="2" t="s">
        <v>218</v>
      </c>
      <c r="C191" s="1"/>
      <c r="D191" s="1"/>
      <c r="E191" s="6">
        <v>0.22</v>
      </c>
      <c r="F191" s="1">
        <v>0.18</v>
      </c>
      <c r="G191" s="1">
        <v>0.15</v>
      </c>
      <c r="H191" s="1">
        <v>0.09</v>
      </c>
      <c r="I191" s="1"/>
      <c r="J191" s="1"/>
      <c r="K191" s="1">
        <v>0.21</v>
      </c>
      <c r="L191" s="1"/>
      <c r="M191" s="1"/>
      <c r="N191" s="1">
        <v>0.36</v>
      </c>
      <c r="O191" s="1">
        <v>0.22</v>
      </c>
      <c r="P191" s="1"/>
      <c r="Q191" s="1">
        <v>0.25</v>
      </c>
      <c r="R191" s="1"/>
      <c r="S191" s="1"/>
      <c r="T191" s="1"/>
      <c r="U191" s="1"/>
      <c r="V191" s="1">
        <v>0.4</v>
      </c>
      <c r="W191" s="1">
        <v>0.09</v>
      </c>
      <c r="X191" s="1">
        <v>0.13</v>
      </c>
      <c r="Y191" s="1"/>
      <c r="Z191" s="1"/>
      <c r="AA191" s="1"/>
      <c r="AB191" s="1">
        <v>0.28000000000000003</v>
      </c>
      <c r="AC191" s="1"/>
    </row>
    <row r="192" spans="1:31">
      <c r="A192" s="36">
        <v>1432</v>
      </c>
      <c r="B192" s="2" t="s">
        <v>219</v>
      </c>
      <c r="C192" s="1">
        <v>0.11</v>
      </c>
      <c r="D192" s="1"/>
      <c r="E192" s="6">
        <v>0.09</v>
      </c>
      <c r="F192" s="1">
        <v>0.04</v>
      </c>
      <c r="G192" s="1">
        <v>0.1</v>
      </c>
      <c r="H192" s="1">
        <v>0.11</v>
      </c>
      <c r="I192" s="1"/>
      <c r="J192" s="1"/>
      <c r="K192" s="1">
        <v>0.03</v>
      </c>
      <c r="L192" s="1"/>
      <c r="M192" s="1"/>
      <c r="N192" s="1"/>
      <c r="O192" s="11">
        <v>0.09</v>
      </c>
      <c r="P192" s="1"/>
      <c r="Q192" s="1"/>
      <c r="R192" s="1"/>
      <c r="S192" s="1">
        <v>0.15</v>
      </c>
      <c r="T192" s="1"/>
      <c r="U192" s="1"/>
      <c r="V192" s="1">
        <v>0.14000000000000001</v>
      </c>
      <c r="W192" s="1"/>
      <c r="X192" s="1"/>
      <c r="Y192" s="1">
        <v>0.05</v>
      </c>
      <c r="Z192" s="1">
        <v>0.09</v>
      </c>
      <c r="AA192" s="1">
        <v>0.11</v>
      </c>
      <c r="AB192" s="1">
        <v>0.04</v>
      </c>
      <c r="AC192" s="1"/>
    </row>
    <row r="193" spans="1:29">
      <c r="A193" s="36">
        <v>1440</v>
      </c>
      <c r="B193" s="2" t="s">
        <v>220</v>
      </c>
      <c r="C193" s="1"/>
      <c r="D193" s="1"/>
      <c r="E193" s="6"/>
      <c r="F193" s="1"/>
      <c r="G193" s="1"/>
      <c r="H193" s="1"/>
      <c r="I193" s="1">
        <v>0.79</v>
      </c>
      <c r="J193" s="1"/>
      <c r="K193" s="1">
        <v>0.35</v>
      </c>
      <c r="L193" s="1"/>
      <c r="M193" s="1"/>
      <c r="N193" s="1"/>
      <c r="O193" s="1">
        <v>1.3</v>
      </c>
      <c r="P193" s="1">
        <v>1.64</v>
      </c>
      <c r="Q193" s="1">
        <v>0.48</v>
      </c>
      <c r="R193" s="1"/>
      <c r="S193" s="1"/>
      <c r="T193" s="1"/>
      <c r="U193" s="1"/>
      <c r="V193" s="1"/>
      <c r="W193" s="1"/>
      <c r="X193" s="1">
        <v>0.05</v>
      </c>
      <c r="Y193" s="1"/>
      <c r="Z193" s="1"/>
      <c r="AA193" s="1"/>
      <c r="AB193" s="1">
        <v>0.83</v>
      </c>
      <c r="AC193" s="1"/>
    </row>
    <row r="194" spans="1:29">
      <c r="A194" s="36">
        <v>1464</v>
      </c>
      <c r="B194" s="2" t="s">
        <v>221</v>
      </c>
      <c r="C194" s="1"/>
      <c r="D194" s="1"/>
      <c r="E194" s="6">
        <v>0.22</v>
      </c>
      <c r="F194" s="1">
        <v>0.28000000000000003</v>
      </c>
      <c r="G194" s="1"/>
      <c r="H194" s="1"/>
      <c r="I194" s="1"/>
      <c r="J194" s="1">
        <v>0.42</v>
      </c>
      <c r="K194" s="1">
        <v>0.17</v>
      </c>
      <c r="L194" s="1"/>
      <c r="M194" s="1"/>
      <c r="N194" s="1"/>
      <c r="O194" s="1"/>
      <c r="P194" s="1">
        <v>0.08</v>
      </c>
      <c r="Q194" s="1">
        <v>0.12</v>
      </c>
      <c r="R194" s="1"/>
      <c r="S194" s="1">
        <v>0.2</v>
      </c>
      <c r="T194" s="1"/>
      <c r="U194" s="1"/>
      <c r="V194" s="11">
        <v>0.26</v>
      </c>
      <c r="W194" s="1"/>
      <c r="X194" s="1"/>
      <c r="Y194" s="1">
        <v>0.09</v>
      </c>
      <c r="Z194" s="1"/>
      <c r="AA194" s="1">
        <v>0.02</v>
      </c>
      <c r="AB194" s="1">
        <v>0.32</v>
      </c>
      <c r="AC194" s="1"/>
    </row>
    <row r="195" spans="1:29">
      <c r="A195" s="36">
        <v>1580</v>
      </c>
      <c r="B195" s="2" t="s">
        <v>222</v>
      </c>
      <c r="C195" s="1">
        <v>1.61</v>
      </c>
      <c r="D195" s="1">
        <v>1.62</v>
      </c>
      <c r="E195" s="6">
        <v>1.7</v>
      </c>
      <c r="F195" s="1">
        <v>1.1000000000000001</v>
      </c>
      <c r="G195" s="1">
        <v>1.18</v>
      </c>
      <c r="H195" s="1">
        <v>0.88</v>
      </c>
      <c r="I195" s="1">
        <v>6.35</v>
      </c>
      <c r="J195" s="11">
        <v>6.64</v>
      </c>
      <c r="K195" s="1">
        <v>7.95</v>
      </c>
      <c r="L195" s="1">
        <v>3.62</v>
      </c>
      <c r="M195" s="1">
        <v>0.79</v>
      </c>
      <c r="N195" s="1">
        <v>3.08</v>
      </c>
      <c r="O195" s="1">
        <v>5.05</v>
      </c>
      <c r="P195" s="1">
        <v>9.84</v>
      </c>
      <c r="Q195" s="1">
        <v>3.59</v>
      </c>
      <c r="R195" s="1">
        <v>4.42</v>
      </c>
      <c r="S195" s="1">
        <v>9.34</v>
      </c>
      <c r="T195" s="1">
        <v>14.05</v>
      </c>
      <c r="U195" s="1">
        <v>12.87</v>
      </c>
      <c r="V195" s="1">
        <v>4.71</v>
      </c>
      <c r="W195" s="1">
        <v>2.37</v>
      </c>
      <c r="X195" s="1">
        <v>2.42</v>
      </c>
      <c r="Y195" s="11">
        <v>1.77</v>
      </c>
      <c r="Z195" s="1">
        <v>3.23</v>
      </c>
      <c r="AA195" s="1">
        <v>3.42</v>
      </c>
      <c r="AB195" s="1">
        <v>7.34</v>
      </c>
      <c r="AC195" s="1"/>
    </row>
    <row r="196" spans="1:29">
      <c r="A196" s="36">
        <v>1613</v>
      </c>
      <c r="B196" s="2" t="s">
        <v>223</v>
      </c>
      <c r="C196" s="1"/>
      <c r="D196" s="1"/>
      <c r="E196" s="6"/>
      <c r="F196" s="1"/>
      <c r="G196" s="1"/>
      <c r="H196" s="1"/>
      <c r="I196" s="1"/>
      <c r="J196" s="1"/>
      <c r="K196" s="1"/>
      <c r="L196" s="1"/>
      <c r="M196" s="1"/>
      <c r="N196" s="1">
        <v>0.49</v>
      </c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>
      <c r="A197" s="36">
        <v>1618</v>
      </c>
      <c r="B197" s="2" t="s">
        <v>224</v>
      </c>
      <c r="C197" s="1"/>
      <c r="D197" s="1"/>
      <c r="E197" s="6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>
        <v>2.15</v>
      </c>
      <c r="U197" s="1"/>
      <c r="V197" s="1"/>
      <c r="W197" s="1"/>
      <c r="X197" s="1"/>
      <c r="Y197" s="1"/>
      <c r="Z197" s="1"/>
      <c r="AA197" s="1"/>
      <c r="AB197" s="1"/>
      <c r="AC197" s="1"/>
    </row>
    <row r="198" spans="1:29">
      <c r="A198" s="36">
        <v>1624</v>
      </c>
      <c r="B198" s="2" t="s">
        <v>225</v>
      </c>
      <c r="C198" s="1"/>
      <c r="D198" s="1">
        <v>0.46</v>
      </c>
      <c r="E198" s="10">
        <v>0.48</v>
      </c>
      <c r="F198" s="1">
        <v>0.57999999999999996</v>
      </c>
      <c r="G198" s="11">
        <v>0.56999999999999995</v>
      </c>
      <c r="H198" s="1">
        <v>0.12</v>
      </c>
      <c r="I198" s="1">
        <v>2.48</v>
      </c>
      <c r="J198" s="1">
        <v>2.17</v>
      </c>
      <c r="K198" s="1">
        <v>2.4500000000000002</v>
      </c>
      <c r="L198" s="1">
        <v>0.56000000000000005</v>
      </c>
      <c r="M198" s="1">
        <v>0.46</v>
      </c>
      <c r="N198" s="1"/>
      <c r="O198" s="1"/>
      <c r="P198" s="1">
        <v>2.5099999999999998</v>
      </c>
      <c r="Q198" s="1">
        <v>1.48</v>
      </c>
      <c r="R198" s="1"/>
      <c r="S198" s="1">
        <v>4.43</v>
      </c>
      <c r="T198" s="1"/>
      <c r="U198" s="1">
        <v>0.86</v>
      </c>
      <c r="V198" s="1">
        <v>0.25</v>
      </c>
      <c r="W198" s="1">
        <v>0.5</v>
      </c>
      <c r="X198" s="1">
        <v>0.57999999999999996</v>
      </c>
      <c r="Y198" s="1">
        <v>0.11</v>
      </c>
      <c r="Z198" s="1">
        <v>0.21</v>
      </c>
      <c r="AA198" s="1"/>
      <c r="AB198" s="1">
        <v>0.89</v>
      </c>
      <c r="AC198" s="11"/>
    </row>
    <row r="199" spans="1:29">
      <c r="A199" s="36">
        <v>1640</v>
      </c>
      <c r="B199" s="2" t="s">
        <v>226</v>
      </c>
      <c r="C199" s="1"/>
      <c r="D199" s="1">
        <v>0.27</v>
      </c>
      <c r="E199" s="6">
        <v>0.48</v>
      </c>
      <c r="F199" s="1">
        <v>0.41</v>
      </c>
      <c r="G199" s="1"/>
      <c r="H199" s="1"/>
      <c r="I199" s="1">
        <v>0.98</v>
      </c>
      <c r="J199" s="1">
        <v>0.53</v>
      </c>
      <c r="K199" s="1">
        <v>0.96</v>
      </c>
      <c r="L199" s="1"/>
      <c r="M199" s="1"/>
      <c r="N199" s="1"/>
      <c r="O199" s="1"/>
      <c r="P199" s="1">
        <v>1.1000000000000001</v>
      </c>
      <c r="Q199" s="1">
        <v>0.4</v>
      </c>
      <c r="R199" s="1"/>
      <c r="S199" s="1"/>
      <c r="T199" s="1">
        <v>1.87</v>
      </c>
      <c r="U199" s="1">
        <v>1.22</v>
      </c>
      <c r="V199" s="1">
        <v>1.0900000000000001</v>
      </c>
      <c r="W199" s="1"/>
      <c r="X199" s="1">
        <v>0.61</v>
      </c>
      <c r="Y199" s="1">
        <v>0.44</v>
      </c>
      <c r="Z199" s="1">
        <v>0.66</v>
      </c>
      <c r="AA199" s="1">
        <v>0.43</v>
      </c>
      <c r="AB199" s="1">
        <v>1.1599999999999999</v>
      </c>
      <c r="AC199" s="1"/>
    </row>
    <row r="200" spans="1:29">
      <c r="A200" s="36">
        <v>1678</v>
      </c>
      <c r="B200" s="2" t="s">
        <v>227</v>
      </c>
      <c r="C200" s="1"/>
      <c r="D200" s="1"/>
      <c r="E200" s="6"/>
      <c r="F200" s="1"/>
      <c r="G200" s="1"/>
      <c r="H200" s="1"/>
      <c r="I200" s="1"/>
      <c r="J200" s="1"/>
      <c r="K200" s="1"/>
      <c r="L200" s="1"/>
      <c r="M200" s="1"/>
      <c r="N200" s="1">
        <v>0.6</v>
      </c>
      <c r="O200" s="1"/>
      <c r="P200" s="1"/>
      <c r="Q200" s="1"/>
      <c r="R200" s="1"/>
      <c r="S200" s="1"/>
      <c r="T200" s="1"/>
      <c r="U200" s="1"/>
      <c r="V200" s="1"/>
      <c r="W200" s="11"/>
      <c r="X200" s="1"/>
      <c r="Y200" s="1"/>
      <c r="Z200" s="1"/>
      <c r="AA200" s="1"/>
      <c r="AB200" s="1"/>
      <c r="AC200" s="1"/>
    </row>
    <row r="201" spans="1:29">
      <c r="A201" s="36">
        <v>1760</v>
      </c>
      <c r="B201" s="2" t="s">
        <v>228</v>
      </c>
      <c r="C201" s="1"/>
      <c r="D201" s="1"/>
      <c r="E201" s="6"/>
      <c r="F201" s="1"/>
      <c r="G201" s="1"/>
      <c r="H201" s="1"/>
      <c r="I201" s="1"/>
      <c r="J201" s="1"/>
      <c r="K201" s="1"/>
      <c r="L201" s="1"/>
      <c r="M201" s="1"/>
      <c r="N201" s="1">
        <v>0.54</v>
      </c>
      <c r="O201" s="1"/>
      <c r="P201" s="1"/>
      <c r="Q201" s="1"/>
      <c r="R201" s="1"/>
      <c r="S201" s="1"/>
      <c r="T201" s="1">
        <v>0.54</v>
      </c>
      <c r="U201" s="1"/>
      <c r="V201" s="1"/>
      <c r="W201" s="1"/>
      <c r="X201" s="1"/>
      <c r="Y201" s="1"/>
      <c r="Z201" s="1"/>
      <c r="AA201" s="1"/>
      <c r="AB201" s="1"/>
      <c r="AC201" s="1"/>
    </row>
    <row r="202" spans="1:29">
      <c r="A202" s="36">
        <v>1812</v>
      </c>
      <c r="B202" s="2" t="s">
        <v>229</v>
      </c>
      <c r="C202" s="1"/>
      <c r="D202" s="1"/>
      <c r="E202" s="10"/>
      <c r="F202" s="1"/>
      <c r="G202" s="1"/>
      <c r="H202" s="1"/>
      <c r="I202" s="1"/>
      <c r="J202" s="1"/>
      <c r="K202" s="1"/>
      <c r="L202" s="1"/>
      <c r="M202" s="1"/>
      <c r="N202" s="1">
        <v>1.04</v>
      </c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>
      <c r="A203" s="53" t="s">
        <v>230</v>
      </c>
      <c r="B203" s="53"/>
      <c r="C203" s="18">
        <f t="shared" ref="C203:AC203" si="9">SUM(C185:C202)</f>
        <v>2.67</v>
      </c>
      <c r="D203" s="18">
        <f t="shared" si="9"/>
        <v>3.31</v>
      </c>
      <c r="E203" s="18">
        <f t="shared" si="9"/>
        <v>6.8800000000000008</v>
      </c>
      <c r="F203" s="18">
        <f t="shared" si="9"/>
        <v>6.5500000000000007</v>
      </c>
      <c r="G203" s="18">
        <f t="shared" si="9"/>
        <v>5.0000000000000009</v>
      </c>
      <c r="H203" s="18">
        <f t="shared" si="9"/>
        <v>3.6999999999999997</v>
      </c>
      <c r="I203" s="18">
        <f t="shared" si="9"/>
        <v>12.91</v>
      </c>
      <c r="J203" s="18">
        <f t="shared" si="9"/>
        <v>10.84</v>
      </c>
      <c r="K203" s="18">
        <f t="shared" si="9"/>
        <v>13.350000000000001</v>
      </c>
      <c r="L203" s="18">
        <f t="shared" si="9"/>
        <v>4.49</v>
      </c>
      <c r="M203" s="18">
        <f t="shared" si="9"/>
        <v>2.4500000000000002</v>
      </c>
      <c r="N203" s="18">
        <f t="shared" si="9"/>
        <v>6.74</v>
      </c>
      <c r="O203" s="18">
        <f t="shared" si="9"/>
        <v>7.3599999999999994</v>
      </c>
      <c r="P203" s="18">
        <f t="shared" si="9"/>
        <v>17.660000000000004</v>
      </c>
      <c r="Q203" s="18">
        <f t="shared" si="9"/>
        <v>7.24</v>
      </c>
      <c r="R203" s="18">
        <f t="shared" si="9"/>
        <v>4.68</v>
      </c>
      <c r="S203" s="18">
        <f t="shared" si="9"/>
        <v>17.79</v>
      </c>
      <c r="T203" s="18">
        <f t="shared" si="9"/>
        <v>18.84</v>
      </c>
      <c r="U203" s="18">
        <f t="shared" si="9"/>
        <v>15.61</v>
      </c>
      <c r="V203" s="18">
        <f t="shared" si="9"/>
        <v>8.35</v>
      </c>
      <c r="W203" s="18">
        <f t="shared" si="9"/>
        <v>6.52</v>
      </c>
      <c r="X203" s="18">
        <f t="shared" si="9"/>
        <v>5.4700000000000006</v>
      </c>
      <c r="Y203" s="18">
        <f t="shared" si="9"/>
        <v>4.53</v>
      </c>
      <c r="Z203" s="18">
        <f t="shared" si="9"/>
        <v>5.3500000000000005</v>
      </c>
      <c r="AA203" s="18">
        <f t="shared" si="9"/>
        <v>5.1899999999999995</v>
      </c>
      <c r="AB203" s="18">
        <f t="shared" si="9"/>
        <v>11.940000000000001</v>
      </c>
      <c r="AC203" s="18">
        <f t="shared" si="9"/>
        <v>0.1</v>
      </c>
    </row>
    <row r="204" spans="1:29">
      <c r="A204" s="53" t="s">
        <v>231</v>
      </c>
      <c r="B204" s="53"/>
      <c r="C204" s="48">
        <f t="shared" ref="C204:AC204" si="10">C203+C183+C145+C127+C119+C115+C82+C44+C29+C18</f>
        <v>91.88000000000001</v>
      </c>
      <c r="D204" s="48">
        <f t="shared" si="10"/>
        <v>97.109999999999985</v>
      </c>
      <c r="E204" s="48">
        <f t="shared" si="10"/>
        <v>100</v>
      </c>
      <c r="F204" s="48">
        <f t="shared" si="10"/>
        <v>99.02</v>
      </c>
      <c r="G204" s="48">
        <f t="shared" si="10"/>
        <v>97.289999999999992</v>
      </c>
      <c r="H204" s="48">
        <f t="shared" si="10"/>
        <v>95.01</v>
      </c>
      <c r="I204" s="48">
        <f t="shared" si="10"/>
        <v>83.69</v>
      </c>
      <c r="J204" s="48">
        <f t="shared" si="10"/>
        <v>92.53</v>
      </c>
      <c r="K204" s="48">
        <f t="shared" si="10"/>
        <v>93.839999999999989</v>
      </c>
      <c r="L204" s="48">
        <f t="shared" si="10"/>
        <v>90.969999999999985</v>
      </c>
      <c r="M204" s="48">
        <f t="shared" si="10"/>
        <v>95.929999999999993</v>
      </c>
      <c r="N204" s="48">
        <f t="shared" si="10"/>
        <v>92.42</v>
      </c>
      <c r="O204" s="48">
        <f t="shared" si="10"/>
        <v>78.949999999999989</v>
      </c>
      <c r="P204" s="48">
        <f t="shared" si="10"/>
        <v>99.999999999999986</v>
      </c>
      <c r="Q204" s="48">
        <f t="shared" si="10"/>
        <v>99.83</v>
      </c>
      <c r="R204" s="48">
        <f t="shared" si="10"/>
        <v>90.360000000000014</v>
      </c>
      <c r="S204" s="48">
        <f t="shared" si="10"/>
        <v>96.789999999999992</v>
      </c>
      <c r="T204" s="48">
        <f t="shared" si="10"/>
        <v>84.910000000000011</v>
      </c>
      <c r="U204" s="48">
        <f t="shared" si="10"/>
        <v>78.759999999999991</v>
      </c>
      <c r="V204" s="48">
        <f t="shared" si="10"/>
        <v>100</v>
      </c>
      <c r="W204" s="48">
        <f t="shared" si="10"/>
        <v>96.740000000000009</v>
      </c>
      <c r="X204" s="48">
        <f t="shared" si="10"/>
        <v>88.580000000000013</v>
      </c>
      <c r="Y204" s="48">
        <f t="shared" si="10"/>
        <v>65.739999999999995</v>
      </c>
      <c r="Z204" s="48">
        <f t="shared" si="10"/>
        <v>93.039999999999992</v>
      </c>
      <c r="AA204" s="48">
        <f t="shared" si="10"/>
        <v>90.140000000000015</v>
      </c>
      <c r="AB204" s="48">
        <f t="shared" si="10"/>
        <v>92.070000000000007</v>
      </c>
      <c r="AC204" s="48">
        <f t="shared" si="10"/>
        <v>90.899999999999991</v>
      </c>
    </row>
    <row r="205" spans="1:29" ht="16.8">
      <c r="A205" s="54" t="s">
        <v>232</v>
      </c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</row>
    <row r="206" spans="1:29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  <c r="AC206" s="55"/>
    </row>
  </sheetData>
  <mergeCells count="27">
    <mergeCell ref="A1:AC1"/>
    <mergeCell ref="C2:AC2"/>
    <mergeCell ref="A4:B4"/>
    <mergeCell ref="A18:B18"/>
    <mergeCell ref="A19:B19"/>
    <mergeCell ref="A2:A3"/>
    <mergeCell ref="B2:B3"/>
    <mergeCell ref="A29:B29"/>
    <mergeCell ref="A30:B30"/>
    <mergeCell ref="A44:B44"/>
    <mergeCell ref="A45:B45"/>
    <mergeCell ref="A82:B82"/>
    <mergeCell ref="A83:B83"/>
    <mergeCell ref="A115:B115"/>
    <mergeCell ref="A116:B116"/>
    <mergeCell ref="A119:B119"/>
    <mergeCell ref="A120:B120"/>
    <mergeCell ref="A127:B127"/>
    <mergeCell ref="A128:B128"/>
    <mergeCell ref="A145:B145"/>
    <mergeCell ref="A146:B146"/>
    <mergeCell ref="A183:B183"/>
    <mergeCell ref="A184:B184"/>
    <mergeCell ref="A203:B203"/>
    <mergeCell ref="A204:B204"/>
    <mergeCell ref="A205:AC205"/>
    <mergeCell ref="A206:AC206"/>
  </mergeCell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191"/>
  <sheetViews>
    <sheetView zoomScale="85" zoomScaleNormal="85" workbookViewId="0">
      <selection sqref="A1:AC1"/>
    </sheetView>
  </sheetViews>
  <sheetFormatPr defaultColWidth="9" defaultRowHeight="14.4"/>
  <cols>
    <col min="1" max="1" width="5" customWidth="1"/>
    <col min="2" max="2" width="36.44140625" customWidth="1"/>
    <col min="3" max="3" width="16" customWidth="1"/>
    <col min="4" max="4" width="15.44140625" customWidth="1"/>
    <col min="5" max="7" width="16" customWidth="1"/>
    <col min="8" max="11" width="15.44140625" customWidth="1"/>
    <col min="12" max="12" width="15.6640625" customWidth="1"/>
    <col min="13" max="13" width="15.33203125" customWidth="1"/>
    <col min="14" max="15" width="16" customWidth="1"/>
    <col min="16" max="17" width="18.88671875" customWidth="1"/>
    <col min="18" max="19" width="17.6640625" customWidth="1"/>
    <col min="20" max="20" width="21.88671875" customWidth="1"/>
    <col min="21" max="21" width="16.5546875" customWidth="1"/>
    <col min="22" max="22" width="14.44140625" customWidth="1"/>
    <col min="23" max="23" width="15.44140625" customWidth="1"/>
    <col min="24" max="24" width="15" customWidth="1"/>
    <col min="25" max="25" width="14.44140625" customWidth="1"/>
    <col min="26" max="26" width="16.109375" customWidth="1"/>
    <col min="27" max="27" width="16" customWidth="1"/>
    <col min="28" max="28" width="17" customWidth="1"/>
    <col min="29" max="29" width="16.6640625" customWidth="1"/>
  </cols>
  <sheetData>
    <row r="1" spans="1:30" ht="20.25" customHeight="1">
      <c r="A1" s="58" t="s">
        <v>454</v>
      </c>
      <c r="B1" s="58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</row>
    <row r="2" spans="1:30" ht="15">
      <c r="A2" s="60" t="s">
        <v>1</v>
      </c>
      <c r="B2" s="60" t="s">
        <v>2</v>
      </c>
      <c r="C2" s="59" t="s">
        <v>3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</row>
    <row r="3" spans="1:30" ht="15.75" customHeight="1">
      <c r="A3" s="61"/>
      <c r="B3" s="61"/>
      <c r="C3" s="40" t="s">
        <v>4</v>
      </c>
      <c r="D3" s="40" t="s">
        <v>5</v>
      </c>
      <c r="E3" s="41" t="s">
        <v>6</v>
      </c>
      <c r="F3" s="41" t="s">
        <v>7</v>
      </c>
      <c r="G3" s="41" t="s">
        <v>8</v>
      </c>
      <c r="H3" s="41" t="s">
        <v>9</v>
      </c>
      <c r="I3" s="41" t="s">
        <v>10</v>
      </c>
      <c r="J3" s="41" t="s">
        <v>11</v>
      </c>
      <c r="K3" s="41" t="s">
        <v>12</v>
      </c>
      <c r="L3" s="41" t="s">
        <v>13</v>
      </c>
      <c r="M3" s="40" t="s">
        <v>14</v>
      </c>
      <c r="N3" s="41" t="s">
        <v>15</v>
      </c>
      <c r="O3" s="41" t="s">
        <v>16</v>
      </c>
      <c r="P3" s="41" t="s">
        <v>17</v>
      </c>
      <c r="Q3" s="41" t="s">
        <v>18</v>
      </c>
      <c r="R3" s="41" t="s">
        <v>19</v>
      </c>
      <c r="S3" s="41" t="s">
        <v>20</v>
      </c>
      <c r="T3" s="41" t="s">
        <v>21</v>
      </c>
      <c r="U3" s="41" t="s">
        <v>22</v>
      </c>
      <c r="V3" s="42" t="s">
        <v>23</v>
      </c>
      <c r="W3" s="40" t="s">
        <v>24</v>
      </c>
      <c r="X3" s="41" t="s">
        <v>25</v>
      </c>
      <c r="Y3" s="41" t="s">
        <v>26</v>
      </c>
      <c r="Z3" s="41" t="s">
        <v>27</v>
      </c>
      <c r="AA3" s="41" t="s">
        <v>28</v>
      </c>
      <c r="AB3" s="41" t="s">
        <v>29</v>
      </c>
      <c r="AC3" s="41" t="s">
        <v>30</v>
      </c>
    </row>
    <row r="4" spans="1:30" ht="16.8">
      <c r="A4" s="64" t="s">
        <v>233</v>
      </c>
      <c r="B4" s="64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spans="1:30" ht="15">
      <c r="A5" s="36">
        <v>1287</v>
      </c>
      <c r="B5" s="2" t="s">
        <v>132</v>
      </c>
      <c r="C5" s="1">
        <v>5.12</v>
      </c>
      <c r="D5" s="1">
        <v>4.95</v>
      </c>
      <c r="E5" s="6">
        <v>3.46</v>
      </c>
      <c r="F5" s="1">
        <v>4.63</v>
      </c>
      <c r="G5" s="1">
        <v>5.51</v>
      </c>
      <c r="H5" s="11">
        <v>1.9</v>
      </c>
      <c r="I5" s="1">
        <v>3.21</v>
      </c>
      <c r="J5" s="1">
        <v>6.86</v>
      </c>
      <c r="K5" s="11">
        <v>6</v>
      </c>
      <c r="L5" s="1">
        <v>7.41</v>
      </c>
      <c r="M5" s="1">
        <v>7.95</v>
      </c>
      <c r="N5" s="1">
        <v>4.3499999999999996</v>
      </c>
      <c r="O5" s="11">
        <v>2.7</v>
      </c>
      <c r="P5" s="1">
        <v>0.56000000000000005</v>
      </c>
      <c r="Q5" s="1">
        <v>5.43</v>
      </c>
      <c r="R5" s="1">
        <v>4.1500000000000004</v>
      </c>
      <c r="S5" s="1">
        <v>5.51</v>
      </c>
      <c r="T5" s="1">
        <v>0.21</v>
      </c>
      <c r="U5" s="1">
        <v>2.0099999999999998</v>
      </c>
      <c r="V5" s="1">
        <v>3.65</v>
      </c>
      <c r="W5" s="1">
        <v>5.76</v>
      </c>
      <c r="X5" s="1">
        <v>3.58</v>
      </c>
      <c r="Y5" s="1">
        <v>4.0599999999999996</v>
      </c>
      <c r="Z5" s="1">
        <v>6.85</v>
      </c>
      <c r="AA5" s="1">
        <v>0.61</v>
      </c>
      <c r="AB5" s="1">
        <v>6.57</v>
      </c>
      <c r="AC5" s="1">
        <v>0.16</v>
      </c>
    </row>
    <row r="6" spans="1:30" ht="15">
      <c r="A6" s="36">
        <v>1058</v>
      </c>
      <c r="B6" s="36" t="s">
        <v>234</v>
      </c>
      <c r="C6" s="1">
        <v>1.84</v>
      </c>
      <c r="D6" s="1">
        <v>1.74</v>
      </c>
      <c r="E6" s="6">
        <v>1.61</v>
      </c>
      <c r="F6" s="1">
        <v>1.92</v>
      </c>
      <c r="G6" s="1">
        <v>1.83</v>
      </c>
      <c r="H6" s="1">
        <v>2.12</v>
      </c>
      <c r="I6" s="11">
        <v>0.9</v>
      </c>
      <c r="J6" s="1">
        <v>0.73</v>
      </c>
      <c r="K6" s="1">
        <v>0.95</v>
      </c>
      <c r="L6" s="1">
        <v>1.39</v>
      </c>
      <c r="M6" s="1">
        <v>1.73</v>
      </c>
      <c r="N6" s="1">
        <v>1.71</v>
      </c>
      <c r="O6" s="1">
        <v>0.84</v>
      </c>
      <c r="P6" s="1">
        <v>0.41</v>
      </c>
      <c r="Q6" s="1">
        <v>3.54</v>
      </c>
      <c r="R6" s="1">
        <v>3.03</v>
      </c>
      <c r="S6" s="1">
        <v>1.27</v>
      </c>
      <c r="T6" s="1"/>
      <c r="U6" s="11">
        <v>0.6</v>
      </c>
      <c r="V6" s="1">
        <v>1.35</v>
      </c>
      <c r="W6" s="1">
        <v>3.61</v>
      </c>
      <c r="X6" s="11">
        <v>1.5</v>
      </c>
      <c r="Y6" s="1">
        <v>0.8</v>
      </c>
      <c r="Z6" s="1">
        <v>1.1299999999999999</v>
      </c>
      <c r="AA6" s="1">
        <v>1.41</v>
      </c>
      <c r="AB6" s="1">
        <v>1.61</v>
      </c>
      <c r="AC6" s="1">
        <v>0.52</v>
      </c>
    </row>
    <row r="7" spans="1:30" ht="16.8">
      <c r="A7" s="36">
        <v>1024</v>
      </c>
      <c r="B7" s="36" t="s">
        <v>235</v>
      </c>
      <c r="C7" s="1">
        <v>0.84</v>
      </c>
      <c r="D7" s="1">
        <v>1.66</v>
      </c>
      <c r="E7" s="6">
        <v>0.7</v>
      </c>
      <c r="F7" s="1">
        <v>1.1299999999999999</v>
      </c>
      <c r="G7" s="1">
        <v>0.57999999999999996</v>
      </c>
      <c r="H7" s="1">
        <v>0.81</v>
      </c>
      <c r="I7" s="1">
        <v>0.64</v>
      </c>
      <c r="J7" s="1">
        <v>0.71</v>
      </c>
      <c r="K7" s="1">
        <v>0.51</v>
      </c>
      <c r="L7" s="1">
        <v>1.1599999999999999</v>
      </c>
      <c r="M7" s="1">
        <v>2.12</v>
      </c>
      <c r="N7" s="1">
        <v>0.94</v>
      </c>
      <c r="O7" s="1">
        <v>0.39</v>
      </c>
      <c r="P7" s="1">
        <v>0.28000000000000003</v>
      </c>
      <c r="Q7" s="1">
        <v>0.85</v>
      </c>
      <c r="R7" s="1">
        <v>1.17</v>
      </c>
      <c r="S7" s="1">
        <v>0.75</v>
      </c>
      <c r="T7" s="1"/>
      <c r="U7" s="1">
        <v>12.6</v>
      </c>
      <c r="V7" s="1">
        <v>1.17</v>
      </c>
      <c r="W7" s="1">
        <v>1.43</v>
      </c>
      <c r="X7" s="1">
        <v>1.66</v>
      </c>
      <c r="Y7" s="1">
        <v>1.05</v>
      </c>
      <c r="Z7" s="1">
        <v>0.24</v>
      </c>
      <c r="AA7" s="1">
        <v>0.54</v>
      </c>
      <c r="AB7" s="1">
        <v>0.78</v>
      </c>
      <c r="AC7" s="1">
        <v>0.26</v>
      </c>
    </row>
    <row r="8" spans="1:30" ht="15">
      <c r="A8" s="36">
        <v>1177</v>
      </c>
      <c r="B8" s="36" t="s">
        <v>89</v>
      </c>
      <c r="C8" s="1">
        <v>5.12</v>
      </c>
      <c r="D8" s="1">
        <v>5.29</v>
      </c>
      <c r="E8" s="6">
        <v>4.71</v>
      </c>
      <c r="F8" s="1">
        <v>6.07</v>
      </c>
      <c r="G8" s="1">
        <v>4.63</v>
      </c>
      <c r="H8" s="1">
        <v>7.19</v>
      </c>
      <c r="I8" s="1">
        <v>3.38</v>
      </c>
      <c r="J8" s="1">
        <v>3.27</v>
      </c>
      <c r="K8" s="1">
        <v>6.42</v>
      </c>
      <c r="L8" s="1">
        <v>5.95</v>
      </c>
      <c r="M8" s="1">
        <v>5.72</v>
      </c>
      <c r="N8" s="1"/>
      <c r="O8" s="1">
        <v>2.76</v>
      </c>
      <c r="P8" s="1">
        <v>2.16</v>
      </c>
      <c r="Q8" s="1">
        <v>11.4</v>
      </c>
      <c r="R8" s="1">
        <v>11.82</v>
      </c>
      <c r="S8" s="1">
        <v>4.59</v>
      </c>
      <c r="T8" s="1">
        <v>7.0000000000000007E-2</v>
      </c>
      <c r="U8" s="1">
        <v>2.06</v>
      </c>
      <c r="V8" s="1">
        <v>6.15</v>
      </c>
      <c r="W8" s="1">
        <v>8.9499999999999993</v>
      </c>
      <c r="X8" s="1">
        <v>7.07</v>
      </c>
      <c r="Y8" s="1">
        <v>2.33</v>
      </c>
      <c r="Z8" s="1">
        <v>6.08</v>
      </c>
      <c r="AA8" s="1">
        <v>5</v>
      </c>
      <c r="AB8" s="1">
        <v>6.19</v>
      </c>
      <c r="AC8" s="1">
        <v>0.69</v>
      </c>
    </row>
    <row r="9" spans="1:30" ht="15">
      <c r="A9" s="36">
        <v>1191</v>
      </c>
      <c r="B9" s="36" t="s">
        <v>236</v>
      </c>
      <c r="C9" s="1">
        <v>3.61</v>
      </c>
      <c r="D9" s="1">
        <v>3.71</v>
      </c>
      <c r="E9" s="6">
        <v>2.17</v>
      </c>
      <c r="F9" s="1">
        <v>1.21</v>
      </c>
      <c r="G9" s="1">
        <v>6.49</v>
      </c>
      <c r="H9" s="1">
        <v>9.8800000000000008</v>
      </c>
      <c r="I9" s="1">
        <v>7.4</v>
      </c>
      <c r="J9" s="1">
        <v>2.81</v>
      </c>
      <c r="K9" s="1">
        <v>2.6</v>
      </c>
      <c r="L9" s="1">
        <v>1.57</v>
      </c>
      <c r="M9" s="1">
        <v>1.2</v>
      </c>
      <c r="N9" s="1">
        <v>5.17</v>
      </c>
      <c r="O9" s="1">
        <v>1.68</v>
      </c>
      <c r="P9" s="1">
        <v>0.42</v>
      </c>
      <c r="Q9" s="1">
        <v>1.55</v>
      </c>
      <c r="R9" s="1">
        <v>4.59</v>
      </c>
      <c r="S9" s="1">
        <v>0.83</v>
      </c>
      <c r="T9" s="1">
        <v>0.09</v>
      </c>
      <c r="U9" s="1">
        <v>0.55000000000000004</v>
      </c>
      <c r="V9" s="1">
        <v>2.78</v>
      </c>
      <c r="W9" s="1">
        <v>0.72</v>
      </c>
      <c r="X9" s="1">
        <v>2.0099999999999998</v>
      </c>
      <c r="Y9" s="1"/>
      <c r="Z9" s="1">
        <v>2.4500000000000002</v>
      </c>
      <c r="AA9" s="1">
        <v>3.21</v>
      </c>
      <c r="AB9" s="1">
        <v>3.15</v>
      </c>
      <c r="AC9" s="1">
        <v>0.41</v>
      </c>
    </row>
    <row r="10" spans="1:30" ht="15">
      <c r="A10" s="36">
        <v>1144</v>
      </c>
      <c r="B10" s="2" t="s">
        <v>123</v>
      </c>
      <c r="C10" s="1">
        <v>19.71</v>
      </c>
      <c r="D10" s="1">
        <v>24.21</v>
      </c>
      <c r="E10" s="6">
        <v>23.09</v>
      </c>
      <c r="F10" s="1">
        <v>16.84</v>
      </c>
      <c r="G10" s="1">
        <v>16.89</v>
      </c>
      <c r="H10" s="1">
        <v>19.57</v>
      </c>
      <c r="I10" s="11">
        <v>15</v>
      </c>
      <c r="J10" s="1">
        <v>19.649999999999999</v>
      </c>
      <c r="K10" s="1">
        <v>23.46</v>
      </c>
      <c r="L10" s="1">
        <v>23.83</v>
      </c>
      <c r="M10" s="1">
        <v>25.91</v>
      </c>
      <c r="N10" s="1">
        <v>5.51</v>
      </c>
      <c r="O10" s="1">
        <v>1.54</v>
      </c>
      <c r="P10" s="11">
        <v>0.6</v>
      </c>
      <c r="Q10" s="1">
        <v>22.95</v>
      </c>
      <c r="R10" s="1">
        <v>23.2</v>
      </c>
      <c r="S10" s="1">
        <v>7.62</v>
      </c>
      <c r="T10" s="1">
        <v>0.09</v>
      </c>
      <c r="U10" s="1"/>
      <c r="V10" s="1">
        <v>7.86</v>
      </c>
      <c r="W10" s="1">
        <v>15.99</v>
      </c>
      <c r="X10" s="1">
        <v>23.12</v>
      </c>
      <c r="Y10" s="1">
        <v>10.210000000000001</v>
      </c>
      <c r="Z10" s="1">
        <v>20.88</v>
      </c>
      <c r="AA10" s="1">
        <v>3.01</v>
      </c>
      <c r="AB10" s="1">
        <v>11.13</v>
      </c>
      <c r="AC10" s="1">
        <v>0.24</v>
      </c>
    </row>
    <row r="11" spans="1:30" ht="15">
      <c r="A11" s="36">
        <v>932</v>
      </c>
      <c r="B11" s="2" t="s">
        <v>237</v>
      </c>
      <c r="C11" s="11">
        <v>0.7</v>
      </c>
      <c r="D11" s="1">
        <v>0.45</v>
      </c>
      <c r="E11" s="6">
        <v>0.2</v>
      </c>
      <c r="F11" s="1">
        <v>0.56000000000000005</v>
      </c>
      <c r="G11" s="1">
        <v>0.44</v>
      </c>
      <c r="H11" s="1">
        <v>0.51</v>
      </c>
      <c r="I11" s="1">
        <v>0.06</v>
      </c>
      <c r="J11" s="1">
        <v>0.43</v>
      </c>
      <c r="K11" s="1">
        <v>0.05</v>
      </c>
      <c r="L11" s="1">
        <v>0.56000000000000005</v>
      </c>
      <c r="M11" s="1">
        <v>0.32</v>
      </c>
      <c r="N11" s="1">
        <v>0.41</v>
      </c>
      <c r="O11" s="1">
        <v>0.22</v>
      </c>
      <c r="P11" s="1"/>
      <c r="Q11" s="1">
        <v>0.06</v>
      </c>
      <c r="R11" s="1">
        <v>0.08</v>
      </c>
      <c r="S11" s="11">
        <v>0.1</v>
      </c>
      <c r="T11" s="1">
        <v>1.1100000000000001</v>
      </c>
      <c r="U11" s="1">
        <v>0.34</v>
      </c>
      <c r="V11" s="1">
        <v>0.13</v>
      </c>
      <c r="W11" s="1">
        <v>0.25</v>
      </c>
      <c r="X11" s="1">
        <v>0.31</v>
      </c>
      <c r="Y11" s="1">
        <v>0.66</v>
      </c>
      <c r="Z11" s="1">
        <v>0.02</v>
      </c>
      <c r="AA11" s="11">
        <v>0.3</v>
      </c>
      <c r="AB11" s="1">
        <v>0.15</v>
      </c>
      <c r="AC11" s="1">
        <v>0.31</v>
      </c>
    </row>
    <row r="12" spans="1:30" ht="15">
      <c r="A12" s="36">
        <v>1484</v>
      </c>
      <c r="B12" s="2" t="s">
        <v>162</v>
      </c>
      <c r="C12" s="11">
        <v>4.5</v>
      </c>
      <c r="D12" s="1">
        <v>1.69</v>
      </c>
      <c r="E12" s="10">
        <v>11</v>
      </c>
      <c r="F12" s="1">
        <v>6.88</v>
      </c>
      <c r="G12" s="1">
        <v>6.92</v>
      </c>
      <c r="H12" s="1">
        <v>5.78</v>
      </c>
      <c r="I12" s="11">
        <v>2.7</v>
      </c>
      <c r="J12" s="1">
        <v>1.75</v>
      </c>
      <c r="K12" s="1">
        <v>2.92</v>
      </c>
      <c r="L12" s="1">
        <v>0.09</v>
      </c>
      <c r="M12" s="1">
        <v>1.59</v>
      </c>
      <c r="N12" s="1">
        <v>3.22</v>
      </c>
      <c r="O12" s="1">
        <v>6.34</v>
      </c>
      <c r="P12" s="1">
        <v>13.01</v>
      </c>
      <c r="Q12" s="1">
        <v>4.03</v>
      </c>
      <c r="R12" s="1">
        <v>1.93</v>
      </c>
      <c r="S12" s="1">
        <v>7.39</v>
      </c>
      <c r="T12" s="1">
        <v>5.58</v>
      </c>
      <c r="U12" s="1">
        <v>3.82</v>
      </c>
      <c r="V12" s="1">
        <v>5.14</v>
      </c>
      <c r="W12" s="1">
        <v>2.9</v>
      </c>
      <c r="X12" s="1">
        <v>0.56999999999999995</v>
      </c>
      <c r="Y12" s="1">
        <v>3.45</v>
      </c>
      <c r="Z12" s="1">
        <v>4.84</v>
      </c>
      <c r="AA12" s="1">
        <v>5.98</v>
      </c>
      <c r="AB12" s="1">
        <v>5.35</v>
      </c>
      <c r="AC12" s="1"/>
    </row>
    <row r="13" spans="1:30" ht="15">
      <c r="A13" s="36">
        <v>1586</v>
      </c>
      <c r="B13" s="2" t="s">
        <v>189</v>
      </c>
      <c r="C13" s="1">
        <v>0.51</v>
      </c>
      <c r="D13" s="1">
        <v>0.47</v>
      </c>
      <c r="E13" s="6">
        <v>0.66</v>
      </c>
      <c r="F13" s="1">
        <v>0.55000000000000004</v>
      </c>
      <c r="G13" s="1">
        <v>0.32</v>
      </c>
      <c r="H13" s="1">
        <v>0.4</v>
      </c>
      <c r="I13" s="1">
        <v>2.1800000000000002</v>
      </c>
      <c r="J13" s="1">
        <v>2.0499999999999998</v>
      </c>
      <c r="K13" s="1">
        <v>1.91</v>
      </c>
      <c r="L13" s="1">
        <v>1.03</v>
      </c>
      <c r="M13" s="1">
        <v>0.28000000000000003</v>
      </c>
      <c r="N13" s="1">
        <v>3.17</v>
      </c>
      <c r="O13" s="1">
        <v>5.05</v>
      </c>
      <c r="P13" s="1">
        <v>6.94</v>
      </c>
      <c r="Q13" s="1">
        <v>2.54</v>
      </c>
      <c r="R13" s="11">
        <v>1.7</v>
      </c>
      <c r="S13" s="1">
        <v>4.21</v>
      </c>
      <c r="T13" s="1">
        <v>3.54</v>
      </c>
      <c r="U13" s="1">
        <v>3.49</v>
      </c>
      <c r="V13" s="11">
        <v>3.5</v>
      </c>
      <c r="W13" s="1">
        <v>2.0299999999999998</v>
      </c>
      <c r="X13" s="1">
        <v>0.85</v>
      </c>
      <c r="Y13" s="1">
        <v>0.79</v>
      </c>
      <c r="Z13" s="1">
        <v>1.48</v>
      </c>
      <c r="AA13" s="1">
        <v>1.61</v>
      </c>
      <c r="AB13" s="1">
        <v>3.03</v>
      </c>
      <c r="AC13" s="1"/>
    </row>
    <row r="14" spans="1:30" ht="15">
      <c r="A14" s="36">
        <v>1580</v>
      </c>
      <c r="B14" s="2" t="s">
        <v>222</v>
      </c>
      <c r="C14" s="1">
        <v>1.61</v>
      </c>
      <c r="D14" s="1">
        <v>1.62</v>
      </c>
      <c r="E14" s="6">
        <v>1.7</v>
      </c>
      <c r="F14" s="1">
        <v>1.1000000000000001</v>
      </c>
      <c r="G14" s="1">
        <v>1.18</v>
      </c>
      <c r="H14" s="1">
        <v>0.88</v>
      </c>
      <c r="I14" s="1">
        <v>6.35</v>
      </c>
      <c r="J14" s="1">
        <v>6.64</v>
      </c>
      <c r="K14" s="1">
        <v>7.95</v>
      </c>
      <c r="L14" s="1">
        <v>3.62</v>
      </c>
      <c r="M14" s="1">
        <v>0.79</v>
      </c>
      <c r="N14" s="1">
        <v>3.08</v>
      </c>
      <c r="O14" s="1">
        <v>5.05</v>
      </c>
      <c r="P14" s="1">
        <v>9.84</v>
      </c>
      <c r="Q14" s="1">
        <v>3.59</v>
      </c>
      <c r="R14" s="1">
        <v>4.42</v>
      </c>
      <c r="S14" s="1">
        <v>9.34</v>
      </c>
      <c r="T14" s="1">
        <v>14.05</v>
      </c>
      <c r="U14" s="1">
        <v>12.87</v>
      </c>
      <c r="V14" s="1">
        <v>4.71</v>
      </c>
      <c r="W14" s="1">
        <v>2.37</v>
      </c>
      <c r="X14" s="1">
        <v>2.42</v>
      </c>
      <c r="Y14" s="1">
        <v>1.77</v>
      </c>
      <c r="Z14" s="1">
        <v>3.23</v>
      </c>
      <c r="AA14" s="1">
        <v>3.42</v>
      </c>
      <c r="AB14" s="1">
        <v>7.34</v>
      </c>
      <c r="AC14" s="1"/>
    </row>
    <row r="15" spans="1:30" ht="15">
      <c r="A15" s="36">
        <v>1100</v>
      </c>
      <c r="B15" s="36" t="s">
        <v>61</v>
      </c>
      <c r="C15" s="1"/>
      <c r="D15" s="1">
        <v>0.57999999999999996</v>
      </c>
      <c r="E15" s="1">
        <v>2.41</v>
      </c>
      <c r="F15" s="1">
        <v>0.97</v>
      </c>
      <c r="G15" s="1">
        <v>0.86</v>
      </c>
      <c r="H15" s="1">
        <v>0.08</v>
      </c>
      <c r="I15" s="1">
        <v>0.34</v>
      </c>
      <c r="J15" s="1">
        <v>0.23</v>
      </c>
      <c r="K15" s="1">
        <v>0.27</v>
      </c>
      <c r="L15" s="1">
        <v>0.78</v>
      </c>
      <c r="M15" s="1">
        <v>0.66</v>
      </c>
      <c r="N15" s="1">
        <v>2.21</v>
      </c>
      <c r="O15" s="1">
        <v>1.93</v>
      </c>
      <c r="P15" s="1">
        <v>0.32</v>
      </c>
      <c r="Q15" s="1">
        <v>0.78</v>
      </c>
      <c r="R15" s="1">
        <v>0.75</v>
      </c>
      <c r="S15" s="1">
        <v>0.39</v>
      </c>
      <c r="T15" s="11">
        <v>0.1</v>
      </c>
      <c r="U15" s="1">
        <v>3.71</v>
      </c>
      <c r="V15" s="1">
        <v>0.69</v>
      </c>
      <c r="W15" s="1">
        <v>0.15</v>
      </c>
      <c r="X15" s="1">
        <v>1.39</v>
      </c>
      <c r="Y15" s="1"/>
      <c r="Z15" s="1">
        <v>2.14</v>
      </c>
      <c r="AA15" s="1">
        <v>5.24</v>
      </c>
      <c r="AB15" s="1">
        <v>0.59</v>
      </c>
      <c r="AC15" s="1">
        <v>0.63</v>
      </c>
      <c r="AD15" s="36"/>
    </row>
    <row r="16" spans="1:30" ht="15">
      <c r="A16" s="36">
        <v>1017</v>
      </c>
      <c r="B16" s="36" t="s">
        <v>238</v>
      </c>
      <c r="C16" s="1">
        <v>1.18</v>
      </c>
      <c r="D16" s="1">
        <v>0.95</v>
      </c>
      <c r="E16" s="6">
        <v>0.68</v>
      </c>
      <c r="F16" s="1">
        <v>1.08</v>
      </c>
      <c r="G16" s="1">
        <v>1.07</v>
      </c>
      <c r="H16" s="1">
        <v>1.1100000000000001</v>
      </c>
      <c r="I16" s="11">
        <v>0.4</v>
      </c>
      <c r="J16" s="1">
        <v>0.34</v>
      </c>
      <c r="K16" s="1">
        <v>0.42</v>
      </c>
      <c r="L16" s="1">
        <v>0.65</v>
      </c>
      <c r="M16" s="1">
        <v>0.98</v>
      </c>
      <c r="N16" s="1">
        <v>0.91</v>
      </c>
      <c r="O16" s="11">
        <v>0.5</v>
      </c>
      <c r="P16" s="1">
        <v>0.21</v>
      </c>
      <c r="Q16" s="1">
        <v>1.71</v>
      </c>
      <c r="R16" s="1">
        <v>1.63</v>
      </c>
      <c r="S16" s="1">
        <v>0.65</v>
      </c>
      <c r="T16" s="1"/>
      <c r="U16" s="1"/>
      <c r="V16" s="1">
        <v>0.61</v>
      </c>
      <c r="W16" s="1">
        <v>1.97</v>
      </c>
      <c r="X16" s="1">
        <v>0.86</v>
      </c>
      <c r="Y16" s="1">
        <v>0.39</v>
      </c>
      <c r="Z16" s="1">
        <v>0.36</v>
      </c>
      <c r="AA16" s="1">
        <v>0.84</v>
      </c>
      <c r="AB16" s="1">
        <v>0.96</v>
      </c>
      <c r="AC16" s="1">
        <v>0.18</v>
      </c>
    </row>
    <row r="17" spans="1:30" ht="15">
      <c r="A17" s="36">
        <v>1031</v>
      </c>
      <c r="B17" s="36" t="s">
        <v>79</v>
      </c>
      <c r="C17" s="1">
        <v>9.4</v>
      </c>
      <c r="D17" s="1">
        <v>16.149999999999999</v>
      </c>
      <c r="E17" s="6">
        <v>12.05</v>
      </c>
      <c r="F17" s="1">
        <v>12.22</v>
      </c>
      <c r="G17" s="1">
        <v>10.51</v>
      </c>
      <c r="H17" s="1">
        <v>6.9</v>
      </c>
      <c r="I17" s="1">
        <v>3.27</v>
      </c>
      <c r="J17" s="1">
        <v>6.33</v>
      </c>
      <c r="K17" s="1">
        <v>5.1100000000000003</v>
      </c>
      <c r="L17" s="1">
        <v>9</v>
      </c>
      <c r="M17" s="1">
        <v>18.75</v>
      </c>
      <c r="N17" s="1">
        <v>14.55</v>
      </c>
      <c r="O17" s="1">
        <v>6.43</v>
      </c>
      <c r="P17" s="1">
        <v>1.28</v>
      </c>
      <c r="Q17" s="1">
        <v>4.5199999999999996</v>
      </c>
      <c r="R17" s="1">
        <v>12.56</v>
      </c>
      <c r="S17" s="1">
        <v>3.19</v>
      </c>
      <c r="T17" s="1"/>
      <c r="U17" s="1">
        <v>5.8</v>
      </c>
      <c r="V17" s="1">
        <v>11.96</v>
      </c>
      <c r="W17" s="1">
        <v>12.98</v>
      </c>
      <c r="X17" s="1">
        <v>5.84</v>
      </c>
      <c r="Y17" s="1">
        <v>15.24</v>
      </c>
      <c r="Z17" s="1">
        <v>3.94</v>
      </c>
      <c r="AA17" s="1">
        <v>3.88</v>
      </c>
      <c r="AB17" s="1"/>
      <c r="AC17" s="1">
        <v>1.28</v>
      </c>
    </row>
    <row r="18" spans="1:30" ht="15">
      <c r="A18" s="36">
        <v>1166</v>
      </c>
      <c r="B18" s="2" t="s">
        <v>126</v>
      </c>
      <c r="C18" s="1">
        <v>12.58</v>
      </c>
      <c r="D18" s="1">
        <v>13.69</v>
      </c>
      <c r="E18" s="6">
        <v>10.66</v>
      </c>
      <c r="F18" s="1">
        <v>10.46</v>
      </c>
      <c r="G18" s="1">
        <v>14.13</v>
      </c>
      <c r="H18" s="1">
        <v>6.96</v>
      </c>
      <c r="I18" s="11">
        <v>8.3000000000000007</v>
      </c>
      <c r="J18" s="1">
        <v>11.14</v>
      </c>
      <c r="K18" s="1">
        <v>10.02</v>
      </c>
      <c r="L18" s="1">
        <v>12.41</v>
      </c>
      <c r="M18" s="1">
        <v>20.77</v>
      </c>
      <c r="N18" s="1">
        <v>16.29</v>
      </c>
      <c r="O18" s="1">
        <v>5.81</v>
      </c>
      <c r="P18" s="1">
        <v>0.71</v>
      </c>
      <c r="Q18" s="1">
        <v>14.52</v>
      </c>
      <c r="R18" s="1">
        <v>9.73</v>
      </c>
      <c r="S18" s="1">
        <v>4.71</v>
      </c>
      <c r="T18" s="1"/>
      <c r="U18" s="1">
        <v>5.18</v>
      </c>
      <c r="V18" s="1">
        <v>12.69</v>
      </c>
      <c r="W18" s="1">
        <v>9.25</v>
      </c>
      <c r="X18" s="1">
        <v>18.71</v>
      </c>
      <c r="Y18" s="1">
        <v>3.31</v>
      </c>
      <c r="Z18" s="1">
        <v>15.93</v>
      </c>
      <c r="AA18" s="1">
        <v>3.35</v>
      </c>
      <c r="AB18" s="1">
        <v>12.99</v>
      </c>
      <c r="AC18" s="1"/>
    </row>
    <row r="19" spans="1:30" ht="16.8">
      <c r="A19" s="36">
        <v>1565</v>
      </c>
      <c r="B19" s="2" t="s">
        <v>148</v>
      </c>
      <c r="C19" s="1">
        <v>0.62</v>
      </c>
      <c r="D19" s="1">
        <v>0.16</v>
      </c>
      <c r="E19" s="6">
        <v>0.17</v>
      </c>
      <c r="F19" s="1">
        <v>0.16</v>
      </c>
      <c r="G19" s="1">
        <v>0.43</v>
      </c>
      <c r="H19" s="1">
        <v>0.23</v>
      </c>
      <c r="I19" s="1">
        <v>1.1000000000000001</v>
      </c>
      <c r="J19" s="1">
        <v>1.03</v>
      </c>
      <c r="K19" s="1">
        <v>0.39</v>
      </c>
      <c r="L19" s="1">
        <v>0.12</v>
      </c>
      <c r="M19" s="1"/>
      <c r="N19" s="11">
        <v>0.6</v>
      </c>
      <c r="O19" s="1">
        <v>1.24</v>
      </c>
      <c r="P19" s="1">
        <v>0.17</v>
      </c>
      <c r="Q19" s="1">
        <v>0.54</v>
      </c>
      <c r="R19" s="1">
        <v>0.37</v>
      </c>
      <c r="S19" s="1">
        <v>0.72</v>
      </c>
      <c r="T19" s="1">
        <v>1.24</v>
      </c>
      <c r="U19" s="1">
        <v>0.92</v>
      </c>
      <c r="V19" s="1">
        <v>1.38</v>
      </c>
      <c r="W19" s="1">
        <v>0.25</v>
      </c>
      <c r="X19" s="1"/>
      <c r="Y19" s="1">
        <v>7.0000000000000007E-2</v>
      </c>
      <c r="Z19" s="1">
        <v>0.44</v>
      </c>
      <c r="AA19" s="1">
        <v>0.56999999999999995</v>
      </c>
      <c r="AB19" s="1">
        <v>0.85</v>
      </c>
      <c r="AC19" s="1">
        <v>0.26</v>
      </c>
    </row>
    <row r="20" spans="1:30" ht="15">
      <c r="A20" s="36">
        <v>947</v>
      </c>
      <c r="B20" s="2" t="s">
        <v>113</v>
      </c>
      <c r="C20" s="1">
        <v>1.49</v>
      </c>
      <c r="D20" s="1">
        <v>0.92</v>
      </c>
      <c r="E20" s="10">
        <v>0.5</v>
      </c>
      <c r="F20" s="1">
        <v>0.59</v>
      </c>
      <c r="G20" s="1">
        <v>0.99</v>
      </c>
      <c r="H20" s="1">
        <v>0.79</v>
      </c>
      <c r="I20" s="1">
        <v>0.14000000000000001</v>
      </c>
      <c r="J20" s="1">
        <v>0.66</v>
      </c>
      <c r="K20" s="1">
        <v>0.13</v>
      </c>
      <c r="L20" s="1">
        <v>1.49</v>
      </c>
      <c r="M20" s="1">
        <v>0.82</v>
      </c>
      <c r="N20" s="1">
        <v>0.77</v>
      </c>
      <c r="O20" s="1">
        <v>0.28999999999999998</v>
      </c>
      <c r="P20" s="1"/>
      <c r="Q20" s="1">
        <v>0.22</v>
      </c>
      <c r="R20" s="1">
        <v>0.13</v>
      </c>
      <c r="S20" s="1">
        <v>10.09</v>
      </c>
      <c r="T20" s="1"/>
      <c r="U20" s="1">
        <v>0.82</v>
      </c>
      <c r="V20" s="1">
        <v>0.26</v>
      </c>
      <c r="W20" s="1">
        <v>0.97</v>
      </c>
      <c r="X20" s="1">
        <v>0.67</v>
      </c>
      <c r="Y20" s="1">
        <v>1.38</v>
      </c>
      <c r="Z20" s="1">
        <v>0.04</v>
      </c>
      <c r="AA20" s="1">
        <v>0.09</v>
      </c>
      <c r="AB20" s="1">
        <v>0.22</v>
      </c>
      <c r="AC20" s="1"/>
    </row>
    <row r="21" spans="1:30" ht="15">
      <c r="A21" s="36">
        <v>1422</v>
      </c>
      <c r="B21" s="2" t="s">
        <v>176</v>
      </c>
      <c r="C21" s="1">
        <v>0.78</v>
      </c>
      <c r="D21" s="11">
        <v>0.3</v>
      </c>
      <c r="E21" s="6">
        <v>1.05</v>
      </c>
      <c r="F21" s="1">
        <v>0.73</v>
      </c>
      <c r="G21" s="1"/>
      <c r="H21" s="1">
        <v>0.75</v>
      </c>
      <c r="I21" s="1">
        <v>0.28999999999999998</v>
      </c>
      <c r="J21" s="1">
        <v>0.16</v>
      </c>
      <c r="K21" s="1">
        <v>0.51</v>
      </c>
      <c r="L21" s="1">
        <v>0.56000000000000005</v>
      </c>
      <c r="M21" s="1"/>
      <c r="N21" s="1">
        <v>1.23</v>
      </c>
      <c r="O21" s="1">
        <v>2.99</v>
      </c>
      <c r="P21" s="1">
        <v>3.17</v>
      </c>
      <c r="Q21" s="1">
        <v>0.91</v>
      </c>
      <c r="R21" s="1"/>
      <c r="S21" s="11">
        <v>2.9</v>
      </c>
      <c r="T21" s="1">
        <v>3.31</v>
      </c>
      <c r="U21" s="1">
        <v>1.22</v>
      </c>
      <c r="V21" s="1">
        <v>2.06</v>
      </c>
      <c r="W21" s="1">
        <v>2.25</v>
      </c>
      <c r="X21" s="1">
        <v>0.24</v>
      </c>
      <c r="Y21" s="1">
        <v>0.66</v>
      </c>
      <c r="Z21" s="1">
        <v>1.29</v>
      </c>
      <c r="AA21" s="1">
        <v>1.39</v>
      </c>
      <c r="AB21" s="1">
        <v>0.68</v>
      </c>
      <c r="AC21" s="1">
        <v>17.78</v>
      </c>
    </row>
    <row r="22" spans="1:30" ht="15">
      <c r="A22" s="36">
        <v>1378</v>
      </c>
      <c r="B22" s="2" t="s">
        <v>239</v>
      </c>
      <c r="C22" s="1">
        <v>0.36</v>
      </c>
      <c r="D22" s="1">
        <v>0.54</v>
      </c>
      <c r="E22" s="6">
        <v>0.57999999999999996</v>
      </c>
      <c r="F22" s="1">
        <v>0.52</v>
      </c>
      <c r="G22" s="1">
        <v>0.43</v>
      </c>
      <c r="H22" s="1">
        <v>0.44</v>
      </c>
      <c r="I22" s="1">
        <v>0.47</v>
      </c>
      <c r="J22" s="11">
        <v>0.4</v>
      </c>
      <c r="K22" s="1">
        <v>0.64</v>
      </c>
      <c r="L22" s="1"/>
      <c r="M22" s="1">
        <v>0.83</v>
      </c>
      <c r="N22" s="1">
        <v>0.63</v>
      </c>
      <c r="O22" s="1">
        <v>0.44</v>
      </c>
      <c r="P22" s="1">
        <v>0.67</v>
      </c>
      <c r="Q22" s="1">
        <v>0.36</v>
      </c>
      <c r="R22" s="1">
        <v>0.18</v>
      </c>
      <c r="S22" s="1">
        <v>0.82</v>
      </c>
      <c r="T22" s="1">
        <v>0.23</v>
      </c>
      <c r="U22" s="1">
        <v>0.34</v>
      </c>
      <c r="V22" s="1">
        <v>1.25</v>
      </c>
      <c r="W22" s="1">
        <v>0.62</v>
      </c>
      <c r="X22" s="1"/>
      <c r="Y22" s="11">
        <v>0.4</v>
      </c>
      <c r="Z22" s="1">
        <v>0.71</v>
      </c>
      <c r="AA22" s="1">
        <v>0.63</v>
      </c>
      <c r="AB22" s="1">
        <v>0.67</v>
      </c>
      <c r="AC22" s="1"/>
    </row>
    <row r="23" spans="1:30" ht="15">
      <c r="A23" s="36">
        <v>975</v>
      </c>
      <c r="B23" s="2" t="s">
        <v>240</v>
      </c>
      <c r="C23" s="1">
        <v>0.51</v>
      </c>
      <c r="D23" s="1">
        <v>0.28000000000000003</v>
      </c>
      <c r="E23" s="6">
        <v>0.21</v>
      </c>
      <c r="F23" s="1">
        <v>0.21</v>
      </c>
      <c r="G23" s="1">
        <v>0.18</v>
      </c>
      <c r="H23" s="1">
        <v>0.16</v>
      </c>
      <c r="I23" s="1"/>
      <c r="J23" s="1">
        <v>0.17</v>
      </c>
      <c r="K23" s="1"/>
      <c r="L23" s="11">
        <v>0.3</v>
      </c>
      <c r="M23" s="1">
        <v>0.28000000000000003</v>
      </c>
      <c r="N23" s="1">
        <v>0.21</v>
      </c>
      <c r="O23" s="1">
        <v>7.0000000000000007E-2</v>
      </c>
      <c r="P23" s="1"/>
      <c r="Q23" s="1"/>
      <c r="R23" s="11">
        <v>0.2</v>
      </c>
      <c r="S23" s="1"/>
      <c r="T23" s="1">
        <v>2.3199999999999998</v>
      </c>
      <c r="U23" s="1">
        <v>0.06</v>
      </c>
      <c r="V23" s="1">
        <v>0.28999999999999998</v>
      </c>
      <c r="W23" s="1">
        <v>0.11</v>
      </c>
      <c r="X23" s="1">
        <v>0.13</v>
      </c>
      <c r="Y23" s="11">
        <v>0.5</v>
      </c>
      <c r="Z23" s="1">
        <v>0.01</v>
      </c>
      <c r="AA23" s="1">
        <v>0.06</v>
      </c>
      <c r="AB23" s="11">
        <v>0.1</v>
      </c>
      <c r="AC23" s="1">
        <v>3.53</v>
      </c>
    </row>
    <row r="24" spans="1:30" ht="15">
      <c r="A24" s="36">
        <v>1598</v>
      </c>
      <c r="B24" s="2" t="s">
        <v>190</v>
      </c>
      <c r="C24" s="1">
        <v>0.22</v>
      </c>
      <c r="D24" s="1"/>
      <c r="E24" s="6"/>
      <c r="F24" s="1">
        <v>0.11</v>
      </c>
      <c r="G24" s="1"/>
      <c r="H24" s="1">
        <v>0.14000000000000001</v>
      </c>
      <c r="I24" s="1">
        <v>0.46</v>
      </c>
      <c r="J24" s="1">
        <v>0.34</v>
      </c>
      <c r="K24" s="1">
        <v>0.33</v>
      </c>
      <c r="L24" s="1">
        <v>0.51</v>
      </c>
      <c r="M24" s="1"/>
      <c r="N24" s="1">
        <v>0.38</v>
      </c>
      <c r="O24" s="1">
        <v>0.78</v>
      </c>
      <c r="P24" s="1">
        <v>0.79</v>
      </c>
      <c r="Q24" s="1">
        <v>0.41</v>
      </c>
      <c r="R24" s="11">
        <v>0.2</v>
      </c>
      <c r="S24" s="1">
        <v>0.35</v>
      </c>
      <c r="T24" s="11">
        <v>0.9</v>
      </c>
      <c r="U24" s="1">
        <v>0.74</v>
      </c>
      <c r="V24" s="1">
        <v>0.47</v>
      </c>
      <c r="W24" s="1">
        <v>0.36</v>
      </c>
      <c r="X24" s="1">
        <v>0.62</v>
      </c>
      <c r="Y24" s="1">
        <v>0.16</v>
      </c>
      <c r="Z24" s="1">
        <v>0.16</v>
      </c>
      <c r="AA24" s="1">
        <v>0.35</v>
      </c>
      <c r="AB24" s="1">
        <v>0.62</v>
      </c>
      <c r="AC24" s="1"/>
    </row>
    <row r="25" spans="1:30" ht="15">
      <c r="A25" s="36">
        <v>991</v>
      </c>
      <c r="B25" s="36" t="s">
        <v>58</v>
      </c>
      <c r="C25" s="11">
        <v>1</v>
      </c>
      <c r="D25" s="1">
        <v>0.88</v>
      </c>
      <c r="E25" s="11">
        <v>0.9</v>
      </c>
      <c r="F25" s="1">
        <v>0.13</v>
      </c>
      <c r="G25" s="1">
        <v>1.18</v>
      </c>
      <c r="H25" s="1"/>
      <c r="I25" s="1">
        <v>0.31</v>
      </c>
      <c r="J25" s="1"/>
      <c r="K25" s="1"/>
      <c r="L25" s="1">
        <v>0.24</v>
      </c>
      <c r="M25" s="1">
        <v>0.47</v>
      </c>
      <c r="N25" s="1">
        <v>1.24</v>
      </c>
      <c r="O25" s="1">
        <v>0.42</v>
      </c>
      <c r="P25" s="1">
        <v>0.39</v>
      </c>
      <c r="Q25" s="1">
        <v>0.22</v>
      </c>
      <c r="R25" s="1">
        <v>0.09</v>
      </c>
      <c r="S25" s="1"/>
      <c r="T25" s="1">
        <v>0.44</v>
      </c>
      <c r="U25" s="1">
        <v>0.34</v>
      </c>
      <c r="V25" s="1">
        <v>0.26</v>
      </c>
      <c r="W25" s="1"/>
      <c r="X25" s="1">
        <v>0.34</v>
      </c>
      <c r="Y25" s="1">
        <v>1.86</v>
      </c>
      <c r="Z25" s="11">
        <v>0.1</v>
      </c>
      <c r="AA25" s="1">
        <v>0.43</v>
      </c>
      <c r="AB25" s="1">
        <v>0.31</v>
      </c>
      <c r="AC25" s="1"/>
      <c r="AD25" s="36"/>
    </row>
    <row r="26" spans="1:30" ht="16.8">
      <c r="A26" s="63" t="s">
        <v>241</v>
      </c>
      <c r="B26" s="63"/>
      <c r="C26" s="18">
        <f>SUM(C5:C25)</f>
        <v>71.7</v>
      </c>
      <c r="D26" s="18">
        <f t="shared" ref="D26:AC26" si="0">SUM(D5:D25)</f>
        <v>80.239999999999995</v>
      </c>
      <c r="E26" s="18">
        <f t="shared" si="0"/>
        <v>78.510000000000005</v>
      </c>
      <c r="F26" s="18">
        <f t="shared" si="0"/>
        <v>68.069999999999993</v>
      </c>
      <c r="G26" s="18">
        <f t="shared" si="0"/>
        <v>74.570000000000022</v>
      </c>
      <c r="H26" s="18">
        <f t="shared" si="0"/>
        <v>66.599999999999994</v>
      </c>
      <c r="I26" s="18">
        <f t="shared" si="0"/>
        <v>56.900000000000013</v>
      </c>
      <c r="J26" s="18">
        <f t="shared" si="0"/>
        <v>65.7</v>
      </c>
      <c r="K26" s="18">
        <f t="shared" si="0"/>
        <v>70.59</v>
      </c>
      <c r="L26" s="18">
        <f t="shared" si="0"/>
        <v>72.67</v>
      </c>
      <c r="M26" s="18">
        <f t="shared" si="0"/>
        <v>91.169999999999987</v>
      </c>
      <c r="N26" s="18">
        <f t="shared" si="0"/>
        <v>66.579999999999984</v>
      </c>
      <c r="O26" s="18">
        <f t="shared" si="0"/>
        <v>47.470000000000006</v>
      </c>
      <c r="P26" s="18">
        <f t="shared" si="0"/>
        <v>41.930000000000007</v>
      </c>
      <c r="Q26" s="18">
        <f t="shared" si="0"/>
        <v>80.13</v>
      </c>
      <c r="R26" s="18">
        <f t="shared" si="0"/>
        <v>81.930000000000021</v>
      </c>
      <c r="S26" s="18">
        <f t="shared" si="0"/>
        <v>65.429999999999993</v>
      </c>
      <c r="T26" s="18">
        <f t="shared" si="0"/>
        <v>33.28</v>
      </c>
      <c r="U26" s="18">
        <f t="shared" si="0"/>
        <v>57.470000000000006</v>
      </c>
      <c r="V26" s="18">
        <f t="shared" si="0"/>
        <v>68.360000000000014</v>
      </c>
      <c r="W26" s="18">
        <f t="shared" si="0"/>
        <v>72.92</v>
      </c>
      <c r="X26" s="18">
        <f t="shared" si="0"/>
        <v>71.890000000000015</v>
      </c>
      <c r="Y26" s="18">
        <f t="shared" si="0"/>
        <v>49.089999999999996</v>
      </c>
      <c r="Z26" s="18">
        <f t="shared" si="0"/>
        <v>72.319999999999993</v>
      </c>
      <c r="AA26" s="18">
        <f t="shared" si="0"/>
        <v>41.920000000000016</v>
      </c>
      <c r="AB26" s="18">
        <f t="shared" si="0"/>
        <v>63.290000000000006</v>
      </c>
      <c r="AC26" s="18">
        <f t="shared" si="0"/>
        <v>26.250000000000004</v>
      </c>
    </row>
    <row r="27" spans="1:30" ht="16.8">
      <c r="A27" s="64" t="s">
        <v>242</v>
      </c>
      <c r="B27" s="64"/>
      <c r="C27" s="1"/>
      <c r="D27" s="1"/>
      <c r="E27" s="6"/>
      <c r="F27" s="1"/>
      <c r="G27" s="1"/>
      <c r="H27" s="1"/>
      <c r="I27" s="1"/>
      <c r="J27" s="1"/>
      <c r="K27" s="1"/>
      <c r="L27" s="11"/>
      <c r="M27" s="1"/>
      <c r="N27" s="1"/>
      <c r="O27" s="1"/>
      <c r="P27" s="1"/>
      <c r="Q27" s="1"/>
      <c r="R27" s="11"/>
      <c r="S27" s="1"/>
      <c r="T27" s="1"/>
      <c r="U27" s="1"/>
      <c r="V27" s="1"/>
      <c r="W27" s="1"/>
      <c r="X27" s="1"/>
      <c r="Y27" s="11"/>
      <c r="Z27" s="1"/>
      <c r="AA27" s="1"/>
      <c r="AB27" s="11"/>
      <c r="AC27" s="1"/>
    </row>
    <row r="28" spans="1:30" ht="16.8">
      <c r="A28" s="36">
        <v>1141</v>
      </c>
      <c r="B28" s="36" t="s">
        <v>243</v>
      </c>
      <c r="C28" s="1">
        <v>0.23</v>
      </c>
      <c r="D28" s="1"/>
      <c r="E28" s="6">
        <v>0.31</v>
      </c>
      <c r="F28" s="1">
        <v>0.49</v>
      </c>
      <c r="G28" s="1">
        <v>0.49</v>
      </c>
      <c r="H28" s="1">
        <v>0.65</v>
      </c>
      <c r="I28" s="1">
        <v>0.55000000000000004</v>
      </c>
      <c r="J28" s="1"/>
      <c r="K28" s="1">
        <v>0.38</v>
      </c>
      <c r="L28" s="1"/>
      <c r="M28" s="1"/>
      <c r="N28" s="1"/>
      <c r="O28" s="1">
        <v>0.27</v>
      </c>
      <c r="P28" s="1"/>
      <c r="Q28" s="1">
        <v>0.72</v>
      </c>
      <c r="R28" s="1">
        <v>0.75</v>
      </c>
      <c r="S28" s="1">
        <v>0.17</v>
      </c>
      <c r="T28" s="1">
        <v>0.27</v>
      </c>
      <c r="U28" s="1"/>
      <c r="V28" s="11">
        <v>0.4</v>
      </c>
      <c r="W28" s="1">
        <v>0.88</v>
      </c>
      <c r="X28" s="11">
        <v>0.8</v>
      </c>
      <c r="Y28" s="1">
        <v>0.14000000000000001</v>
      </c>
      <c r="Z28" s="1">
        <v>0.43</v>
      </c>
      <c r="AA28" s="1">
        <v>0.64</v>
      </c>
      <c r="AB28" s="1">
        <v>0.45</v>
      </c>
      <c r="AC28" s="1">
        <v>0.63</v>
      </c>
    </row>
    <row r="29" spans="1:30" ht="15">
      <c r="A29" s="36">
        <v>1197</v>
      </c>
      <c r="B29" s="2" t="s">
        <v>128</v>
      </c>
      <c r="C29" s="1">
        <v>3.45</v>
      </c>
      <c r="D29" s="1">
        <v>1.75</v>
      </c>
      <c r="E29" s="6">
        <v>0.92</v>
      </c>
      <c r="F29" s="1">
        <v>10.15</v>
      </c>
      <c r="G29" s="1">
        <v>2.65</v>
      </c>
      <c r="H29" s="1">
        <v>5.79</v>
      </c>
      <c r="I29" s="1">
        <v>0.52</v>
      </c>
      <c r="J29" s="1">
        <v>4.2699999999999996</v>
      </c>
      <c r="K29" s="1">
        <v>0.32</v>
      </c>
      <c r="L29" s="1">
        <v>0.66</v>
      </c>
      <c r="M29" s="1"/>
      <c r="N29" s="1"/>
      <c r="O29" s="1">
        <v>1.79</v>
      </c>
      <c r="P29" s="1"/>
      <c r="Q29" s="1">
        <v>0.52</v>
      </c>
      <c r="R29" s="1"/>
      <c r="S29" s="1">
        <v>0.17</v>
      </c>
      <c r="T29" s="1"/>
      <c r="U29" s="1"/>
      <c r="V29" s="1">
        <v>1.04</v>
      </c>
      <c r="W29" s="1">
        <v>2.29</v>
      </c>
      <c r="X29" s="1">
        <v>0.56000000000000005</v>
      </c>
      <c r="Y29" s="1">
        <v>0.09</v>
      </c>
      <c r="Z29" s="1">
        <v>3.76</v>
      </c>
      <c r="AA29" s="11">
        <v>11.4</v>
      </c>
      <c r="AB29" s="1">
        <v>1.68</v>
      </c>
      <c r="AC29" s="1"/>
    </row>
    <row r="30" spans="1:30" ht="15">
      <c r="A30" s="36">
        <v>1500</v>
      </c>
      <c r="B30" s="2" t="s">
        <v>182</v>
      </c>
      <c r="C30" s="1">
        <v>1.74</v>
      </c>
      <c r="D30" s="1">
        <v>0.52</v>
      </c>
      <c r="E30" s="6">
        <v>3.01</v>
      </c>
      <c r="F30" s="1">
        <v>1.45</v>
      </c>
      <c r="G30" s="1">
        <v>1.91</v>
      </c>
      <c r="H30" s="1">
        <v>1.1499999999999999</v>
      </c>
      <c r="I30" s="1">
        <v>0.61</v>
      </c>
      <c r="J30" s="1">
        <v>0.61</v>
      </c>
      <c r="K30" s="1">
        <v>1.59</v>
      </c>
      <c r="L30" s="1"/>
      <c r="M30" s="1"/>
      <c r="N30" s="1">
        <v>1.18</v>
      </c>
      <c r="O30" s="1">
        <v>1.64</v>
      </c>
      <c r="P30" s="1">
        <v>2.68</v>
      </c>
      <c r="Q30" s="1">
        <v>0.65</v>
      </c>
      <c r="R30" s="1">
        <v>0.65</v>
      </c>
      <c r="S30" s="1">
        <v>2.0099999999999998</v>
      </c>
      <c r="T30" s="1"/>
      <c r="U30" s="1"/>
      <c r="V30" s="1">
        <v>1.1399999999999999</v>
      </c>
      <c r="W30" s="1">
        <v>0.67</v>
      </c>
      <c r="X30" s="1"/>
      <c r="Y30" s="1">
        <v>1.49</v>
      </c>
      <c r="Z30" s="1"/>
      <c r="AA30" s="1">
        <v>2.15</v>
      </c>
      <c r="AB30" s="1">
        <v>1.44</v>
      </c>
      <c r="AC30" s="1"/>
    </row>
    <row r="31" spans="1:30" ht="15">
      <c r="A31" s="36">
        <v>1624</v>
      </c>
      <c r="B31" s="2" t="s">
        <v>225</v>
      </c>
      <c r="C31" s="1"/>
      <c r="D31" s="1">
        <v>0.46</v>
      </c>
      <c r="E31" s="6">
        <v>0.48</v>
      </c>
      <c r="F31" s="1">
        <v>0.57999999999999996</v>
      </c>
      <c r="G31" s="1">
        <v>0.56999999999999995</v>
      </c>
      <c r="H31" s="1">
        <v>0.12</v>
      </c>
      <c r="I31" s="1">
        <v>2.48</v>
      </c>
      <c r="J31" s="1">
        <v>2.17</v>
      </c>
      <c r="K31" s="1">
        <v>2.4500000000000002</v>
      </c>
      <c r="L31" s="1">
        <v>0.56000000000000005</v>
      </c>
      <c r="M31" s="1">
        <v>0.46</v>
      </c>
      <c r="N31" s="1"/>
      <c r="O31" s="1"/>
      <c r="P31" s="1">
        <v>2.5099999999999998</v>
      </c>
      <c r="Q31" s="1">
        <v>1.48</v>
      </c>
      <c r="R31" s="1"/>
      <c r="S31" s="1">
        <v>4.43</v>
      </c>
      <c r="T31" s="1"/>
      <c r="U31" s="1">
        <v>0.86</v>
      </c>
      <c r="V31" s="1">
        <v>0.25</v>
      </c>
      <c r="W31" s="11">
        <v>0.5</v>
      </c>
      <c r="X31" s="1">
        <v>0.57999999999999996</v>
      </c>
      <c r="Y31" s="1">
        <v>0.11</v>
      </c>
      <c r="Z31" s="1">
        <v>0.21</v>
      </c>
      <c r="AA31" s="1"/>
      <c r="AB31" s="1">
        <v>0.89</v>
      </c>
      <c r="AC31" s="1"/>
    </row>
    <row r="32" spans="1:30" ht="16.8">
      <c r="A32" s="36">
        <v>1219</v>
      </c>
      <c r="B32" s="36" t="s">
        <v>244</v>
      </c>
      <c r="C32" s="1">
        <v>0.42</v>
      </c>
      <c r="D32" s="1">
        <v>0.41</v>
      </c>
      <c r="E32" s="6">
        <v>0.21</v>
      </c>
      <c r="F32" s="1">
        <v>0.28999999999999998</v>
      </c>
      <c r="G32" s="1">
        <v>0.32</v>
      </c>
      <c r="H32" s="1">
        <v>0.18</v>
      </c>
      <c r="I32" s="1">
        <v>0.27</v>
      </c>
      <c r="J32" s="1">
        <v>0.27</v>
      </c>
      <c r="K32" s="1">
        <v>0.19</v>
      </c>
      <c r="L32" s="1">
        <v>0.51</v>
      </c>
      <c r="M32" s="1"/>
      <c r="N32" s="1"/>
      <c r="O32" s="1"/>
      <c r="P32" s="1"/>
      <c r="Q32" s="1">
        <v>0.12</v>
      </c>
      <c r="R32" s="1">
        <v>0.17</v>
      </c>
      <c r="S32" s="1">
        <v>0.08</v>
      </c>
      <c r="T32" s="1">
        <v>7.0000000000000007E-2</v>
      </c>
      <c r="U32" s="1"/>
      <c r="V32" s="1">
        <v>0.32</v>
      </c>
      <c r="W32" s="1">
        <v>0.28999999999999998</v>
      </c>
      <c r="X32" s="1">
        <v>0.28000000000000003</v>
      </c>
      <c r="Y32" s="1">
        <v>0.11</v>
      </c>
      <c r="Z32" s="1"/>
      <c r="AA32" s="1"/>
      <c r="AB32" s="1">
        <v>0.31</v>
      </c>
      <c r="AC32" s="1"/>
    </row>
    <row r="33" spans="1:29" ht="15">
      <c r="A33" s="36">
        <v>1456</v>
      </c>
      <c r="B33" s="2" t="s">
        <v>159</v>
      </c>
      <c r="C33" s="1">
        <v>0.21</v>
      </c>
      <c r="D33" s="1"/>
      <c r="E33" s="6">
        <v>0.23</v>
      </c>
      <c r="F33" s="1">
        <v>0.13</v>
      </c>
      <c r="G33" s="1">
        <v>0.16</v>
      </c>
      <c r="H33" s="1">
        <v>0.15</v>
      </c>
      <c r="I33" s="1"/>
      <c r="J33" s="1">
        <v>0.15</v>
      </c>
      <c r="K33" s="1">
        <v>0.22</v>
      </c>
      <c r="L33" s="1"/>
      <c r="M33" s="1"/>
      <c r="N33" s="1"/>
      <c r="O33" s="1">
        <v>0.51</v>
      </c>
      <c r="P33" s="1">
        <v>0.69</v>
      </c>
      <c r="Q33" s="1">
        <v>0.16</v>
      </c>
      <c r="R33" s="1">
        <v>0.03</v>
      </c>
      <c r="S33" s="1">
        <v>0.75</v>
      </c>
      <c r="T33" s="1"/>
      <c r="U33" s="1"/>
      <c r="V33" s="1">
        <v>0.24</v>
      </c>
      <c r="W33" s="1">
        <v>0.25</v>
      </c>
      <c r="X33" s="1">
        <v>0.1</v>
      </c>
      <c r="Y33" s="1">
        <v>0.11</v>
      </c>
      <c r="Z33" s="1">
        <v>0.14000000000000001</v>
      </c>
      <c r="AA33" s="1">
        <v>0.26</v>
      </c>
      <c r="AB33" s="1">
        <v>0.23</v>
      </c>
      <c r="AC33" s="1"/>
    </row>
    <row r="34" spans="1:29" ht="15">
      <c r="A34" s="36">
        <v>1527</v>
      </c>
      <c r="B34" s="2" t="s">
        <v>245</v>
      </c>
      <c r="C34" s="11">
        <v>0.2</v>
      </c>
      <c r="D34" s="1"/>
      <c r="E34" s="6">
        <v>0.28000000000000003</v>
      </c>
      <c r="F34" s="1">
        <v>0.25</v>
      </c>
      <c r="G34" s="1">
        <v>0.41</v>
      </c>
      <c r="H34" s="1"/>
      <c r="I34" s="11">
        <v>1.3</v>
      </c>
      <c r="J34" s="1">
        <v>0.93</v>
      </c>
      <c r="K34" s="1"/>
      <c r="L34" s="1"/>
      <c r="M34" s="1"/>
      <c r="N34" s="1">
        <v>0.44</v>
      </c>
      <c r="O34" s="1">
        <v>0.82</v>
      </c>
      <c r="P34" s="1">
        <v>0.14000000000000001</v>
      </c>
      <c r="Q34" s="1">
        <v>0.45</v>
      </c>
      <c r="R34" s="1">
        <v>0.32</v>
      </c>
      <c r="S34" s="1">
        <v>0.37</v>
      </c>
      <c r="T34" s="1"/>
      <c r="U34" s="1"/>
      <c r="V34" s="1">
        <v>0.54</v>
      </c>
      <c r="W34" s="1">
        <v>0.41</v>
      </c>
      <c r="X34" s="1">
        <v>0.73</v>
      </c>
      <c r="Y34" s="1">
        <v>0.28999999999999998</v>
      </c>
      <c r="Z34" s="1">
        <v>0.46</v>
      </c>
      <c r="AA34" s="1">
        <v>0.48</v>
      </c>
      <c r="AB34" s="1">
        <v>0.12</v>
      </c>
      <c r="AC34" s="1"/>
    </row>
    <row r="35" spans="1:29" ht="15">
      <c r="A35" s="36">
        <v>1488</v>
      </c>
      <c r="B35" s="2" t="s">
        <v>246</v>
      </c>
      <c r="C35" s="1">
        <v>1.19</v>
      </c>
      <c r="D35" s="1"/>
      <c r="E35" s="6"/>
      <c r="F35" s="1"/>
      <c r="G35" s="1">
        <v>0.96</v>
      </c>
      <c r="H35" s="11">
        <v>0.1</v>
      </c>
      <c r="I35" s="1">
        <v>0.87</v>
      </c>
      <c r="J35" s="1">
        <v>0.43</v>
      </c>
      <c r="K35" s="1">
        <v>1.51</v>
      </c>
      <c r="L35" s="1">
        <v>1.22</v>
      </c>
      <c r="M35" s="1"/>
      <c r="N35" s="11">
        <v>2</v>
      </c>
      <c r="O35" s="1"/>
      <c r="P35" s="1">
        <v>6.73</v>
      </c>
      <c r="Q35" s="1">
        <v>0.75</v>
      </c>
      <c r="R35" s="1">
        <v>0.79</v>
      </c>
      <c r="S35" s="1">
        <v>0.69</v>
      </c>
      <c r="T35" s="1"/>
      <c r="U35" s="1"/>
      <c r="V35" s="1">
        <v>1.69</v>
      </c>
      <c r="W35" s="1"/>
      <c r="X35" s="1">
        <v>0.51</v>
      </c>
      <c r="Y35" s="1">
        <v>1.1399999999999999</v>
      </c>
      <c r="Z35" s="1">
        <v>2.74</v>
      </c>
      <c r="AA35" s="1">
        <v>2.89</v>
      </c>
      <c r="AB35" s="1">
        <v>2.17</v>
      </c>
      <c r="AC35" s="1"/>
    </row>
    <row r="36" spans="1:29" ht="15">
      <c r="A36" s="36">
        <v>1412</v>
      </c>
      <c r="B36" s="2" t="s">
        <v>175</v>
      </c>
      <c r="C36" s="1"/>
      <c r="D36" s="1"/>
      <c r="E36" s="10">
        <v>1.7</v>
      </c>
      <c r="F36" s="1">
        <v>1.28</v>
      </c>
      <c r="G36" s="1">
        <v>0.32</v>
      </c>
      <c r="H36" s="1">
        <v>1.21</v>
      </c>
      <c r="I36" s="1">
        <v>2.4700000000000002</v>
      </c>
      <c r="J36" s="1">
        <v>2.21</v>
      </c>
      <c r="K36" s="1">
        <v>2.41</v>
      </c>
      <c r="L36" s="1"/>
      <c r="M36" s="1"/>
      <c r="N36" s="1"/>
      <c r="O36" s="1">
        <v>9.9600000000000009</v>
      </c>
      <c r="P36" s="1">
        <v>10.119999999999999</v>
      </c>
      <c r="Q36" s="1">
        <v>3.45</v>
      </c>
      <c r="R36" s="1"/>
      <c r="S36" s="1">
        <v>7.11</v>
      </c>
      <c r="T36" s="1"/>
      <c r="U36" s="1"/>
      <c r="V36" s="1">
        <v>5.46</v>
      </c>
      <c r="W36" s="1">
        <v>4.28</v>
      </c>
      <c r="X36" s="1">
        <v>1.0900000000000001</v>
      </c>
      <c r="Y36" s="1">
        <v>1.44</v>
      </c>
      <c r="Z36" s="1">
        <v>2.78</v>
      </c>
      <c r="AA36" s="11">
        <v>3</v>
      </c>
      <c r="AB36" s="1">
        <v>3.71</v>
      </c>
      <c r="AC36" s="1"/>
    </row>
    <row r="37" spans="1:29" ht="15">
      <c r="A37" s="36">
        <v>1536</v>
      </c>
      <c r="B37" s="36" t="s">
        <v>108</v>
      </c>
      <c r="C37" s="1"/>
      <c r="D37" s="1">
        <v>0.33</v>
      </c>
      <c r="E37" s="6">
        <v>0.11</v>
      </c>
      <c r="F37" s="11">
        <v>0.4</v>
      </c>
      <c r="G37" s="1">
        <v>0.21</v>
      </c>
      <c r="H37" s="1"/>
      <c r="I37" s="1">
        <v>0.73</v>
      </c>
      <c r="J37" s="1">
        <v>0.95</v>
      </c>
      <c r="K37" s="1">
        <v>0.47</v>
      </c>
      <c r="L37" s="1"/>
      <c r="M37" s="1"/>
      <c r="N37" s="1"/>
      <c r="O37" s="1">
        <v>0.71</v>
      </c>
      <c r="P37" s="1"/>
      <c r="Q37" s="1">
        <v>0.28999999999999998</v>
      </c>
      <c r="R37" s="1">
        <v>0.32</v>
      </c>
      <c r="S37" s="1">
        <v>0.86</v>
      </c>
      <c r="T37" s="1"/>
      <c r="U37" s="1"/>
      <c r="V37" s="1">
        <v>0.19</v>
      </c>
      <c r="W37" s="1">
        <v>0.33</v>
      </c>
      <c r="X37" s="1">
        <v>0.55000000000000004</v>
      </c>
      <c r="Y37" s="1"/>
      <c r="Z37" s="1">
        <v>0.26</v>
      </c>
      <c r="AA37" s="1">
        <v>0.35</v>
      </c>
      <c r="AB37" s="1">
        <v>0.57999999999999996</v>
      </c>
      <c r="AC37" s="1"/>
    </row>
    <row r="38" spans="1:29" ht="15">
      <c r="A38" s="36">
        <v>1126</v>
      </c>
      <c r="B38" s="36" t="s">
        <v>247</v>
      </c>
      <c r="C38" s="1"/>
      <c r="D38" s="1">
        <v>0.19</v>
      </c>
      <c r="E38" s="6">
        <v>0.35</v>
      </c>
      <c r="F38" s="1">
        <v>0.48</v>
      </c>
      <c r="G38" s="1">
        <v>0.39</v>
      </c>
      <c r="H38" s="1">
        <v>0.85</v>
      </c>
      <c r="I38" s="1">
        <v>0.13</v>
      </c>
      <c r="J38" s="1">
        <v>0.24</v>
      </c>
      <c r="K38" s="1">
        <v>0.22</v>
      </c>
      <c r="L38" s="1"/>
      <c r="M38" s="1"/>
      <c r="N38" s="1"/>
      <c r="O38" s="1"/>
      <c r="P38" s="1"/>
      <c r="Q38" s="1">
        <v>0.23</v>
      </c>
      <c r="R38" s="1">
        <v>0.19</v>
      </c>
      <c r="S38" s="1"/>
      <c r="T38" s="1"/>
      <c r="U38" s="1"/>
      <c r="V38" s="1">
        <v>0.48</v>
      </c>
      <c r="W38" s="1">
        <v>0.87</v>
      </c>
      <c r="X38" s="1">
        <v>0.13</v>
      </c>
      <c r="Y38" s="1"/>
      <c r="Z38" s="1">
        <v>0.79</v>
      </c>
      <c r="AA38" s="1"/>
      <c r="AB38" s="1">
        <v>0.13</v>
      </c>
      <c r="AC38" s="1">
        <v>0.21</v>
      </c>
    </row>
    <row r="39" spans="1:29" ht="15">
      <c r="A39" s="36">
        <v>1442</v>
      </c>
      <c r="B39" s="2" t="s">
        <v>177</v>
      </c>
      <c r="C39" s="1">
        <v>0.33</v>
      </c>
      <c r="D39" s="1"/>
      <c r="E39" s="6">
        <v>0.42</v>
      </c>
      <c r="F39" s="1">
        <v>0.16</v>
      </c>
      <c r="G39" s="1">
        <v>0.11</v>
      </c>
      <c r="H39" s="1"/>
      <c r="I39" s="1">
        <v>0.39</v>
      </c>
      <c r="J39" s="1">
        <v>0.19</v>
      </c>
      <c r="K39" s="1">
        <v>0.61</v>
      </c>
      <c r="L39" s="1"/>
      <c r="M39" s="1"/>
      <c r="N39" s="1"/>
      <c r="O39" s="1">
        <v>0.6</v>
      </c>
      <c r="P39" s="1">
        <v>2.52</v>
      </c>
      <c r="Q39" s="1">
        <v>0.38</v>
      </c>
      <c r="R39" s="1"/>
      <c r="S39" s="1">
        <v>0.46</v>
      </c>
      <c r="T39" s="1"/>
      <c r="U39" s="1"/>
      <c r="V39" s="1">
        <v>0.33</v>
      </c>
      <c r="W39" s="1"/>
      <c r="X39" s="1">
        <v>0.14000000000000001</v>
      </c>
      <c r="Y39" s="11">
        <v>0.6</v>
      </c>
      <c r="Z39" s="1">
        <v>0.26</v>
      </c>
      <c r="AA39" s="1"/>
      <c r="AB39" s="11">
        <v>0.3</v>
      </c>
      <c r="AC39" s="1"/>
    </row>
    <row r="40" spans="1:29" ht="15">
      <c r="A40" s="36">
        <v>1640</v>
      </c>
      <c r="B40" s="2" t="s">
        <v>226</v>
      </c>
      <c r="C40" s="1"/>
      <c r="D40" s="1">
        <v>0.27</v>
      </c>
      <c r="E40" s="6">
        <v>0.48</v>
      </c>
      <c r="F40" s="1">
        <v>0.41</v>
      </c>
      <c r="G40" s="1"/>
      <c r="H40" s="1"/>
      <c r="I40" s="1">
        <v>0.98</v>
      </c>
      <c r="J40" s="1">
        <v>0.53</v>
      </c>
      <c r="K40" s="1">
        <v>0.96</v>
      </c>
      <c r="L40" s="1"/>
      <c r="M40" s="1"/>
      <c r="N40" s="1"/>
      <c r="O40" s="1"/>
      <c r="P40" s="11">
        <v>1.1000000000000001</v>
      </c>
      <c r="Q40" s="11">
        <v>0.4</v>
      </c>
      <c r="R40" s="1"/>
      <c r="S40" s="1"/>
      <c r="T40" s="1">
        <v>1.87</v>
      </c>
      <c r="U40" s="1">
        <v>1.22</v>
      </c>
      <c r="V40" s="1">
        <v>1.0900000000000001</v>
      </c>
      <c r="W40" s="1"/>
      <c r="X40" s="1">
        <v>0.61</v>
      </c>
      <c r="Y40" s="1">
        <v>0.44</v>
      </c>
      <c r="Z40" s="1">
        <v>0.66</v>
      </c>
      <c r="AA40" s="1">
        <v>0.43</v>
      </c>
      <c r="AB40" s="1">
        <v>1.1599999999999999</v>
      </c>
      <c r="AC40" s="1"/>
    </row>
    <row r="41" spans="1:29" ht="15">
      <c r="A41" s="36">
        <v>1327</v>
      </c>
      <c r="B41" s="2" t="s">
        <v>134</v>
      </c>
      <c r="C41" s="1">
        <v>1.19</v>
      </c>
      <c r="D41" s="1">
        <v>0.71</v>
      </c>
      <c r="E41" s="6">
        <v>0.16</v>
      </c>
      <c r="F41" s="1">
        <v>3.93</v>
      </c>
      <c r="G41" s="1">
        <v>0.79</v>
      </c>
      <c r="H41" s="1">
        <v>1.94</v>
      </c>
      <c r="I41" s="1"/>
      <c r="J41" s="1">
        <v>1.92</v>
      </c>
      <c r="K41" s="1"/>
      <c r="L41" s="1">
        <v>0.22</v>
      </c>
      <c r="M41" s="1"/>
      <c r="N41" s="1">
        <v>0.72</v>
      </c>
      <c r="O41" s="1">
        <v>0.94</v>
      </c>
      <c r="P41" s="1"/>
      <c r="Q41" s="1"/>
      <c r="R41" s="1"/>
      <c r="S41" s="1"/>
      <c r="T41" s="1"/>
      <c r="U41" s="1"/>
      <c r="V41" s="1">
        <v>0.34</v>
      </c>
      <c r="W41" s="1">
        <v>1.08</v>
      </c>
      <c r="X41" s="1"/>
      <c r="Y41" s="1"/>
      <c r="Z41" s="1">
        <v>1.63</v>
      </c>
      <c r="AA41" s="1">
        <v>3.82</v>
      </c>
      <c r="AB41" s="1">
        <v>1.48</v>
      </c>
      <c r="AC41" s="1"/>
    </row>
    <row r="42" spans="1:29" ht="15">
      <c r="A42" s="36">
        <v>1511</v>
      </c>
      <c r="B42" s="2" t="s">
        <v>164</v>
      </c>
      <c r="C42" s="1"/>
      <c r="D42" s="1"/>
      <c r="E42" s="6">
        <v>0.41</v>
      </c>
      <c r="F42" s="1">
        <v>0.39</v>
      </c>
      <c r="G42" s="1"/>
      <c r="H42" s="1"/>
      <c r="I42" s="1"/>
      <c r="J42" s="1"/>
      <c r="K42" s="1"/>
      <c r="L42" s="1">
        <v>0.95</v>
      </c>
      <c r="M42" s="1"/>
      <c r="N42" s="1">
        <v>1.04</v>
      </c>
      <c r="O42" s="1">
        <v>2.46</v>
      </c>
      <c r="P42" s="1">
        <v>2.06</v>
      </c>
      <c r="Q42" s="1">
        <v>0.59</v>
      </c>
      <c r="R42" s="1">
        <v>0.16</v>
      </c>
      <c r="S42" s="1">
        <v>1.55</v>
      </c>
      <c r="T42" s="1"/>
      <c r="U42" s="1">
        <v>1.0900000000000001</v>
      </c>
      <c r="V42" s="1">
        <v>0.85</v>
      </c>
      <c r="W42" s="1">
        <v>0.9</v>
      </c>
      <c r="X42" s="1">
        <v>0.44</v>
      </c>
      <c r="Y42" s="1"/>
      <c r="Z42" s="1"/>
      <c r="AA42" s="1"/>
      <c r="AB42" s="1">
        <v>0.75</v>
      </c>
      <c r="AC42" s="1">
        <v>1.1599999999999999</v>
      </c>
    </row>
    <row r="43" spans="1:29" ht="16.8">
      <c r="A43" s="36">
        <v>1317</v>
      </c>
      <c r="B43" s="36" t="s">
        <v>37</v>
      </c>
      <c r="C43" s="1"/>
      <c r="D43" s="1"/>
      <c r="E43" s="6">
        <v>0.04</v>
      </c>
      <c r="F43" s="1"/>
      <c r="G43" s="1">
        <v>0.28999999999999998</v>
      </c>
      <c r="H43" s="1"/>
      <c r="I43" s="1">
        <v>0.26</v>
      </c>
      <c r="J43" s="1">
        <v>0.14000000000000001</v>
      </c>
      <c r="K43" s="1"/>
      <c r="L43" s="1">
        <v>0.33</v>
      </c>
      <c r="M43" s="1"/>
      <c r="N43" s="1"/>
      <c r="O43" s="1"/>
      <c r="P43" s="1">
        <v>0.31</v>
      </c>
      <c r="Q43" s="1">
        <v>0.08</v>
      </c>
      <c r="R43" s="1"/>
      <c r="S43" s="11">
        <v>0.1</v>
      </c>
      <c r="T43" s="1"/>
      <c r="U43" s="1">
        <v>0.17</v>
      </c>
      <c r="V43" s="1">
        <v>0.22</v>
      </c>
      <c r="W43" s="11">
        <v>0.1</v>
      </c>
      <c r="X43" s="1">
        <v>0.11</v>
      </c>
      <c r="Y43" s="1"/>
      <c r="Z43" s="1"/>
      <c r="AA43" s="1">
        <v>0.11</v>
      </c>
      <c r="AB43" s="1">
        <v>0.05</v>
      </c>
      <c r="AC43" s="1"/>
    </row>
    <row r="44" spans="1:29" ht="16.8">
      <c r="A44" s="36">
        <v>1121</v>
      </c>
      <c r="B44" s="36" t="s">
        <v>248</v>
      </c>
      <c r="C44" s="11">
        <v>0.5</v>
      </c>
      <c r="D44" s="11">
        <v>0.5</v>
      </c>
      <c r="E44" s="6">
        <v>0.43</v>
      </c>
      <c r="F44" s="1">
        <v>0.51</v>
      </c>
      <c r="G44" s="1"/>
      <c r="H44" s="1"/>
      <c r="I44" s="11">
        <v>0.6</v>
      </c>
      <c r="J44" s="1">
        <v>0.28999999999999998</v>
      </c>
      <c r="K44" s="1">
        <v>0.44</v>
      </c>
      <c r="L44" s="1">
        <v>0.73</v>
      </c>
      <c r="M44" s="1"/>
      <c r="N44" s="1"/>
      <c r="O44" s="1"/>
      <c r="P44" s="1"/>
      <c r="Q44" s="1">
        <v>0.76</v>
      </c>
      <c r="R44" s="1">
        <v>0.92</v>
      </c>
      <c r="S44" s="1">
        <v>0.35</v>
      </c>
      <c r="T44" s="1">
        <v>0.26</v>
      </c>
      <c r="U44" s="1"/>
      <c r="V44" s="1">
        <v>0.86</v>
      </c>
      <c r="W44" s="1"/>
      <c r="X44" s="1"/>
      <c r="Y44" s="1"/>
      <c r="Z44" s="1"/>
      <c r="AA44" s="1"/>
      <c r="AB44" s="1">
        <v>1.47</v>
      </c>
      <c r="AC44" s="1"/>
    </row>
    <row r="45" spans="1:29" ht="15">
      <c r="A45" s="36">
        <v>1088</v>
      </c>
      <c r="B45" s="36" t="s">
        <v>81</v>
      </c>
      <c r="C45" s="1">
        <v>0.52</v>
      </c>
      <c r="D45" s="1">
        <v>0.53</v>
      </c>
      <c r="E45" s="6"/>
      <c r="F45" s="1"/>
      <c r="G45" s="1"/>
      <c r="H45" s="1"/>
      <c r="I45" s="1">
        <v>0.34</v>
      </c>
      <c r="J45" s="1">
        <v>0.23</v>
      </c>
      <c r="K45" s="1">
        <v>0.27</v>
      </c>
      <c r="L45" s="1">
        <v>0.41</v>
      </c>
      <c r="M45" s="11">
        <v>0.5</v>
      </c>
      <c r="N45" s="1">
        <v>0.61</v>
      </c>
      <c r="O45" s="1"/>
      <c r="P45" s="1">
        <v>0.32</v>
      </c>
      <c r="Q45" s="1">
        <v>0.78</v>
      </c>
      <c r="R45" s="1">
        <v>0.75</v>
      </c>
      <c r="S45" s="1">
        <v>0.39</v>
      </c>
      <c r="T45" s="1"/>
      <c r="U45" s="1">
        <v>0.27</v>
      </c>
      <c r="V45" s="1"/>
      <c r="W45" s="1"/>
      <c r="X45" s="1"/>
      <c r="Y45" s="1"/>
      <c r="Z45" s="1"/>
      <c r="AA45" s="1"/>
      <c r="AB45" s="1">
        <v>0.59</v>
      </c>
      <c r="AC45" s="1"/>
    </row>
    <row r="46" spans="1:29" ht="15">
      <c r="A46" s="36">
        <v>1325</v>
      </c>
      <c r="B46" s="2" t="s">
        <v>212</v>
      </c>
      <c r="C46" s="1"/>
      <c r="D46" s="1"/>
      <c r="E46" s="10">
        <v>1.2</v>
      </c>
      <c r="F46" s="1">
        <v>1.43</v>
      </c>
      <c r="G46" s="11">
        <v>1</v>
      </c>
      <c r="H46" s="1">
        <v>0.97</v>
      </c>
      <c r="I46" s="1">
        <v>0.39</v>
      </c>
      <c r="J46" s="1"/>
      <c r="K46" s="1"/>
      <c r="L46" s="1"/>
      <c r="M46" s="1"/>
      <c r="N46" s="1"/>
      <c r="O46" s="1">
        <v>0.13</v>
      </c>
      <c r="P46" s="1">
        <v>0.16</v>
      </c>
      <c r="Q46" s="1"/>
      <c r="R46" s="1"/>
      <c r="S46" s="1">
        <v>0.71</v>
      </c>
      <c r="T46" s="1"/>
      <c r="U46" s="1"/>
      <c r="V46" s="1"/>
      <c r="W46" s="1">
        <v>1.22</v>
      </c>
      <c r="X46" s="1">
        <v>0.38</v>
      </c>
      <c r="Y46" s="1">
        <v>0.78</v>
      </c>
      <c r="Z46" s="1">
        <v>0.12</v>
      </c>
      <c r="AA46" s="1">
        <v>0.28999999999999998</v>
      </c>
      <c r="AB46" s="1"/>
      <c r="AC46" s="11">
        <v>0.1</v>
      </c>
    </row>
    <row r="47" spans="1:29" ht="16.8">
      <c r="A47" s="63" t="s">
        <v>249</v>
      </c>
      <c r="B47" s="63"/>
      <c r="C47" s="18">
        <f>SUM(C28:C46)</f>
        <v>9.9799999999999986</v>
      </c>
      <c r="D47" s="18">
        <f t="shared" ref="D47:AC47" si="1">SUM(D28:D46)</f>
        <v>5.6700000000000008</v>
      </c>
      <c r="E47" s="18">
        <f t="shared" si="1"/>
        <v>10.74</v>
      </c>
      <c r="F47" s="18">
        <f t="shared" si="1"/>
        <v>22.330000000000002</v>
      </c>
      <c r="G47" s="18">
        <f t="shared" si="1"/>
        <v>10.580000000000002</v>
      </c>
      <c r="H47" s="18">
        <f t="shared" si="1"/>
        <v>13.109999999999998</v>
      </c>
      <c r="I47" s="18">
        <f t="shared" si="1"/>
        <v>12.890000000000002</v>
      </c>
      <c r="J47" s="18">
        <f t="shared" si="1"/>
        <v>15.529999999999998</v>
      </c>
      <c r="K47" s="18">
        <f t="shared" si="1"/>
        <v>12.040000000000001</v>
      </c>
      <c r="L47" s="18">
        <f t="shared" si="1"/>
        <v>5.59</v>
      </c>
      <c r="M47" s="18">
        <f t="shared" si="1"/>
        <v>0.96</v>
      </c>
      <c r="N47" s="18">
        <f t="shared" si="1"/>
        <v>5.99</v>
      </c>
      <c r="O47" s="18">
        <f t="shared" si="1"/>
        <v>19.830000000000005</v>
      </c>
      <c r="P47" s="18">
        <f t="shared" si="1"/>
        <v>29.339999999999996</v>
      </c>
      <c r="Q47" s="18">
        <f t="shared" si="1"/>
        <v>11.81</v>
      </c>
      <c r="R47" s="18">
        <f t="shared" si="1"/>
        <v>5.05</v>
      </c>
      <c r="S47" s="18">
        <f t="shared" si="1"/>
        <v>20.200000000000006</v>
      </c>
      <c r="T47" s="18">
        <f t="shared" si="1"/>
        <v>2.4699999999999998</v>
      </c>
      <c r="U47" s="18">
        <f t="shared" si="1"/>
        <v>3.61</v>
      </c>
      <c r="V47" s="18">
        <f t="shared" si="1"/>
        <v>15.439999999999998</v>
      </c>
      <c r="W47" s="18">
        <f t="shared" si="1"/>
        <v>14.07</v>
      </c>
      <c r="X47" s="18">
        <f t="shared" si="1"/>
        <v>7.01</v>
      </c>
      <c r="Y47" s="18">
        <f t="shared" si="1"/>
        <v>6.74</v>
      </c>
      <c r="Z47" s="18">
        <f t="shared" si="1"/>
        <v>14.24</v>
      </c>
      <c r="AA47" s="18">
        <f t="shared" si="1"/>
        <v>25.82</v>
      </c>
      <c r="AB47" s="18">
        <f t="shared" si="1"/>
        <v>17.510000000000002</v>
      </c>
      <c r="AC47" s="18">
        <f t="shared" si="1"/>
        <v>2.1</v>
      </c>
    </row>
    <row r="48" spans="1:29" ht="16.8">
      <c r="A48" s="64" t="s">
        <v>250</v>
      </c>
      <c r="B48" s="64"/>
      <c r="C48" s="1"/>
      <c r="D48" s="1"/>
      <c r="E48" s="6"/>
      <c r="F48" s="1"/>
      <c r="G48" s="1"/>
      <c r="H48" s="1"/>
      <c r="I48" s="1"/>
      <c r="J48" s="1"/>
      <c r="K48" s="1"/>
      <c r="L48" s="1"/>
      <c r="M48" s="1"/>
      <c r="N48" s="1"/>
      <c r="O48" s="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30" ht="15">
      <c r="A49" s="36">
        <v>1162</v>
      </c>
      <c r="B49" s="2" t="s">
        <v>124</v>
      </c>
      <c r="C49" s="1"/>
      <c r="D49" s="1"/>
      <c r="E49" s="6">
        <v>0.47</v>
      </c>
      <c r="F49" s="1">
        <v>0.64</v>
      </c>
      <c r="G49" s="1">
        <v>0.33</v>
      </c>
      <c r="H49" s="1">
        <v>0.48</v>
      </c>
      <c r="I49" s="1"/>
      <c r="J49" s="11">
        <v>0.3</v>
      </c>
      <c r="K49" s="1"/>
      <c r="L49" s="1"/>
      <c r="M49" s="1"/>
      <c r="N49" s="1"/>
      <c r="O49" s="1"/>
      <c r="P49" s="1"/>
      <c r="Q49" s="1"/>
      <c r="R49" s="1"/>
      <c r="S49" s="1">
        <v>0.2</v>
      </c>
      <c r="T49" s="1"/>
      <c r="U49" s="1"/>
      <c r="V49" s="1">
        <v>0.11</v>
      </c>
      <c r="W49" s="11">
        <v>1.3</v>
      </c>
      <c r="X49" s="1">
        <v>0.26</v>
      </c>
      <c r="Y49" s="1">
        <v>0.89</v>
      </c>
      <c r="Z49" s="1">
        <v>0.34</v>
      </c>
      <c r="AA49" s="1">
        <v>0.23</v>
      </c>
      <c r="AB49" s="1">
        <v>0.54</v>
      </c>
      <c r="AC49" s="1"/>
    </row>
    <row r="50" spans="1:30" ht="15">
      <c r="A50" s="36">
        <v>1392</v>
      </c>
      <c r="B50" s="2" t="s">
        <v>156</v>
      </c>
      <c r="C50" s="1">
        <v>0.23</v>
      </c>
      <c r="D50" s="1">
        <v>0.36</v>
      </c>
      <c r="E50" s="6"/>
      <c r="F50" s="1"/>
      <c r="G50" s="1"/>
      <c r="H50" s="1"/>
      <c r="I50" s="1">
        <v>0.85</v>
      </c>
      <c r="J50" s="1">
        <v>0.35</v>
      </c>
      <c r="K50" s="1">
        <v>0.88</v>
      </c>
      <c r="L50" s="1">
        <v>0.16</v>
      </c>
      <c r="M50" s="1">
        <v>0.37</v>
      </c>
      <c r="N50" s="1">
        <v>2.0299999999999998</v>
      </c>
      <c r="O50" s="1"/>
      <c r="P50" s="1">
        <v>5.33</v>
      </c>
      <c r="Q50" s="1">
        <v>1.08</v>
      </c>
      <c r="R50" s="11">
        <v>0.4</v>
      </c>
      <c r="S50" s="1">
        <v>1.28</v>
      </c>
      <c r="T50" s="1"/>
      <c r="U50" s="1"/>
      <c r="V50" s="1"/>
      <c r="W50" s="1"/>
      <c r="X50" s="1"/>
      <c r="Y50" s="1"/>
      <c r="Z50" s="1"/>
      <c r="AA50" s="1"/>
      <c r="AB50" s="1">
        <v>2.1800000000000002</v>
      </c>
      <c r="AC50" s="1"/>
    </row>
    <row r="51" spans="1:30" ht="15">
      <c r="A51" s="36">
        <v>1432</v>
      </c>
      <c r="B51" s="2" t="s">
        <v>251</v>
      </c>
      <c r="C51" s="1">
        <v>0.11</v>
      </c>
      <c r="D51" s="1"/>
      <c r="E51" s="6">
        <v>0.09</v>
      </c>
      <c r="F51" s="1">
        <v>0.04</v>
      </c>
      <c r="G51" s="1">
        <v>0.1</v>
      </c>
      <c r="H51" s="1">
        <v>0.11</v>
      </c>
      <c r="I51" s="1"/>
      <c r="J51" s="1"/>
      <c r="K51" s="1">
        <v>0.03</v>
      </c>
      <c r="L51" s="1"/>
      <c r="M51" s="1"/>
      <c r="N51" s="1"/>
      <c r="O51" s="1">
        <v>0.09</v>
      </c>
      <c r="P51" s="1"/>
      <c r="Q51" s="1"/>
      <c r="R51" s="1"/>
      <c r="S51" s="1">
        <v>0.15</v>
      </c>
      <c r="T51" s="1"/>
      <c r="U51" s="1"/>
      <c r="V51" s="1">
        <v>0.14000000000000001</v>
      </c>
      <c r="W51" s="1"/>
      <c r="X51" s="1"/>
      <c r="Y51" s="1">
        <v>0.05</v>
      </c>
      <c r="Z51" s="1">
        <v>0.09</v>
      </c>
      <c r="AA51" s="1">
        <v>0.11</v>
      </c>
      <c r="AB51" s="1">
        <v>0.04</v>
      </c>
      <c r="AC51" s="1"/>
    </row>
    <row r="52" spans="1:30" ht="15">
      <c r="A52" s="36">
        <v>1712</v>
      </c>
      <c r="B52" s="36" t="s">
        <v>43</v>
      </c>
      <c r="C52" s="11">
        <v>0.11</v>
      </c>
      <c r="D52" s="1"/>
      <c r="E52" s="6">
        <v>0.16</v>
      </c>
      <c r="F52" s="1">
        <v>0.13</v>
      </c>
      <c r="G52" s="1">
        <v>0.26</v>
      </c>
      <c r="H52" s="1"/>
      <c r="I52" s="1">
        <v>1.53</v>
      </c>
      <c r="J52" s="11">
        <v>0.4</v>
      </c>
      <c r="K52" s="1">
        <v>0.35</v>
      </c>
      <c r="L52" s="1"/>
      <c r="M52" s="1"/>
      <c r="N52" s="1">
        <v>0.37</v>
      </c>
      <c r="O52" s="1"/>
      <c r="P52" s="1">
        <v>0.41</v>
      </c>
      <c r="Q52" s="11">
        <v>0.2</v>
      </c>
      <c r="R52" s="1"/>
      <c r="S52" s="1">
        <v>0.25</v>
      </c>
      <c r="T52" s="1"/>
      <c r="U52" s="1"/>
      <c r="V52" s="1">
        <v>0.85</v>
      </c>
      <c r="W52" s="1"/>
      <c r="X52" s="1"/>
      <c r="Y52" s="1"/>
      <c r="Z52" s="1"/>
      <c r="AA52" s="1"/>
      <c r="AB52" s="1"/>
      <c r="AC52" s="1"/>
    </row>
    <row r="53" spans="1:30" ht="15">
      <c r="A53" s="36">
        <v>1387</v>
      </c>
      <c r="B53" s="2" t="s">
        <v>252</v>
      </c>
      <c r="C53" s="1"/>
      <c r="D53" s="1"/>
      <c r="E53" s="6">
        <v>0.22</v>
      </c>
      <c r="F53" s="1">
        <v>0.18</v>
      </c>
      <c r="G53" s="1">
        <v>0.15</v>
      </c>
      <c r="H53" s="1">
        <v>0.09</v>
      </c>
      <c r="I53" s="1"/>
      <c r="J53" s="1"/>
      <c r="K53" s="1">
        <v>0.21</v>
      </c>
      <c r="L53" s="1"/>
      <c r="M53" s="1"/>
      <c r="N53" s="1">
        <v>0.36</v>
      </c>
      <c r="O53" s="1">
        <v>0.22</v>
      </c>
      <c r="P53" s="1"/>
      <c r="Q53" s="1">
        <v>0.25</v>
      </c>
      <c r="R53" s="1"/>
      <c r="S53" s="1"/>
      <c r="T53" s="1"/>
      <c r="U53" s="1"/>
      <c r="V53" s="11">
        <v>0.4</v>
      </c>
      <c r="W53" s="1">
        <v>0.09</v>
      </c>
      <c r="X53" s="1">
        <v>0.13</v>
      </c>
      <c r="Y53" s="1"/>
      <c r="Z53" s="1"/>
      <c r="AA53" s="1"/>
      <c r="AB53" s="1">
        <v>0.28000000000000003</v>
      </c>
      <c r="AC53" s="1"/>
    </row>
    <row r="54" spans="1:30" ht="15">
      <c r="A54" s="36">
        <v>1293</v>
      </c>
      <c r="B54" s="36" t="s">
        <v>51</v>
      </c>
      <c r="C54" s="1">
        <v>0.14000000000000001</v>
      </c>
      <c r="D54" s="1"/>
      <c r="E54" s="6">
        <v>7.0000000000000007E-2</v>
      </c>
      <c r="F54" s="11">
        <v>0.1</v>
      </c>
      <c r="G54" s="1">
        <v>0.19</v>
      </c>
      <c r="H54" s="1">
        <v>0.16</v>
      </c>
      <c r="I54" s="1"/>
      <c r="J54" s="1"/>
      <c r="K54" s="1"/>
      <c r="L54" s="1"/>
      <c r="M54" s="1"/>
      <c r="N54" s="1"/>
      <c r="O54" s="1">
        <v>0.11</v>
      </c>
      <c r="P54" s="1"/>
      <c r="Q54" s="1"/>
      <c r="R54" s="1"/>
      <c r="S54" s="1"/>
      <c r="T54" s="1"/>
      <c r="U54" s="1">
        <v>0.3</v>
      </c>
      <c r="V54" s="11">
        <v>0.2</v>
      </c>
      <c r="W54" s="1"/>
      <c r="X54" s="1">
        <v>0.56000000000000005</v>
      </c>
      <c r="Y54" s="1"/>
      <c r="Z54" s="1">
        <v>0.24</v>
      </c>
      <c r="AA54" s="1">
        <v>0.16</v>
      </c>
      <c r="AB54" s="1"/>
      <c r="AC54" s="1"/>
    </row>
    <row r="55" spans="1:30" ht="16.8">
      <c r="A55" s="36">
        <v>1195</v>
      </c>
      <c r="B55" s="36" t="s">
        <v>253</v>
      </c>
      <c r="C55" s="1"/>
      <c r="D55" s="1"/>
      <c r="E55" s="6">
        <v>0.25</v>
      </c>
      <c r="F55" s="1">
        <v>0.26</v>
      </c>
      <c r="G55" s="1">
        <v>0.81</v>
      </c>
      <c r="H55" s="1">
        <v>0.72</v>
      </c>
      <c r="I55" s="1"/>
      <c r="J55" s="1"/>
      <c r="K55" s="1"/>
      <c r="L55" s="1">
        <v>0.33</v>
      </c>
      <c r="M55" s="1"/>
      <c r="N55" s="1"/>
      <c r="O55" s="1"/>
      <c r="P55" s="1"/>
      <c r="Q55" s="1"/>
      <c r="R55" s="1"/>
      <c r="S55" s="1"/>
      <c r="T55" s="11">
        <v>0.1</v>
      </c>
      <c r="U55" s="1"/>
      <c r="V55" s="11">
        <v>0.2</v>
      </c>
      <c r="W55" s="1">
        <v>0.11</v>
      </c>
      <c r="X55" s="1">
        <v>0.59</v>
      </c>
      <c r="Y55" s="1">
        <v>0.14000000000000001</v>
      </c>
      <c r="Z55" s="1"/>
      <c r="AA55" s="1">
        <v>0.14000000000000001</v>
      </c>
      <c r="AB55" s="1"/>
      <c r="AC55" s="1"/>
    </row>
    <row r="56" spans="1:30" ht="16.8">
      <c r="A56" s="36">
        <v>1399</v>
      </c>
      <c r="B56" s="36" t="s">
        <v>254</v>
      </c>
      <c r="C56" s="11">
        <v>0.1</v>
      </c>
      <c r="D56" s="1">
        <v>0.15</v>
      </c>
      <c r="E56" s="6"/>
      <c r="F56" s="1"/>
      <c r="G56" s="1"/>
      <c r="H56" s="1"/>
      <c r="I56" s="1">
        <v>0.22</v>
      </c>
      <c r="J56" s="1">
        <v>0.27</v>
      </c>
      <c r="K56" s="1">
        <v>0.34</v>
      </c>
      <c r="L56" s="1">
        <v>0.23</v>
      </c>
      <c r="M56" s="1">
        <v>0.24</v>
      </c>
      <c r="N56" s="1"/>
      <c r="O56" s="1"/>
      <c r="P56" s="1"/>
      <c r="Q56" s="1">
        <v>0.28999999999999998</v>
      </c>
      <c r="R56" s="1">
        <v>0.23</v>
      </c>
      <c r="S56" s="1"/>
      <c r="T56" s="1"/>
      <c r="U56" s="1">
        <v>0.15</v>
      </c>
      <c r="V56" s="1"/>
      <c r="W56" s="1"/>
      <c r="X56" s="1"/>
      <c r="Y56" s="1"/>
      <c r="Z56" s="1"/>
      <c r="AA56" s="1"/>
      <c r="AB56" s="1">
        <v>0.19</v>
      </c>
      <c r="AC56" s="1"/>
    </row>
    <row r="57" spans="1:30" ht="15">
      <c r="A57" s="36">
        <v>1496</v>
      </c>
      <c r="B57" s="2" t="s">
        <v>163</v>
      </c>
      <c r="C57" s="1"/>
      <c r="D57" s="1"/>
      <c r="E57" s="6">
        <v>0.42</v>
      </c>
      <c r="F57" s="1">
        <v>0.17</v>
      </c>
      <c r="G57" s="1"/>
      <c r="H57" s="1">
        <v>0.19</v>
      </c>
      <c r="I57" s="1"/>
      <c r="J57" s="1"/>
      <c r="K57" s="1"/>
      <c r="L57" s="1">
        <v>2.15</v>
      </c>
      <c r="M57" s="1"/>
      <c r="N57" s="1"/>
      <c r="O57" s="11">
        <v>0.6</v>
      </c>
      <c r="P57" s="1"/>
      <c r="Q57" s="1"/>
      <c r="R57" s="1"/>
      <c r="S57" s="1">
        <v>0.56000000000000005</v>
      </c>
      <c r="T57" s="1"/>
      <c r="U57" s="1"/>
      <c r="V57" s="1">
        <v>0.05</v>
      </c>
      <c r="W57" s="1">
        <v>0.65</v>
      </c>
      <c r="X57" s="1"/>
      <c r="Y57" s="1"/>
      <c r="Z57" s="1">
        <v>1.38</v>
      </c>
      <c r="AA57" s="1">
        <v>0.25</v>
      </c>
      <c r="AB57" s="1"/>
      <c r="AC57" s="1">
        <v>2.2400000000000002</v>
      </c>
    </row>
    <row r="58" spans="1:30" ht="15">
      <c r="A58" s="36">
        <v>1462</v>
      </c>
      <c r="B58" s="2" t="s">
        <v>160</v>
      </c>
      <c r="C58" s="1"/>
      <c r="D58" s="1">
        <v>0.28000000000000003</v>
      </c>
      <c r="E58" s="6">
        <v>0.06</v>
      </c>
      <c r="F58" s="1">
        <v>0.17</v>
      </c>
      <c r="G58" s="1"/>
      <c r="H58" s="1">
        <v>0.17</v>
      </c>
      <c r="I58" s="1"/>
      <c r="J58" s="1"/>
      <c r="K58" s="1">
        <v>0.26</v>
      </c>
      <c r="L58" s="1"/>
      <c r="M58" s="1"/>
      <c r="N58" s="1"/>
      <c r="O58" s="1">
        <v>0.21</v>
      </c>
      <c r="P58" s="1"/>
      <c r="Q58" s="1"/>
      <c r="R58" s="1">
        <v>0.28999999999999998</v>
      </c>
      <c r="S58" s="1">
        <v>0.19</v>
      </c>
      <c r="T58" s="1"/>
      <c r="U58" s="1"/>
      <c r="V58" s="1"/>
      <c r="W58" s="1">
        <v>0.12</v>
      </c>
      <c r="X58" s="1">
        <v>0.46</v>
      </c>
      <c r="Y58" s="1"/>
      <c r="Z58" s="1"/>
      <c r="AA58" s="1">
        <v>0.24</v>
      </c>
      <c r="AB58" s="1"/>
      <c r="AC58" s="1"/>
    </row>
    <row r="59" spans="1:30" ht="15">
      <c r="A59" s="36">
        <v>1339</v>
      </c>
      <c r="B59" s="2" t="s">
        <v>174</v>
      </c>
      <c r="C59" s="1">
        <v>0.32</v>
      </c>
      <c r="D59" s="1"/>
      <c r="E59" s="6">
        <v>0.24</v>
      </c>
      <c r="F59" s="1"/>
      <c r="G59" s="1">
        <v>0.44</v>
      </c>
      <c r="H59" s="1">
        <v>0.23</v>
      </c>
      <c r="I59" s="1"/>
      <c r="J59" s="1"/>
      <c r="K59" s="1"/>
      <c r="L59" s="1"/>
      <c r="M59" s="1"/>
      <c r="N59" s="1"/>
      <c r="O59" s="1">
        <v>0.13</v>
      </c>
      <c r="P59" s="1"/>
      <c r="Q59" s="1"/>
      <c r="R59" s="1"/>
      <c r="S59" s="1"/>
      <c r="T59" s="1"/>
      <c r="U59" s="1">
        <v>0.14000000000000001</v>
      </c>
      <c r="V59" s="1">
        <v>0.11</v>
      </c>
      <c r="W59" s="1">
        <v>0.15</v>
      </c>
      <c r="X59" s="1"/>
      <c r="Y59" s="1"/>
      <c r="Z59" s="1">
        <v>0.21</v>
      </c>
      <c r="AA59" s="1">
        <v>0.28000000000000003</v>
      </c>
      <c r="AB59" s="1">
        <v>0.06</v>
      </c>
      <c r="AC59" s="1"/>
    </row>
    <row r="60" spans="1:30" ht="16.8">
      <c r="A60" s="36">
        <v>1471</v>
      </c>
      <c r="B60" s="2" t="s">
        <v>255</v>
      </c>
      <c r="C60" s="1"/>
      <c r="D60" s="1"/>
      <c r="E60" s="10">
        <v>0.7</v>
      </c>
      <c r="F60" s="1">
        <v>0.16</v>
      </c>
      <c r="G60" s="1">
        <v>0.22</v>
      </c>
      <c r="H60" s="1">
        <v>0.03</v>
      </c>
      <c r="I60" s="1"/>
      <c r="J60" s="1">
        <v>0.28000000000000003</v>
      </c>
      <c r="K60" s="1">
        <v>0.49</v>
      </c>
      <c r="L60" s="1"/>
      <c r="M60" s="1"/>
      <c r="N60" s="1"/>
      <c r="O60" s="1"/>
      <c r="P60" s="1">
        <v>2.37</v>
      </c>
      <c r="Q60" s="1">
        <v>1.27</v>
      </c>
      <c r="R60" s="1"/>
      <c r="S60" s="1">
        <v>0.31</v>
      </c>
      <c r="T60" s="1"/>
      <c r="U60" s="1"/>
      <c r="V60" s="1">
        <v>0.38</v>
      </c>
      <c r="W60" s="1"/>
      <c r="X60" s="1"/>
      <c r="Y60" s="1">
        <v>0.19</v>
      </c>
      <c r="Z60" s="1"/>
      <c r="AA60" s="1"/>
      <c r="AB60" s="1"/>
      <c r="AC60" s="1"/>
    </row>
    <row r="61" spans="1:30" ht="15">
      <c r="A61" s="36">
        <v>1464</v>
      </c>
      <c r="B61" s="2" t="s">
        <v>221</v>
      </c>
      <c r="C61" s="1"/>
      <c r="D61" s="1"/>
      <c r="E61" s="6">
        <v>0.22</v>
      </c>
      <c r="F61" s="1">
        <v>0.28000000000000003</v>
      </c>
      <c r="G61" s="1"/>
      <c r="H61" s="1"/>
      <c r="I61" s="1"/>
      <c r="J61" s="1">
        <v>0.42</v>
      </c>
      <c r="K61" s="1">
        <v>0.17</v>
      </c>
      <c r="L61" s="1"/>
      <c r="M61" s="1"/>
      <c r="N61" s="1"/>
      <c r="O61" s="1"/>
      <c r="P61" s="1">
        <v>0.08</v>
      </c>
      <c r="Q61" s="1">
        <v>0.12</v>
      </c>
      <c r="R61" s="1"/>
      <c r="S61" s="11">
        <v>0.2</v>
      </c>
      <c r="T61" s="1"/>
      <c r="U61" s="1"/>
      <c r="V61" s="1">
        <v>0.26</v>
      </c>
      <c r="W61" s="1"/>
      <c r="X61" s="1"/>
      <c r="Y61" s="1">
        <v>0.09</v>
      </c>
      <c r="Z61" s="1"/>
      <c r="AA61" s="1">
        <v>0.02</v>
      </c>
      <c r="AB61" s="1">
        <v>0.32</v>
      </c>
      <c r="AC61" s="1"/>
    </row>
    <row r="62" spans="1:30" ht="15">
      <c r="A62" s="36">
        <v>1368</v>
      </c>
      <c r="B62" s="2" t="s">
        <v>214</v>
      </c>
      <c r="C62" s="1"/>
      <c r="D62" s="1"/>
      <c r="E62" s="10">
        <v>1.8</v>
      </c>
      <c r="F62" s="1">
        <v>2.0099999999999998</v>
      </c>
      <c r="G62" s="1">
        <v>1.57</v>
      </c>
      <c r="H62" s="1">
        <v>1.0900000000000001</v>
      </c>
      <c r="I62" s="1"/>
      <c r="J62" s="1"/>
      <c r="K62" s="1"/>
      <c r="L62" s="1"/>
      <c r="M62" s="1"/>
      <c r="N62" s="1"/>
      <c r="O62" s="1">
        <v>0.13</v>
      </c>
      <c r="P62" s="1"/>
      <c r="Q62" s="1"/>
      <c r="R62" s="1"/>
      <c r="S62" s="1"/>
      <c r="T62" s="1"/>
      <c r="U62" s="1"/>
      <c r="V62" s="1">
        <v>0.25</v>
      </c>
      <c r="W62" s="1">
        <v>1.72</v>
      </c>
      <c r="X62" s="1">
        <v>1.1299999999999999</v>
      </c>
      <c r="Y62" s="1">
        <v>0.89</v>
      </c>
      <c r="Z62" s="1">
        <v>0.33</v>
      </c>
      <c r="AA62" s="1">
        <v>0.28999999999999998</v>
      </c>
      <c r="AB62" s="1"/>
      <c r="AC62" s="1"/>
    </row>
    <row r="63" spans="1:30" ht="15">
      <c r="A63" s="36">
        <v>1255</v>
      </c>
      <c r="B63" s="36" t="s">
        <v>67</v>
      </c>
      <c r="C63" s="1">
        <v>0.27</v>
      </c>
      <c r="D63" s="1"/>
      <c r="E63" s="11">
        <v>0.1</v>
      </c>
      <c r="F63" s="1">
        <v>0.31</v>
      </c>
      <c r="G63" s="1">
        <v>0.23</v>
      </c>
      <c r="H63" s="11">
        <v>0.1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>
        <v>0.22</v>
      </c>
      <c r="W63" s="1"/>
      <c r="X63" s="1">
        <v>0.23</v>
      </c>
      <c r="Y63" s="1">
        <v>7.0000000000000007E-2</v>
      </c>
      <c r="Z63" s="1"/>
      <c r="AA63" s="1">
        <v>0.13</v>
      </c>
      <c r="AB63" s="1"/>
      <c r="AC63" s="1">
        <v>0.3</v>
      </c>
      <c r="AD63" s="36"/>
    </row>
    <row r="64" spans="1:30" ht="15">
      <c r="A64" s="36">
        <v>1004</v>
      </c>
      <c r="B64" s="36" t="s">
        <v>256</v>
      </c>
      <c r="C64" s="1"/>
      <c r="D64" s="1"/>
      <c r="E64" s="6"/>
      <c r="F64" s="1"/>
      <c r="G64" s="1"/>
      <c r="H64" s="1">
        <v>0.03</v>
      </c>
      <c r="I64" s="1"/>
      <c r="J64" s="1"/>
      <c r="K64" s="1"/>
      <c r="L64" s="1">
        <v>0.12</v>
      </c>
      <c r="M64" s="1">
        <v>7.0000000000000007E-2</v>
      </c>
      <c r="N64" s="1"/>
      <c r="O64" s="1"/>
      <c r="P64" s="1"/>
      <c r="Q64" s="1">
        <v>0.04</v>
      </c>
      <c r="R64" s="1">
        <v>0.1</v>
      </c>
      <c r="S64" s="1">
        <v>0.03</v>
      </c>
      <c r="T64" s="1">
        <v>5.71</v>
      </c>
      <c r="U64" s="1"/>
      <c r="V64" s="1"/>
      <c r="W64" s="1">
        <v>0.09</v>
      </c>
      <c r="X64" s="1">
        <v>0.27</v>
      </c>
      <c r="Y64" s="1"/>
      <c r="Z64" s="1"/>
      <c r="AA64" s="1"/>
      <c r="AB64" s="1">
        <v>0.03</v>
      </c>
      <c r="AC64" s="1"/>
    </row>
    <row r="65" spans="1:29" ht="15">
      <c r="A65" s="36">
        <v>1126</v>
      </c>
      <c r="B65" s="36" t="s">
        <v>257</v>
      </c>
      <c r="C65" s="1">
        <v>0.19</v>
      </c>
      <c r="D65" s="1"/>
      <c r="E65" s="6">
        <v>0.14000000000000001</v>
      </c>
      <c r="F65" s="1">
        <v>0.19</v>
      </c>
      <c r="G65" s="1">
        <v>0.16</v>
      </c>
      <c r="H65" s="1">
        <v>0.25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1">
        <v>0.2</v>
      </c>
      <c r="W65" s="1">
        <v>0.39</v>
      </c>
      <c r="X65" s="1">
        <v>0.09</v>
      </c>
      <c r="Y65" s="1">
        <v>0.08</v>
      </c>
      <c r="Z65" s="1"/>
      <c r="AA65" s="1"/>
      <c r="AB65" s="1"/>
      <c r="AC65" s="1">
        <v>0.22</v>
      </c>
    </row>
    <row r="66" spans="1:29" ht="16.8">
      <c r="A66" s="36">
        <v>1263</v>
      </c>
      <c r="B66" s="2" t="s">
        <v>258</v>
      </c>
      <c r="C66" s="1">
        <v>0.18</v>
      </c>
      <c r="D66" s="1"/>
      <c r="E66" s="6"/>
      <c r="F66" s="11">
        <v>0.1</v>
      </c>
      <c r="G66" s="1"/>
      <c r="H66" s="1">
        <v>0.13</v>
      </c>
      <c r="I66" s="1"/>
      <c r="J66" s="1"/>
      <c r="K66" s="1"/>
      <c r="L66" s="1"/>
      <c r="M66" s="1"/>
      <c r="N66" s="1"/>
      <c r="O66" s="1">
        <v>0.57999999999999996</v>
      </c>
      <c r="P66" s="11">
        <v>0.7</v>
      </c>
      <c r="Q66" s="1"/>
      <c r="R66" s="1"/>
      <c r="S66" s="11">
        <v>0.1</v>
      </c>
      <c r="T66" s="1"/>
      <c r="U66" s="1"/>
      <c r="V66" s="1"/>
      <c r="W66" s="1">
        <v>0.26</v>
      </c>
      <c r="X66" s="1">
        <v>7.0000000000000007E-2</v>
      </c>
      <c r="Y66" s="11">
        <v>0.1</v>
      </c>
      <c r="Z66" s="1"/>
      <c r="AA66" s="1"/>
      <c r="AB66" s="1">
        <v>0.16</v>
      </c>
      <c r="AC66" s="1"/>
    </row>
    <row r="67" spans="1:29" ht="15">
      <c r="A67" s="36">
        <v>1688</v>
      </c>
      <c r="B67" s="2" t="s">
        <v>169</v>
      </c>
      <c r="C67" s="1">
        <v>0.53</v>
      </c>
      <c r="D67" s="1"/>
      <c r="E67" s="10">
        <v>1.1000000000000001</v>
      </c>
      <c r="F67" s="1">
        <v>0.63</v>
      </c>
      <c r="G67" s="1">
        <v>0.56999999999999995</v>
      </c>
      <c r="H67" s="1">
        <v>0.33</v>
      </c>
      <c r="I67" s="1"/>
      <c r="J67" s="1"/>
      <c r="K67" s="1"/>
      <c r="L67" s="1"/>
      <c r="M67" s="1"/>
      <c r="N67" s="1"/>
      <c r="O67" s="11">
        <v>2.9</v>
      </c>
      <c r="P67" s="1"/>
      <c r="Q67" s="1"/>
      <c r="R67" s="1"/>
      <c r="S67" s="1"/>
      <c r="T67" s="1"/>
      <c r="U67" s="1"/>
      <c r="V67" s="1">
        <v>1.65</v>
      </c>
      <c r="W67" s="1">
        <v>0.7</v>
      </c>
      <c r="X67" s="1">
        <v>0.64</v>
      </c>
      <c r="Y67" s="1">
        <v>0.72</v>
      </c>
      <c r="Z67" s="1"/>
      <c r="AA67" s="1"/>
      <c r="AB67" s="1"/>
      <c r="AC67" s="1"/>
    </row>
    <row r="68" spans="1:29" ht="15">
      <c r="A68" s="36">
        <v>1688</v>
      </c>
      <c r="B68" s="2" t="s">
        <v>259</v>
      </c>
      <c r="C68" s="1"/>
      <c r="D68" s="11">
        <v>0.3</v>
      </c>
      <c r="E68" s="6"/>
      <c r="F68" s="1"/>
      <c r="G68" s="1"/>
      <c r="H68" s="1"/>
      <c r="I68" s="1">
        <v>1.61</v>
      </c>
      <c r="J68" s="1">
        <v>1.31</v>
      </c>
      <c r="K68" s="11">
        <v>1.1000000000000001</v>
      </c>
      <c r="L68" s="1">
        <v>0.78</v>
      </c>
      <c r="M68" s="1"/>
      <c r="N68" s="1">
        <v>1.06</v>
      </c>
      <c r="O68" s="1"/>
      <c r="P68" s="1">
        <v>2.16</v>
      </c>
      <c r="Q68" s="1">
        <v>1.1100000000000001</v>
      </c>
      <c r="R68" s="1"/>
      <c r="S68" s="1">
        <v>0.77</v>
      </c>
      <c r="T68" s="1"/>
      <c r="U68" s="1"/>
      <c r="V68" s="1"/>
      <c r="W68" s="1"/>
      <c r="X68" s="1"/>
      <c r="Y68" s="1"/>
      <c r="Z68" s="1"/>
      <c r="AA68" s="1"/>
      <c r="AB68" s="1">
        <v>1.75</v>
      </c>
      <c r="AC68" s="1"/>
    </row>
    <row r="69" spans="1:29" ht="15">
      <c r="A69" s="36">
        <v>1028</v>
      </c>
      <c r="B69" s="36" t="s">
        <v>78</v>
      </c>
      <c r="C69" s="1"/>
      <c r="D69" s="1"/>
      <c r="E69" s="6">
        <v>0.09</v>
      </c>
      <c r="F69" s="1"/>
      <c r="G69" s="1">
        <v>0.14000000000000001</v>
      </c>
      <c r="H69" s="1">
        <v>0.19</v>
      </c>
      <c r="I69" s="1"/>
      <c r="J69" s="1"/>
      <c r="K69" s="1"/>
      <c r="L69" s="1"/>
      <c r="M69" s="1"/>
      <c r="N69" s="1"/>
      <c r="O69" s="1">
        <v>0.09</v>
      </c>
      <c r="P69" s="1"/>
      <c r="Q69" s="1"/>
      <c r="R69" s="1"/>
      <c r="S69" s="1"/>
      <c r="T69" s="1"/>
      <c r="U69" s="1"/>
      <c r="V69" s="11">
        <v>0.1</v>
      </c>
      <c r="W69" s="1"/>
      <c r="X69" s="1"/>
      <c r="Y69" s="1">
        <v>0.18</v>
      </c>
      <c r="Z69" s="1">
        <v>0.05</v>
      </c>
      <c r="AA69" s="1">
        <v>0.24</v>
      </c>
      <c r="AB69" s="1">
        <v>0.12</v>
      </c>
      <c r="AC69" s="1"/>
    </row>
    <row r="70" spans="1:29" ht="16.8">
      <c r="A70" s="36">
        <v>1184</v>
      </c>
      <c r="B70" s="36" t="s">
        <v>260</v>
      </c>
      <c r="C70" s="1"/>
      <c r="D70" s="1"/>
      <c r="E70" s="6">
        <v>0.16</v>
      </c>
      <c r="F70" s="1">
        <v>0.18</v>
      </c>
      <c r="G70" s="1"/>
      <c r="H70" s="1">
        <v>0.08</v>
      </c>
      <c r="I70" s="1"/>
      <c r="J70" s="1"/>
      <c r="K70" s="1"/>
      <c r="L70" s="1">
        <v>0.2</v>
      </c>
      <c r="M70" s="1"/>
      <c r="N70" s="1"/>
      <c r="O70" s="1"/>
      <c r="P70" s="1"/>
      <c r="Q70" s="1"/>
      <c r="R70" s="1"/>
      <c r="S70" s="1"/>
      <c r="T70" s="1"/>
      <c r="U70" s="1"/>
      <c r="V70" s="1">
        <v>0.06</v>
      </c>
      <c r="W70" s="1">
        <v>0.15</v>
      </c>
      <c r="X70" s="1">
        <v>0.18</v>
      </c>
      <c r="Y70" s="1">
        <v>7.0000000000000007E-2</v>
      </c>
      <c r="Z70" s="1">
        <v>0.15</v>
      </c>
      <c r="AA70" s="1"/>
      <c r="AB70" s="1"/>
      <c r="AC70" s="1"/>
    </row>
    <row r="71" spans="1:29" ht="16.8">
      <c r="A71" s="36">
        <v>1207</v>
      </c>
      <c r="B71" s="36" t="s">
        <v>261</v>
      </c>
      <c r="C71" s="1"/>
      <c r="D71" s="1">
        <v>0.27</v>
      </c>
      <c r="E71" s="6"/>
      <c r="F71" s="1"/>
      <c r="G71" s="1"/>
      <c r="H71" s="1"/>
      <c r="I71" s="1">
        <v>0.28000000000000003</v>
      </c>
      <c r="J71" s="1"/>
      <c r="K71" s="1">
        <v>0.22</v>
      </c>
      <c r="L71" s="1"/>
      <c r="M71" s="1">
        <v>0.35</v>
      </c>
      <c r="N71" s="1">
        <v>2.21</v>
      </c>
      <c r="O71" s="1"/>
      <c r="P71" s="1"/>
      <c r="Q71" s="11">
        <v>0.3</v>
      </c>
      <c r="R71" s="1">
        <v>0.35</v>
      </c>
      <c r="S71" s="11">
        <v>0.1</v>
      </c>
      <c r="T71" s="1"/>
      <c r="U71" s="1"/>
      <c r="V71" s="1"/>
      <c r="W71" s="1"/>
      <c r="X71" s="1"/>
      <c r="Y71" s="1"/>
      <c r="Z71" s="1"/>
      <c r="AA71" s="1"/>
      <c r="AB71" s="1">
        <v>0.21</v>
      </c>
      <c r="AC71" s="1"/>
    </row>
    <row r="72" spans="1:29" ht="16.8">
      <c r="A72" s="36">
        <v>1233</v>
      </c>
      <c r="B72" s="36" t="s">
        <v>262</v>
      </c>
      <c r="C72" s="1">
        <v>0.43</v>
      </c>
      <c r="D72" s="1"/>
      <c r="E72" s="6">
        <v>0.12</v>
      </c>
      <c r="F72" s="1">
        <v>0.12</v>
      </c>
      <c r="G72" s="1">
        <v>0.26</v>
      </c>
      <c r="H72" s="1">
        <v>0.17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1">
        <v>0.4</v>
      </c>
      <c r="Y72" s="1">
        <v>7.0000000000000007E-2</v>
      </c>
      <c r="Z72" s="1">
        <v>0.25</v>
      </c>
      <c r="AA72" s="1">
        <v>0.09</v>
      </c>
      <c r="AB72" s="1"/>
      <c r="AC72" s="1"/>
    </row>
    <row r="73" spans="1:29" ht="15">
      <c r="A73" s="36">
        <v>1245</v>
      </c>
      <c r="B73" s="36" t="s">
        <v>98</v>
      </c>
      <c r="C73" s="1">
        <v>0.19</v>
      </c>
      <c r="D73" s="1">
        <v>0.22</v>
      </c>
      <c r="E73" s="6"/>
      <c r="F73" s="1"/>
      <c r="G73" s="1"/>
      <c r="H73" s="1"/>
      <c r="I73" s="1">
        <v>0.09</v>
      </c>
      <c r="J73" s="1">
        <v>0.08</v>
      </c>
      <c r="K73" s="1">
        <v>0.06</v>
      </c>
      <c r="L73" s="1">
        <v>0.18</v>
      </c>
      <c r="M73" s="1"/>
      <c r="N73" s="1"/>
      <c r="O73" s="1"/>
      <c r="P73" s="1"/>
      <c r="Q73" s="1">
        <v>0.08</v>
      </c>
      <c r="R73" s="1">
        <v>7.0000000000000007E-2</v>
      </c>
      <c r="S73" s="1"/>
      <c r="T73" s="1"/>
      <c r="U73" s="1"/>
      <c r="V73" s="1"/>
      <c r="W73" s="1"/>
      <c r="X73" s="1"/>
      <c r="Y73" s="1"/>
      <c r="Z73" s="1"/>
      <c r="AA73" s="1"/>
      <c r="AB73" s="1">
        <v>0.15</v>
      </c>
      <c r="AC73" s="1"/>
    </row>
    <row r="74" spans="1:29" ht="15">
      <c r="A74" s="36">
        <v>1229</v>
      </c>
      <c r="B74" s="2" t="s">
        <v>129</v>
      </c>
      <c r="C74" s="1"/>
      <c r="D74" s="1">
        <v>0.27</v>
      </c>
      <c r="E74" s="6"/>
      <c r="F74" s="1"/>
      <c r="G74" s="1"/>
      <c r="H74" s="1"/>
      <c r="I74" s="1">
        <v>0.38</v>
      </c>
      <c r="J74" s="1">
        <v>0.47</v>
      </c>
      <c r="K74" s="1"/>
      <c r="L74" s="1">
        <v>0.52</v>
      </c>
      <c r="M74" s="1">
        <v>0.36</v>
      </c>
      <c r="N74" s="1">
        <v>0.68</v>
      </c>
      <c r="O74" s="1"/>
      <c r="P74" s="1"/>
      <c r="Q74" s="1">
        <v>0.01</v>
      </c>
      <c r="R74" s="1"/>
      <c r="S74" s="1"/>
      <c r="T74" s="1"/>
      <c r="U74" s="1"/>
      <c r="V74" s="1"/>
      <c r="W74" s="1"/>
      <c r="X74" s="11">
        <v>0.4</v>
      </c>
      <c r="Y74" s="1"/>
      <c r="Z74" s="1"/>
      <c r="AA74" s="1"/>
      <c r="AB74" s="1">
        <v>0.34</v>
      </c>
      <c r="AC74" s="1"/>
    </row>
    <row r="75" spans="1:29" ht="15">
      <c r="A75" s="36">
        <v>1416</v>
      </c>
      <c r="B75" s="2" t="s">
        <v>136</v>
      </c>
      <c r="C75" s="1">
        <v>7.0000000000000007E-2</v>
      </c>
      <c r="D75" s="1"/>
      <c r="E75" s="6">
        <v>7.0000000000000007E-2</v>
      </c>
      <c r="F75" s="1">
        <v>0.08</v>
      </c>
      <c r="G75" s="1">
        <v>0.13</v>
      </c>
      <c r="H75" s="1">
        <v>0.08</v>
      </c>
      <c r="I75" s="1"/>
      <c r="J75" s="1"/>
      <c r="K75" s="1"/>
      <c r="L75" s="1">
        <v>0.26</v>
      </c>
      <c r="M75" s="1"/>
      <c r="N75" s="1"/>
      <c r="O75" s="1"/>
      <c r="P75" s="1"/>
      <c r="Q75" s="1"/>
      <c r="R75" s="1"/>
      <c r="S75" s="1"/>
      <c r="T75" s="1"/>
      <c r="U75" s="1"/>
      <c r="V75" s="1">
        <v>0.15</v>
      </c>
      <c r="W75" s="1"/>
      <c r="X75" s="1">
        <v>0.12</v>
      </c>
      <c r="Y75" s="1">
        <v>0.04</v>
      </c>
      <c r="Z75" s="1"/>
      <c r="AA75" s="1"/>
      <c r="AB75" s="1"/>
      <c r="AC75" s="1"/>
    </row>
    <row r="76" spans="1:29" ht="15">
      <c r="A76" s="36">
        <v>973</v>
      </c>
      <c r="B76" s="2" t="s">
        <v>114</v>
      </c>
      <c r="C76" s="1"/>
      <c r="D76" s="1"/>
      <c r="E76" s="6">
        <v>0.28999999999999998</v>
      </c>
      <c r="F76" s="1">
        <v>0.65</v>
      </c>
      <c r="G76" s="1">
        <v>0.56000000000000005</v>
      </c>
      <c r="H76" s="1">
        <v>0.34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>
        <v>7.0000000000000007E-2</v>
      </c>
      <c r="W76" s="1">
        <v>0.43</v>
      </c>
      <c r="X76" s="1"/>
      <c r="Y76" s="1">
        <v>3.23</v>
      </c>
      <c r="Z76" s="1">
        <v>0.17</v>
      </c>
      <c r="AA76" s="1">
        <v>0.43</v>
      </c>
      <c r="AB76" s="1"/>
      <c r="AC76" s="1"/>
    </row>
    <row r="77" spans="1:29" ht="15">
      <c r="A77" s="36">
        <v>1688</v>
      </c>
      <c r="B77" s="2" t="s">
        <v>168</v>
      </c>
      <c r="C77" s="1"/>
      <c r="D77" s="1"/>
      <c r="E77" s="6">
        <v>0.23</v>
      </c>
      <c r="F77" s="1"/>
      <c r="G77" s="1"/>
      <c r="H77" s="1">
        <v>0.11</v>
      </c>
      <c r="I77" s="1"/>
      <c r="J77" s="1"/>
      <c r="K77" s="1"/>
      <c r="L77" s="1"/>
      <c r="M77" s="1"/>
      <c r="N77" s="1"/>
      <c r="O77" s="1">
        <v>2.16</v>
      </c>
      <c r="P77" s="1"/>
      <c r="Q77" s="1"/>
      <c r="R77" s="1"/>
      <c r="S77" s="1">
        <v>0.26</v>
      </c>
      <c r="T77" s="1"/>
      <c r="U77" s="1"/>
      <c r="V77" s="1">
        <v>0.38</v>
      </c>
      <c r="W77" s="1">
        <v>1.61</v>
      </c>
      <c r="X77" s="1">
        <v>0.21</v>
      </c>
      <c r="Y77" s="1">
        <v>0.19</v>
      </c>
      <c r="Z77" s="1"/>
      <c r="AA77" s="1">
        <v>0.57999999999999996</v>
      </c>
      <c r="AB77" s="1"/>
      <c r="AC77" s="1"/>
    </row>
    <row r="78" spans="1:29" ht="15">
      <c r="A78" s="36">
        <v>1517</v>
      </c>
      <c r="B78" s="2" t="s">
        <v>263</v>
      </c>
      <c r="C78" s="1"/>
      <c r="D78" s="1"/>
      <c r="E78" s="10">
        <v>0.2</v>
      </c>
      <c r="F78" s="1">
        <v>0.27</v>
      </c>
      <c r="G78" s="1">
        <v>0.23</v>
      </c>
      <c r="H78" s="1"/>
      <c r="I78" s="1"/>
      <c r="J78" s="1"/>
      <c r="K78" s="1"/>
      <c r="L78" s="1"/>
      <c r="M78" s="1"/>
      <c r="N78" s="1"/>
      <c r="O78" s="1"/>
      <c r="P78" s="1">
        <v>0.31</v>
      </c>
      <c r="Q78" s="1">
        <v>0.08</v>
      </c>
      <c r="R78" s="1"/>
      <c r="S78" s="1"/>
      <c r="T78" s="1"/>
      <c r="U78" s="1"/>
      <c r="V78" s="11">
        <v>0.3</v>
      </c>
      <c r="W78" s="1"/>
      <c r="X78" s="11">
        <v>0.2</v>
      </c>
      <c r="Y78" s="1"/>
      <c r="Z78" s="1">
        <v>0.27</v>
      </c>
      <c r="AA78" s="1"/>
      <c r="AB78" s="11">
        <v>0.4</v>
      </c>
      <c r="AC78" s="1"/>
    </row>
    <row r="79" spans="1:29" ht="15">
      <c r="A79" s="36">
        <v>1376</v>
      </c>
      <c r="B79" s="2" t="s">
        <v>215</v>
      </c>
      <c r="C79" s="1"/>
      <c r="D79" s="1"/>
      <c r="E79" s="6"/>
      <c r="F79" s="1"/>
      <c r="G79" s="1"/>
      <c r="H79" s="1"/>
      <c r="I79" s="1">
        <v>1.45</v>
      </c>
      <c r="J79" s="1">
        <v>0.68</v>
      </c>
      <c r="K79" s="1">
        <v>0.59</v>
      </c>
      <c r="L79" s="1"/>
      <c r="M79" s="1"/>
      <c r="N79" s="1"/>
      <c r="O79" s="1"/>
      <c r="P79" s="1">
        <v>1.66</v>
      </c>
      <c r="Q79" s="1">
        <v>0.56000000000000005</v>
      </c>
      <c r="R79" s="1">
        <v>0.08</v>
      </c>
      <c r="S79" s="1">
        <v>2.14</v>
      </c>
      <c r="T79" s="1"/>
      <c r="U79" s="1">
        <v>0.24</v>
      </c>
      <c r="V79" s="1"/>
      <c r="W79" s="1"/>
      <c r="X79" s="1"/>
      <c r="Y79" s="1"/>
      <c r="Z79" s="1"/>
      <c r="AA79" s="1"/>
      <c r="AB79" s="1">
        <v>0.41</v>
      </c>
      <c r="AC79" s="1"/>
    </row>
    <row r="80" spans="1:29" ht="15">
      <c r="A80" s="36">
        <v>1283</v>
      </c>
      <c r="B80" s="36" t="s">
        <v>264</v>
      </c>
      <c r="C80" s="1"/>
      <c r="D80" s="1"/>
      <c r="E80" s="6">
        <v>0.17</v>
      </c>
      <c r="F80" s="1">
        <v>0.22</v>
      </c>
      <c r="G80" s="1">
        <v>0.33</v>
      </c>
      <c r="H80" s="1">
        <v>0.18</v>
      </c>
      <c r="I80" s="1"/>
      <c r="J80" s="1"/>
      <c r="K80" s="1"/>
      <c r="L80" s="1"/>
      <c r="M80" s="1"/>
      <c r="N80" s="1"/>
      <c r="O80" s="1">
        <v>0.18</v>
      </c>
      <c r="P80" s="1"/>
      <c r="Q80" s="1"/>
      <c r="R80" s="1"/>
      <c r="S80" s="1"/>
      <c r="T80" s="1"/>
      <c r="U80" s="1"/>
      <c r="V80" s="1">
        <v>0.17</v>
      </c>
      <c r="W80" s="1">
        <v>7.0000000000000007E-2</v>
      </c>
      <c r="X80" s="1">
        <v>0.34</v>
      </c>
      <c r="Y80" s="1"/>
      <c r="Z80" s="1"/>
      <c r="AA80" s="1"/>
      <c r="AB80" s="1"/>
      <c r="AC80" s="1"/>
    </row>
    <row r="81" spans="1:30" ht="15">
      <c r="A81" s="36">
        <v>1458</v>
      </c>
      <c r="B81" s="2" t="s">
        <v>265</v>
      </c>
      <c r="C81" s="1"/>
      <c r="D81" s="1"/>
      <c r="E81" s="10">
        <v>0.1</v>
      </c>
      <c r="F81" s="1"/>
      <c r="G81" s="11">
        <v>0.7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>
        <v>12.88</v>
      </c>
      <c r="U81" s="1">
        <v>7.97</v>
      </c>
      <c r="V81" s="1">
        <v>0.16</v>
      </c>
      <c r="W81" s="1">
        <v>0.23</v>
      </c>
      <c r="X81" s="1"/>
      <c r="Y81" s="1">
        <v>0.03</v>
      </c>
      <c r="Z81" s="1"/>
      <c r="AA81" s="1">
        <v>0.14000000000000001</v>
      </c>
      <c r="AB81" s="1"/>
      <c r="AC81" s="1"/>
    </row>
    <row r="82" spans="1:30" ht="16.8">
      <c r="A82" s="36">
        <v>1496</v>
      </c>
      <c r="B82" s="2" t="s">
        <v>151</v>
      </c>
      <c r="C82" s="1"/>
      <c r="D82" s="1"/>
      <c r="E82" s="6">
        <v>0.86</v>
      </c>
      <c r="F82" s="1">
        <v>0.18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>
        <v>3.71</v>
      </c>
      <c r="U82" s="1">
        <v>3.82</v>
      </c>
      <c r="V82" s="1"/>
      <c r="W82" s="1">
        <v>0.79</v>
      </c>
      <c r="X82" s="1">
        <v>0.47</v>
      </c>
      <c r="Y82" s="1"/>
      <c r="Z82" s="1">
        <v>0.33</v>
      </c>
      <c r="AA82" s="1"/>
      <c r="AB82" s="1"/>
      <c r="AC82" s="1">
        <v>1.63</v>
      </c>
    </row>
    <row r="83" spans="1:30" ht="17.25" customHeight="1">
      <c r="A83" s="36">
        <v>1660</v>
      </c>
      <c r="B83" s="2" t="s">
        <v>202</v>
      </c>
      <c r="C83" s="1">
        <v>0.39</v>
      </c>
      <c r="D83" s="1">
        <v>1.1499999999999999</v>
      </c>
      <c r="E83" s="6"/>
      <c r="F83" s="1"/>
      <c r="G83" s="1"/>
      <c r="H83" s="1"/>
      <c r="I83" s="1">
        <v>3.61</v>
      </c>
      <c r="J83" s="1"/>
      <c r="K83" s="11">
        <v>3.3</v>
      </c>
      <c r="L83" s="1"/>
      <c r="M83" s="1"/>
      <c r="N83" s="1">
        <v>1.66</v>
      </c>
      <c r="O83" s="1"/>
      <c r="P83" s="1">
        <v>4.8099999999999996</v>
      </c>
      <c r="Q83" s="1"/>
      <c r="R83" s="1"/>
      <c r="S83" s="1">
        <v>1.59</v>
      </c>
      <c r="T83" s="1"/>
      <c r="U83" s="1"/>
      <c r="V83" s="1"/>
      <c r="W83" s="1"/>
      <c r="X83" s="1"/>
      <c r="Y83" s="1"/>
      <c r="Z83" s="1"/>
      <c r="AA83" s="1"/>
      <c r="AB83" s="1">
        <v>0.64</v>
      </c>
      <c r="AC83" s="1"/>
    </row>
    <row r="84" spans="1:30" ht="15">
      <c r="A84" s="36">
        <v>1273</v>
      </c>
      <c r="B84" s="36" t="s">
        <v>68</v>
      </c>
      <c r="C84" s="1">
        <v>0.11</v>
      </c>
      <c r="D84" s="1"/>
      <c r="E84" s="1"/>
      <c r="F84" s="1"/>
      <c r="G84" s="1">
        <v>0.18</v>
      </c>
      <c r="H84" s="1"/>
      <c r="I84" s="1"/>
      <c r="J84" s="1">
        <v>7.0000000000000007E-2</v>
      </c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>
        <v>0.09</v>
      </c>
      <c r="W84" s="1"/>
      <c r="X84" s="1"/>
      <c r="Y84" s="1"/>
      <c r="Z84" s="1">
        <v>7.0000000000000007E-2</v>
      </c>
      <c r="AA84" s="1">
        <v>0.15</v>
      </c>
      <c r="AB84" s="1">
        <v>0.11</v>
      </c>
      <c r="AC84" s="1"/>
      <c r="AD84" s="36"/>
    </row>
    <row r="85" spans="1:30" ht="15">
      <c r="A85" s="37">
        <v>1229</v>
      </c>
      <c r="B85" s="36" t="s">
        <v>96</v>
      </c>
      <c r="C85" s="1"/>
      <c r="D85" s="1"/>
      <c r="E85" s="6">
        <v>0.59</v>
      </c>
      <c r="F85" s="1"/>
      <c r="G85" s="1">
        <v>3.86</v>
      </c>
      <c r="H85" s="1">
        <v>8.82</v>
      </c>
      <c r="I85" s="1"/>
      <c r="J85" s="1"/>
      <c r="K85" s="1"/>
      <c r="L85" s="1"/>
      <c r="M85" s="1">
        <v>0.62</v>
      </c>
      <c r="N85" s="1"/>
      <c r="O85" s="1"/>
      <c r="P85" s="1"/>
      <c r="Q85" s="1"/>
      <c r="R85" s="1"/>
      <c r="S85" s="1"/>
      <c r="T85" s="1"/>
      <c r="U85" s="1"/>
      <c r="V85" s="1">
        <v>4.95</v>
      </c>
      <c r="W85" s="1"/>
      <c r="X85" s="1"/>
      <c r="Y85" s="1"/>
      <c r="Z85" s="1"/>
      <c r="AA85" s="1">
        <v>2.57</v>
      </c>
      <c r="AB85" s="1"/>
      <c r="AC85" s="1">
        <v>0.21</v>
      </c>
    </row>
    <row r="86" spans="1:30" ht="15">
      <c r="A86" s="36">
        <v>1440</v>
      </c>
      <c r="B86" s="2" t="s">
        <v>220</v>
      </c>
      <c r="C86" s="1"/>
      <c r="D86" s="1"/>
      <c r="E86" s="6"/>
      <c r="F86" s="1"/>
      <c r="G86" s="1"/>
      <c r="H86" s="1"/>
      <c r="I86" s="1">
        <v>0.79</v>
      </c>
      <c r="J86" s="1"/>
      <c r="K86" s="1">
        <v>0.35</v>
      </c>
      <c r="L86" s="1"/>
      <c r="M86" s="1"/>
      <c r="N86" s="1"/>
      <c r="O86" s="11">
        <v>1.3</v>
      </c>
      <c r="P86" s="1">
        <v>1.64</v>
      </c>
      <c r="Q86" s="1">
        <v>0.48</v>
      </c>
      <c r="R86" s="1"/>
      <c r="S86" s="1"/>
      <c r="T86" s="1"/>
      <c r="U86" s="1"/>
      <c r="V86" s="1"/>
      <c r="W86" s="1"/>
      <c r="X86" s="1">
        <v>0.05</v>
      </c>
      <c r="Y86" s="1"/>
      <c r="Z86" s="1"/>
      <c r="AA86" s="1"/>
      <c r="AB86" s="1">
        <v>0.83</v>
      </c>
      <c r="AC86" s="1"/>
    </row>
    <row r="87" spans="1:30" ht="16.8">
      <c r="A87" s="63" t="s">
        <v>266</v>
      </c>
      <c r="B87" s="63"/>
      <c r="C87" s="18">
        <f>SUM(C49:C86)</f>
        <v>3.3699999999999997</v>
      </c>
      <c r="D87" s="18">
        <f t="shared" ref="D87:AC87" si="2">SUM(D49:D86)</f>
        <v>3</v>
      </c>
      <c r="E87" s="18">
        <f t="shared" si="2"/>
        <v>8.92</v>
      </c>
      <c r="F87" s="18">
        <f t="shared" si="2"/>
        <v>7.0699999999999994</v>
      </c>
      <c r="G87" s="18">
        <f t="shared" si="2"/>
        <v>11.420000000000002</v>
      </c>
      <c r="H87" s="18">
        <f t="shared" si="2"/>
        <v>14.08</v>
      </c>
      <c r="I87" s="18">
        <f t="shared" si="2"/>
        <v>10.809999999999999</v>
      </c>
      <c r="J87" s="18">
        <f t="shared" si="2"/>
        <v>4.63</v>
      </c>
      <c r="K87" s="18">
        <f t="shared" si="2"/>
        <v>8.35</v>
      </c>
      <c r="L87" s="18">
        <f t="shared" si="2"/>
        <v>4.93</v>
      </c>
      <c r="M87" s="18">
        <f t="shared" si="2"/>
        <v>2.0099999999999998</v>
      </c>
      <c r="N87" s="18">
        <f t="shared" si="2"/>
        <v>8.3699999999999992</v>
      </c>
      <c r="O87" s="18">
        <f t="shared" si="2"/>
        <v>8.6999999999999993</v>
      </c>
      <c r="P87" s="18">
        <f t="shared" si="2"/>
        <v>19.47</v>
      </c>
      <c r="Q87" s="18">
        <f t="shared" si="2"/>
        <v>5.870000000000001</v>
      </c>
      <c r="R87" s="18">
        <f t="shared" si="2"/>
        <v>1.5200000000000002</v>
      </c>
      <c r="S87" s="18">
        <f t="shared" si="2"/>
        <v>8.129999999999999</v>
      </c>
      <c r="T87" s="18">
        <f t="shared" si="2"/>
        <v>22.400000000000002</v>
      </c>
      <c r="U87" s="18">
        <f t="shared" si="2"/>
        <v>12.62</v>
      </c>
      <c r="V87" s="18">
        <f t="shared" si="2"/>
        <v>11.45</v>
      </c>
      <c r="W87" s="18">
        <f t="shared" si="2"/>
        <v>8.86</v>
      </c>
      <c r="X87" s="18">
        <f t="shared" si="2"/>
        <v>6.8</v>
      </c>
      <c r="Y87" s="18">
        <f t="shared" si="2"/>
        <v>7.03</v>
      </c>
      <c r="Z87" s="18">
        <f t="shared" si="2"/>
        <v>3.8799999999999994</v>
      </c>
      <c r="AA87" s="18">
        <f t="shared" si="2"/>
        <v>6.05</v>
      </c>
      <c r="AB87" s="18">
        <f t="shared" si="2"/>
        <v>8.76</v>
      </c>
      <c r="AC87" s="18">
        <f t="shared" si="2"/>
        <v>4.6000000000000005</v>
      </c>
      <c r="AD87" s="36"/>
    </row>
    <row r="88" spans="1:30" ht="16.8">
      <c r="A88" s="64" t="s">
        <v>267</v>
      </c>
      <c r="B88" s="64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36"/>
    </row>
    <row r="89" spans="1:30" ht="15">
      <c r="A89" s="36">
        <v>1105</v>
      </c>
      <c r="B89" s="36" t="s">
        <v>34</v>
      </c>
      <c r="C89" s="1"/>
      <c r="D89" s="1">
        <v>0.46</v>
      </c>
      <c r="E89" s="6"/>
      <c r="F89" s="1"/>
      <c r="G89" s="1"/>
      <c r="H89" s="1"/>
      <c r="I89" s="1">
        <v>0.46</v>
      </c>
      <c r="J89" s="1"/>
      <c r="K89" s="1"/>
      <c r="L89" s="1"/>
      <c r="M89" s="1">
        <v>0.72</v>
      </c>
      <c r="N89" s="1">
        <v>0.67</v>
      </c>
      <c r="O89" s="1"/>
      <c r="P89" s="1"/>
      <c r="Q89" s="1">
        <v>0.36</v>
      </c>
      <c r="R89" s="1"/>
      <c r="S89" s="1"/>
      <c r="T89" s="1"/>
      <c r="U89" s="1"/>
      <c r="V89" s="1"/>
      <c r="W89" s="1"/>
      <c r="X89" s="1"/>
      <c r="Y89" s="1"/>
      <c r="Z89" s="1"/>
      <c r="AA89" s="1"/>
      <c r="AB89" s="1">
        <v>0.14000000000000001</v>
      </c>
      <c r="AC89" s="1"/>
    </row>
    <row r="90" spans="1:30" ht="15">
      <c r="A90" s="36">
        <v>1230</v>
      </c>
      <c r="B90" s="36" t="s">
        <v>65</v>
      </c>
      <c r="C90" s="1"/>
      <c r="D90" s="1"/>
      <c r="E90" s="1">
        <v>0.11</v>
      </c>
      <c r="F90" s="11">
        <v>0.1</v>
      </c>
      <c r="G90" s="1"/>
      <c r="H90" s="1"/>
      <c r="I90" s="1"/>
      <c r="J90" s="1">
        <v>0.28000000000000003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>
        <v>0.26</v>
      </c>
      <c r="W90" s="1"/>
      <c r="X90" s="1"/>
      <c r="Y90" s="1"/>
      <c r="Z90" s="11">
        <v>0.2</v>
      </c>
      <c r="AA90" s="1"/>
      <c r="AB90" s="1"/>
      <c r="AC90" s="1">
        <v>1.25</v>
      </c>
      <c r="AD90" s="36"/>
    </row>
    <row r="91" spans="1:30" ht="16.8">
      <c r="A91" s="36">
        <v>1116</v>
      </c>
      <c r="B91" s="2" t="s">
        <v>268</v>
      </c>
      <c r="C91" s="1">
        <v>0.27</v>
      </c>
      <c r="D91" s="1"/>
      <c r="E91" s="6"/>
      <c r="F91" s="1">
        <v>0.14000000000000001</v>
      </c>
      <c r="G91" s="1"/>
      <c r="H91" s="1"/>
      <c r="I91" s="1"/>
      <c r="J91" s="1"/>
      <c r="K91" s="1"/>
      <c r="L91" s="1"/>
      <c r="M91" s="1">
        <v>0.42</v>
      </c>
      <c r="N91" s="11">
        <v>2.9</v>
      </c>
      <c r="O91" s="1"/>
      <c r="P91" s="1"/>
      <c r="Q91" s="1"/>
      <c r="R91" s="1"/>
      <c r="S91" s="1"/>
      <c r="T91" s="1"/>
      <c r="U91" s="1"/>
      <c r="V91" s="1"/>
      <c r="W91" s="1"/>
      <c r="X91" s="11">
        <v>0.4</v>
      </c>
      <c r="Y91" s="1"/>
      <c r="Z91" s="1">
        <v>0.31</v>
      </c>
      <c r="AA91" s="1"/>
      <c r="AB91" s="1"/>
      <c r="AC91" s="1"/>
    </row>
    <row r="92" spans="1:30" ht="16.8">
      <c r="A92" s="36">
        <v>1066</v>
      </c>
      <c r="B92" s="2" t="s">
        <v>269</v>
      </c>
      <c r="C92" s="1">
        <v>0.35</v>
      </c>
      <c r="D92" s="1"/>
      <c r="E92" s="6"/>
      <c r="F92" s="1"/>
      <c r="G92" s="1"/>
      <c r="H92" s="1"/>
      <c r="I92" s="1"/>
      <c r="J92" s="1">
        <v>0.04</v>
      </c>
      <c r="K92" s="1">
        <v>0.18</v>
      </c>
      <c r="L92" s="1"/>
      <c r="M92" s="1"/>
      <c r="N92" s="1"/>
      <c r="O92" s="1"/>
      <c r="P92" s="1"/>
      <c r="Q92" s="1">
        <v>0.25</v>
      </c>
      <c r="R92" s="1">
        <v>1.29</v>
      </c>
      <c r="S92" s="1"/>
      <c r="T92" s="1"/>
      <c r="U92" s="1"/>
      <c r="V92" s="1"/>
      <c r="W92" s="1"/>
      <c r="X92" s="1"/>
      <c r="Y92" s="1"/>
      <c r="Z92" s="1"/>
      <c r="AA92" s="1"/>
      <c r="AB92" s="1">
        <v>0.32</v>
      </c>
      <c r="AC92" s="1"/>
    </row>
    <row r="93" spans="1:30" ht="16.8">
      <c r="A93" s="36">
        <v>1344</v>
      </c>
      <c r="B93" s="2" t="s">
        <v>270</v>
      </c>
      <c r="C93" s="1">
        <v>0.59</v>
      </c>
      <c r="D93" s="1">
        <v>0.42</v>
      </c>
      <c r="E93" s="6">
        <v>0.11</v>
      </c>
      <c r="F93" s="1"/>
      <c r="G93" s="1"/>
      <c r="H93" s="1"/>
      <c r="I93" s="1"/>
      <c r="J93" s="1"/>
      <c r="K93" s="1"/>
      <c r="L93" s="1">
        <v>0.31</v>
      </c>
      <c r="M93" s="1">
        <v>0.37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>
        <v>0.17</v>
      </c>
      <c r="Y93" s="1"/>
      <c r="Z93" s="1"/>
      <c r="AA93" s="1"/>
      <c r="AB93" s="1"/>
      <c r="AC93" s="1"/>
    </row>
    <row r="94" spans="1:30" ht="15">
      <c r="A94" s="36">
        <v>1359</v>
      </c>
      <c r="B94" s="36" t="s">
        <v>52</v>
      </c>
      <c r="C94" s="1"/>
      <c r="D94" s="1"/>
      <c r="E94" s="6"/>
      <c r="F94" s="1"/>
      <c r="G94" s="1"/>
      <c r="H94" s="1"/>
      <c r="I94" s="1"/>
      <c r="J94" s="1"/>
      <c r="K94" s="1">
        <v>0.15</v>
      </c>
      <c r="L94" s="1"/>
      <c r="M94" s="1"/>
      <c r="N94" s="1"/>
      <c r="O94" s="1"/>
      <c r="P94" s="1"/>
      <c r="Q94" s="1">
        <v>0.16</v>
      </c>
      <c r="R94" s="1">
        <v>0.15</v>
      </c>
      <c r="S94" s="1">
        <v>0.13</v>
      </c>
      <c r="T94" s="1"/>
      <c r="U94" s="1"/>
      <c r="V94" s="1"/>
      <c r="W94" s="1"/>
      <c r="X94" s="1"/>
      <c r="Y94" s="1"/>
      <c r="Z94" s="1"/>
      <c r="AA94" s="1"/>
      <c r="AB94" s="1">
        <v>0.12</v>
      </c>
      <c r="AC94" s="1"/>
    </row>
    <row r="95" spans="1:30" ht="15">
      <c r="A95" s="36">
        <v>1351</v>
      </c>
      <c r="B95" s="36" t="s">
        <v>271</v>
      </c>
      <c r="C95" s="1">
        <v>3.42</v>
      </c>
      <c r="D95" s="11">
        <v>6.3</v>
      </c>
      <c r="E95" s="6"/>
      <c r="F95" s="1"/>
      <c r="G95" s="1"/>
      <c r="H95" s="1">
        <v>0.28000000000000003</v>
      </c>
      <c r="I95" s="1"/>
      <c r="J95" s="1"/>
      <c r="K95" s="1">
        <v>0.03</v>
      </c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>
        <v>7.0000000000000007E-2</v>
      </c>
      <c r="AC95" s="1"/>
    </row>
    <row r="96" spans="1:30" ht="16.8">
      <c r="A96" s="36">
        <v>1175</v>
      </c>
      <c r="B96" s="2" t="s">
        <v>272</v>
      </c>
      <c r="C96" s="1"/>
      <c r="D96" s="1"/>
      <c r="E96" s="6"/>
      <c r="F96" s="1"/>
      <c r="G96" s="1"/>
      <c r="H96" s="1">
        <v>7.0000000000000007E-2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>
        <v>0.04</v>
      </c>
      <c r="X96" s="1"/>
      <c r="Y96" s="1">
        <v>0.14000000000000001</v>
      </c>
      <c r="Z96" s="1"/>
      <c r="AA96" s="1">
        <v>7.0000000000000007E-2</v>
      </c>
      <c r="AB96" s="1"/>
      <c r="AC96" s="1">
        <v>0.17</v>
      </c>
    </row>
    <row r="97" spans="1:30" ht="15">
      <c r="A97" s="37">
        <v>1466</v>
      </c>
      <c r="B97" s="2" t="s">
        <v>273</v>
      </c>
      <c r="C97" s="1"/>
      <c r="D97" s="1"/>
      <c r="E97" s="6"/>
      <c r="F97" s="1">
        <v>0.54</v>
      </c>
      <c r="G97" s="1">
        <v>0.72</v>
      </c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>
        <v>1.98</v>
      </c>
      <c r="Z97" s="1"/>
      <c r="AA97" s="1">
        <v>0.25</v>
      </c>
      <c r="AB97" s="1"/>
      <c r="AC97" s="1">
        <v>7.0000000000000007E-2</v>
      </c>
    </row>
    <row r="98" spans="1:30" ht="15">
      <c r="A98" s="36">
        <v>1658</v>
      </c>
      <c r="B98" s="2" t="s">
        <v>274</v>
      </c>
      <c r="C98" s="1"/>
      <c r="D98" s="1"/>
      <c r="E98" s="6">
        <v>0.85</v>
      </c>
      <c r="F98" s="1">
        <v>0.52</v>
      </c>
      <c r="G98" s="1"/>
      <c r="H98" s="1"/>
      <c r="I98" s="1"/>
      <c r="J98" s="1"/>
      <c r="K98" s="1"/>
      <c r="L98" s="1">
        <v>1.28</v>
      </c>
      <c r="M98" s="1"/>
      <c r="N98" s="1"/>
      <c r="O98" s="1"/>
      <c r="P98" s="1"/>
      <c r="Q98" s="1"/>
      <c r="R98" s="1"/>
      <c r="S98" s="1"/>
      <c r="T98" s="1"/>
      <c r="U98" s="1"/>
      <c r="V98" s="1">
        <v>2.17</v>
      </c>
      <c r="W98" s="1"/>
      <c r="X98" s="11">
        <v>0.4</v>
      </c>
      <c r="Y98" s="1"/>
      <c r="Z98" s="1"/>
      <c r="AA98" s="1"/>
      <c r="AB98" s="1"/>
      <c r="AC98" s="1"/>
    </row>
    <row r="99" spans="1:30" ht="15">
      <c r="A99" s="36">
        <v>1644</v>
      </c>
      <c r="B99" s="2" t="s">
        <v>198</v>
      </c>
      <c r="C99" s="1"/>
      <c r="D99" s="1"/>
      <c r="E99" s="6">
        <v>0.44</v>
      </c>
      <c r="F99" s="1"/>
      <c r="G99" s="1"/>
      <c r="H99" s="1">
        <v>0.16</v>
      </c>
      <c r="I99" s="1"/>
      <c r="J99" s="1"/>
      <c r="K99" s="1"/>
      <c r="L99" s="1">
        <v>0.68</v>
      </c>
      <c r="M99" s="1"/>
      <c r="N99" s="1"/>
      <c r="O99" s="1"/>
      <c r="P99" s="11">
        <v>0.6</v>
      </c>
      <c r="Q99" s="1"/>
      <c r="R99" s="1"/>
      <c r="S99" s="1"/>
      <c r="T99" s="1"/>
      <c r="U99" s="1"/>
      <c r="V99" s="1"/>
      <c r="W99" s="1"/>
      <c r="X99" s="1">
        <v>0.36</v>
      </c>
      <c r="Y99" s="1"/>
      <c r="Z99" s="1"/>
      <c r="AA99" s="1"/>
      <c r="AB99" s="1"/>
      <c r="AC99" s="1"/>
    </row>
    <row r="100" spans="1:30" ht="15">
      <c r="A100" s="36">
        <v>1568</v>
      </c>
      <c r="B100" s="2" t="s">
        <v>188</v>
      </c>
      <c r="C100" s="1"/>
      <c r="D100" s="1"/>
      <c r="E100" s="6"/>
      <c r="F100" s="1"/>
      <c r="G100" s="1"/>
      <c r="H100" s="1"/>
      <c r="I100" s="1"/>
      <c r="J100" s="1"/>
      <c r="K100" s="1">
        <v>0.32</v>
      </c>
      <c r="L100" s="1"/>
      <c r="M100" s="1"/>
      <c r="N100" s="1"/>
      <c r="O100" s="1"/>
      <c r="P100" s="1">
        <v>0.46</v>
      </c>
      <c r="Q100" s="1">
        <v>0.16</v>
      </c>
      <c r="R100" s="1"/>
      <c r="S100" s="1">
        <v>0.51</v>
      </c>
      <c r="T100" s="1"/>
      <c r="U100" s="1"/>
      <c r="V100" s="1"/>
      <c r="W100" s="1"/>
      <c r="X100" s="1"/>
      <c r="Y100" s="1"/>
      <c r="Z100" s="1"/>
      <c r="AA100" s="1"/>
      <c r="AB100" s="1">
        <v>0.48</v>
      </c>
      <c r="AC100" s="1"/>
    </row>
    <row r="101" spans="1:30" ht="15">
      <c r="A101" s="36">
        <v>1406</v>
      </c>
      <c r="B101" s="36" t="s">
        <v>54</v>
      </c>
      <c r="C101" s="1"/>
      <c r="D101" s="1"/>
      <c r="E101" s="6">
        <v>0.12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>
        <v>0.21</v>
      </c>
      <c r="Y101" s="1">
        <v>0.05</v>
      </c>
      <c r="Z101" s="1"/>
      <c r="AA101" s="1"/>
      <c r="AB101" s="1"/>
      <c r="AC101" s="1">
        <v>16.16</v>
      </c>
    </row>
    <row r="102" spans="1:30" ht="15">
      <c r="A102" s="36">
        <v>1385</v>
      </c>
      <c r="B102" s="36" t="s">
        <v>70</v>
      </c>
      <c r="C102" s="1">
        <v>0.23</v>
      </c>
      <c r="D102" s="1"/>
      <c r="E102" s="1">
        <v>0.03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>
        <v>0.09</v>
      </c>
      <c r="W102" s="1"/>
      <c r="X102" s="1"/>
      <c r="Y102" s="1"/>
      <c r="Z102" s="1"/>
      <c r="AA102" s="1"/>
      <c r="AB102" s="1"/>
      <c r="AC102" s="1">
        <v>7.0000000000000007E-2</v>
      </c>
      <c r="AD102" s="36"/>
    </row>
    <row r="103" spans="1:30" ht="15">
      <c r="A103" s="36">
        <v>990</v>
      </c>
      <c r="B103" s="36" t="s">
        <v>73</v>
      </c>
      <c r="C103" s="1"/>
      <c r="D103" s="1"/>
      <c r="E103" s="6"/>
      <c r="F103" s="1"/>
      <c r="G103" s="1"/>
      <c r="H103" s="1">
        <v>0.31</v>
      </c>
      <c r="I103" s="1"/>
      <c r="J103" s="1"/>
      <c r="K103" s="1"/>
      <c r="L103" s="1"/>
      <c r="M103" s="1"/>
      <c r="N103" s="1"/>
      <c r="O103" s="1"/>
      <c r="P103" s="1">
        <v>0.19</v>
      </c>
      <c r="Q103" s="1"/>
      <c r="R103" s="1"/>
      <c r="S103" s="1">
        <v>0.09</v>
      </c>
      <c r="T103" s="1"/>
      <c r="U103" s="1"/>
      <c r="V103" s="1"/>
      <c r="W103" s="1"/>
      <c r="X103" s="1"/>
      <c r="Y103" s="1"/>
      <c r="Z103" s="1"/>
      <c r="AA103" s="1"/>
      <c r="AB103" s="1"/>
      <c r="AC103" s="1">
        <v>0.38</v>
      </c>
    </row>
    <row r="104" spans="1:30" ht="15">
      <c r="A104" s="36">
        <v>1362</v>
      </c>
      <c r="B104" s="36" t="s">
        <v>106</v>
      </c>
      <c r="C104" s="11">
        <v>0.1</v>
      </c>
      <c r="D104" s="1"/>
      <c r="E104" s="6"/>
      <c r="F104" s="1"/>
      <c r="G104" s="1"/>
      <c r="H104" s="1"/>
      <c r="I104" s="1"/>
      <c r="J104" s="1"/>
      <c r="K104" s="1">
        <v>0.08</v>
      </c>
      <c r="L104" s="1">
        <v>0.18</v>
      </c>
      <c r="M104" s="1"/>
      <c r="N104" s="1">
        <v>0.52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30" ht="15">
      <c r="A105" s="36">
        <v>1275</v>
      </c>
      <c r="B105" s="36" t="s">
        <v>100</v>
      </c>
      <c r="C105" s="1"/>
      <c r="D105" s="1"/>
      <c r="E105" s="6"/>
      <c r="F105" s="1">
        <v>0.04</v>
      </c>
      <c r="G105" s="1"/>
      <c r="H105" s="1">
        <v>0.04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>
        <v>0.05</v>
      </c>
      <c r="X105" s="1"/>
      <c r="Y105" s="1"/>
      <c r="Z105" s="1"/>
      <c r="AA105" s="1">
        <v>7.0000000000000007E-2</v>
      </c>
      <c r="AB105" s="1"/>
      <c r="AC105" s="1"/>
    </row>
    <row r="106" spans="1:30" ht="16.8">
      <c r="A106" s="36">
        <v>1237</v>
      </c>
      <c r="B106" s="2" t="s">
        <v>275</v>
      </c>
      <c r="C106" s="1">
        <v>0.09</v>
      </c>
      <c r="D106" s="1"/>
      <c r="E106" s="6"/>
      <c r="F106" s="1"/>
      <c r="G106" s="1"/>
      <c r="H106" s="1"/>
      <c r="I106" s="1"/>
      <c r="J106" s="1">
        <v>0.12</v>
      </c>
      <c r="K106" s="1"/>
      <c r="L106" s="1"/>
      <c r="M106" s="1"/>
      <c r="N106" s="1"/>
      <c r="O106" s="1"/>
      <c r="P106" s="1">
        <v>0.21</v>
      </c>
      <c r="Q106" s="1"/>
      <c r="R106" s="1">
        <v>0.12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30" ht="15">
      <c r="A107" s="36">
        <v>1401</v>
      </c>
      <c r="B107" s="2" t="s">
        <v>157</v>
      </c>
      <c r="C107" s="1"/>
      <c r="D107" s="1"/>
      <c r="E107" s="6"/>
      <c r="F107" s="1"/>
      <c r="G107" s="1"/>
      <c r="H107" s="1"/>
      <c r="I107" s="1"/>
      <c r="J107" s="1"/>
      <c r="K107" s="1">
        <v>0.21</v>
      </c>
      <c r="L107" s="1"/>
      <c r="M107" s="1"/>
      <c r="N107" s="1">
        <v>1.02</v>
      </c>
      <c r="O107" s="1"/>
      <c r="P107" s="1"/>
      <c r="Q107" s="1">
        <v>0.25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>
        <v>0.28000000000000003</v>
      </c>
      <c r="AC107" s="1"/>
    </row>
    <row r="108" spans="1:30" ht="16.8">
      <c r="A108" s="36">
        <v>1418</v>
      </c>
      <c r="B108" s="2" t="s">
        <v>158</v>
      </c>
      <c r="C108" s="1"/>
      <c r="D108" s="1"/>
      <c r="E108" s="6"/>
      <c r="F108" s="1"/>
      <c r="G108" s="1"/>
      <c r="H108" s="1"/>
      <c r="I108" s="1"/>
      <c r="J108" s="11">
        <v>0.3</v>
      </c>
      <c r="K108" s="1"/>
      <c r="L108" s="1"/>
      <c r="M108" s="1"/>
      <c r="N108" s="1"/>
      <c r="O108" s="1">
        <v>0.59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>
        <v>1.62</v>
      </c>
      <c r="AA108" s="1">
        <v>1.67</v>
      </c>
      <c r="AB108" s="1"/>
      <c r="AC108" s="1"/>
    </row>
    <row r="109" spans="1:30" ht="16.8">
      <c r="A109" s="36">
        <v>1545</v>
      </c>
      <c r="B109" s="2" t="s">
        <v>167</v>
      </c>
      <c r="C109" s="1"/>
      <c r="D109" s="1"/>
      <c r="E109" s="6"/>
      <c r="F109" s="1"/>
      <c r="G109" s="1"/>
      <c r="H109" s="1"/>
      <c r="I109" s="1"/>
      <c r="J109" s="1">
        <v>0.17</v>
      </c>
      <c r="K109" s="1"/>
      <c r="L109" s="1"/>
      <c r="M109" s="1"/>
      <c r="N109" s="1"/>
      <c r="O109" s="1"/>
      <c r="P109" s="1">
        <v>0.14000000000000001</v>
      </c>
      <c r="Q109" s="1"/>
      <c r="R109" s="1"/>
      <c r="S109" s="1"/>
      <c r="T109" s="1">
        <v>0.46</v>
      </c>
      <c r="U109" s="1"/>
      <c r="V109" s="1"/>
      <c r="W109" s="1"/>
      <c r="X109" s="1"/>
      <c r="Y109" s="1"/>
      <c r="Z109" s="1"/>
      <c r="AA109" s="1"/>
      <c r="AB109" s="1"/>
      <c r="AC109" s="1">
        <v>0.5</v>
      </c>
    </row>
    <row r="110" spans="1:30" ht="15">
      <c r="A110" s="36">
        <v>1633</v>
      </c>
      <c r="B110" s="2" t="s">
        <v>276</v>
      </c>
      <c r="C110" s="1"/>
      <c r="D110" s="1"/>
      <c r="E110" s="6"/>
      <c r="F110" s="1"/>
      <c r="G110" s="1"/>
      <c r="H110" s="1"/>
      <c r="I110" s="1"/>
      <c r="J110" s="1"/>
      <c r="K110" s="1"/>
      <c r="L110" s="1">
        <v>0.49</v>
      </c>
      <c r="M110" s="1"/>
      <c r="N110" s="1"/>
      <c r="O110" s="1"/>
      <c r="P110" s="1"/>
      <c r="Q110" s="1"/>
      <c r="R110" s="1"/>
      <c r="S110" s="1"/>
      <c r="T110" s="11">
        <v>1.4</v>
      </c>
      <c r="U110" s="1">
        <v>0.76</v>
      </c>
      <c r="V110" s="1">
        <v>0.84</v>
      </c>
      <c r="W110" s="1"/>
      <c r="X110" s="1"/>
      <c r="Y110" s="1"/>
      <c r="Z110" s="1"/>
      <c r="AA110" s="1"/>
      <c r="AB110" s="1"/>
      <c r="AC110" s="1"/>
    </row>
    <row r="111" spans="1:30" ht="15">
      <c r="A111" s="36">
        <v>1555</v>
      </c>
      <c r="B111" s="2" t="s">
        <v>187</v>
      </c>
      <c r="C111" s="1"/>
      <c r="D111" s="1"/>
      <c r="E111" s="6"/>
      <c r="F111" s="1"/>
      <c r="G111" s="1"/>
      <c r="H111" s="1"/>
      <c r="I111" s="1">
        <v>1.36</v>
      </c>
      <c r="J111" s="1">
        <v>0.64</v>
      </c>
      <c r="K111" s="1"/>
      <c r="L111" s="1"/>
      <c r="M111" s="1"/>
      <c r="N111" s="1"/>
      <c r="O111" s="1"/>
      <c r="P111" s="1"/>
      <c r="Q111" s="1">
        <v>0.84</v>
      </c>
      <c r="R111" s="1"/>
      <c r="S111" s="1"/>
      <c r="T111" s="1">
        <v>0.67</v>
      </c>
      <c r="U111" s="1"/>
      <c r="V111" s="1"/>
      <c r="W111" s="1"/>
      <c r="X111" s="1"/>
      <c r="Y111" s="1"/>
      <c r="Z111" s="1"/>
      <c r="AA111" s="1"/>
      <c r="AB111" s="1"/>
      <c r="AC111" s="1"/>
    </row>
    <row r="112" spans="1:30" ht="15">
      <c r="A112" s="36">
        <v>1605</v>
      </c>
      <c r="B112" s="2" t="s">
        <v>191</v>
      </c>
      <c r="C112" s="1"/>
      <c r="D112" s="1"/>
      <c r="E112" s="6">
        <v>0.17</v>
      </c>
      <c r="F112" s="1">
        <v>0.21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1">
        <v>0.3</v>
      </c>
      <c r="T112" s="1"/>
      <c r="U112" s="1"/>
      <c r="V112" s="1">
        <v>0.72</v>
      </c>
      <c r="W112" s="1"/>
      <c r="X112" s="1"/>
      <c r="Y112" s="1"/>
      <c r="Z112" s="1"/>
      <c r="AA112" s="1"/>
      <c r="AB112" s="1"/>
      <c r="AC112" s="1"/>
    </row>
    <row r="113" spans="1:30" ht="15">
      <c r="A113" s="36">
        <v>979</v>
      </c>
      <c r="B113" s="36" t="s">
        <v>32</v>
      </c>
      <c r="C113" s="1"/>
      <c r="D113" s="1"/>
      <c r="E113" s="6"/>
      <c r="F113" s="1"/>
      <c r="G113" s="1"/>
      <c r="H113" s="1"/>
      <c r="I113" s="1"/>
      <c r="J113" s="1"/>
      <c r="K113" s="1"/>
      <c r="L113" s="11">
        <v>0.2</v>
      </c>
      <c r="M113" s="1">
        <v>0.08</v>
      </c>
      <c r="N113" s="1">
        <v>0.28999999999999998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30" ht="15">
      <c r="A114" s="36">
        <v>987</v>
      </c>
      <c r="B114" s="36" t="s">
        <v>33</v>
      </c>
      <c r="C114" s="1"/>
      <c r="D114" s="1"/>
      <c r="E114" s="6"/>
      <c r="F114" s="1"/>
      <c r="G114" s="1"/>
      <c r="H114" s="1">
        <v>0.02</v>
      </c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>
        <v>0.11</v>
      </c>
      <c r="X114" s="1"/>
      <c r="Y114" s="1"/>
      <c r="Z114" s="1"/>
      <c r="AA114" s="1">
        <v>0.01</v>
      </c>
      <c r="AB114" s="1"/>
      <c r="AC114" s="1"/>
    </row>
    <row r="115" spans="1:30" ht="15">
      <c r="A115" s="36">
        <v>1370</v>
      </c>
      <c r="B115" s="36" t="s">
        <v>40</v>
      </c>
      <c r="C115" s="1"/>
      <c r="D115" s="1"/>
      <c r="E115" s="6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>
        <v>0.84</v>
      </c>
      <c r="Q115" s="1"/>
      <c r="R115" s="1"/>
      <c r="S115" s="1"/>
      <c r="T115" s="1"/>
      <c r="U115" s="1">
        <v>0.41</v>
      </c>
      <c r="V115" s="1"/>
      <c r="W115" s="1"/>
      <c r="X115" s="1"/>
      <c r="Y115" s="1"/>
      <c r="Z115" s="1"/>
      <c r="AA115" s="1"/>
      <c r="AB115" s="11">
        <v>0.8</v>
      </c>
      <c r="AC115" s="1"/>
    </row>
    <row r="116" spans="1:30" ht="16.8">
      <c r="A116" s="36">
        <v>1900</v>
      </c>
      <c r="B116" s="36" t="s">
        <v>44</v>
      </c>
      <c r="C116" s="1"/>
      <c r="D116" s="1">
        <v>0.18</v>
      </c>
      <c r="E116" s="6"/>
      <c r="F116" s="1"/>
      <c r="G116" s="1"/>
      <c r="H116" s="1"/>
      <c r="I116" s="1"/>
      <c r="J116" s="1"/>
      <c r="K116" s="1"/>
      <c r="L116" s="1"/>
      <c r="M116" s="11">
        <v>0.2</v>
      </c>
      <c r="N116" s="1">
        <v>0.33</v>
      </c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30" ht="15">
      <c r="A117" s="36">
        <v>1126</v>
      </c>
      <c r="B117" s="2" t="s">
        <v>122</v>
      </c>
      <c r="C117" s="1"/>
      <c r="D117" s="1">
        <v>0.57999999999999996</v>
      </c>
      <c r="E117" s="6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>
        <v>4.33</v>
      </c>
      <c r="Q117" s="1"/>
      <c r="R117" s="1"/>
      <c r="S117" s="1">
        <v>0.63</v>
      </c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30" ht="15">
      <c r="A118" s="36">
        <v>1106</v>
      </c>
      <c r="B118" s="2" t="s">
        <v>277</v>
      </c>
      <c r="C118" s="1"/>
      <c r="D118" s="1"/>
      <c r="E118" s="6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>
        <v>10.52</v>
      </c>
      <c r="AB118" s="1">
        <v>0.24</v>
      </c>
      <c r="AC118" s="1">
        <v>0.39</v>
      </c>
    </row>
    <row r="119" spans="1:30" ht="15">
      <c r="A119" s="36">
        <v>1117</v>
      </c>
      <c r="B119" s="2" t="s">
        <v>278</v>
      </c>
      <c r="C119" s="1"/>
      <c r="D119" s="1"/>
      <c r="E119" s="6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>
        <v>2.59</v>
      </c>
      <c r="AB119" s="1">
        <v>0.04</v>
      </c>
      <c r="AC119" s="1">
        <v>0.24</v>
      </c>
    </row>
    <row r="120" spans="1:30" ht="15">
      <c r="A120" s="36">
        <v>921</v>
      </c>
      <c r="B120" s="36" t="s">
        <v>144</v>
      </c>
      <c r="C120" s="1">
        <v>0.13</v>
      </c>
      <c r="D120" s="1"/>
      <c r="E120" s="6"/>
      <c r="F120" s="1"/>
      <c r="G120" s="1"/>
      <c r="H120" s="1"/>
      <c r="I120" s="1"/>
      <c r="J120" s="1">
        <v>7.0000000000000007E-2</v>
      </c>
      <c r="K120" s="1"/>
      <c r="L120" s="1">
        <v>0.11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30" ht="16.8">
      <c r="A121" s="36">
        <v>1510</v>
      </c>
      <c r="B121" s="2" t="s">
        <v>150</v>
      </c>
      <c r="C121" s="1"/>
      <c r="D121" s="1"/>
      <c r="E121" s="6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>
        <v>0.55000000000000004</v>
      </c>
      <c r="Z121" s="1">
        <v>0.47</v>
      </c>
      <c r="AA121" s="1">
        <v>1.05</v>
      </c>
      <c r="AB121" s="1"/>
      <c r="AC121" s="1"/>
    </row>
    <row r="122" spans="1:30" ht="15">
      <c r="A122" s="36">
        <v>1524</v>
      </c>
      <c r="B122" s="2" t="s">
        <v>166</v>
      </c>
      <c r="C122" s="1"/>
      <c r="D122" s="1"/>
      <c r="E122" s="6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>
        <v>2.06</v>
      </c>
      <c r="U122" s="1">
        <v>1.49</v>
      </c>
      <c r="V122" s="1"/>
      <c r="W122" s="1"/>
      <c r="X122" s="1"/>
      <c r="Y122" s="1"/>
      <c r="Z122" s="1"/>
      <c r="AA122" s="1"/>
      <c r="AB122" s="1"/>
      <c r="AC122" s="1">
        <v>8.91</v>
      </c>
    </row>
    <row r="123" spans="1:30" ht="16.8">
      <c r="A123" s="36">
        <v>1518</v>
      </c>
      <c r="B123" s="2" t="s">
        <v>165</v>
      </c>
      <c r="C123" s="1"/>
      <c r="D123" s="1"/>
      <c r="E123" s="6"/>
      <c r="F123" s="1"/>
      <c r="G123" s="1"/>
      <c r="H123" s="1"/>
      <c r="I123" s="1"/>
      <c r="J123" s="1"/>
      <c r="K123" s="1"/>
      <c r="L123" s="1"/>
      <c r="M123" s="1"/>
      <c r="N123" s="1"/>
      <c r="O123" s="1">
        <v>0.44</v>
      </c>
      <c r="P123" s="1"/>
      <c r="Q123" s="1"/>
      <c r="R123" s="1"/>
      <c r="S123" s="1"/>
      <c r="T123" s="1">
        <v>0.79</v>
      </c>
      <c r="U123" s="1"/>
      <c r="V123" s="1"/>
      <c r="W123" s="1"/>
      <c r="X123" s="1"/>
      <c r="Y123" s="1"/>
      <c r="Z123" s="1"/>
      <c r="AA123" s="1"/>
      <c r="AB123" s="1"/>
      <c r="AC123" s="1">
        <v>0.47</v>
      </c>
    </row>
    <row r="124" spans="1:30" ht="15">
      <c r="A124" s="36">
        <v>1479</v>
      </c>
      <c r="B124" s="2" t="s">
        <v>161</v>
      </c>
      <c r="C124" s="1"/>
      <c r="D124" s="1"/>
      <c r="E124" s="6"/>
      <c r="F124" s="1"/>
      <c r="G124" s="1"/>
      <c r="H124" s="1"/>
      <c r="I124" s="1"/>
      <c r="J124" s="1">
        <v>2.5099999999999998</v>
      </c>
      <c r="K124" s="1"/>
      <c r="L124" s="1"/>
      <c r="M124" s="1"/>
      <c r="N124" s="1"/>
      <c r="O124" s="1"/>
      <c r="P124" s="1"/>
      <c r="Q124" s="1"/>
      <c r="R124" s="11">
        <v>0.3</v>
      </c>
      <c r="S124" s="1"/>
      <c r="T124" s="1"/>
      <c r="U124" s="1"/>
      <c r="V124" s="1"/>
      <c r="W124" s="1"/>
      <c r="X124" s="1">
        <v>0.12</v>
      </c>
      <c r="Y124" s="1"/>
      <c r="Z124" s="1"/>
      <c r="AA124" s="1"/>
      <c r="AB124" s="1"/>
      <c r="AC124" s="1"/>
    </row>
    <row r="125" spans="1:30" ht="15">
      <c r="A125" s="36">
        <v>1791</v>
      </c>
      <c r="B125" s="2" t="s">
        <v>209</v>
      </c>
      <c r="C125" s="1">
        <v>0.49</v>
      </c>
      <c r="D125" s="1"/>
      <c r="E125" s="6"/>
      <c r="F125" s="1"/>
      <c r="G125" s="1"/>
      <c r="H125" s="1"/>
      <c r="I125" s="1"/>
      <c r="J125" s="1"/>
      <c r="K125" s="1">
        <v>0.27</v>
      </c>
      <c r="L125" s="11">
        <v>0.3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30" ht="15">
      <c r="A126" s="36">
        <v>1641</v>
      </c>
      <c r="B126" s="2" t="s">
        <v>279</v>
      </c>
      <c r="C126" s="1"/>
      <c r="D126" s="1"/>
      <c r="E126" s="6"/>
      <c r="F126" s="1"/>
      <c r="G126" s="1"/>
      <c r="H126" s="1">
        <v>0.06</v>
      </c>
      <c r="I126" s="1"/>
      <c r="J126" s="1"/>
      <c r="K126" s="1"/>
      <c r="L126" s="1"/>
      <c r="M126" s="1"/>
      <c r="N126" s="11">
        <v>0.8</v>
      </c>
      <c r="O126" s="1">
        <v>1.92</v>
      </c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30" ht="16.8">
      <c r="A127" s="36">
        <v>1048</v>
      </c>
      <c r="B127" s="36" t="s">
        <v>59</v>
      </c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>
        <v>0.21</v>
      </c>
      <c r="U127" s="1"/>
      <c r="V127" s="1"/>
      <c r="W127" s="1"/>
      <c r="X127" s="1"/>
      <c r="Y127" s="1"/>
      <c r="Z127" s="1"/>
      <c r="AA127" s="1"/>
      <c r="AB127" s="1"/>
      <c r="AC127" s="1">
        <v>2.38</v>
      </c>
      <c r="AD127" s="36"/>
    </row>
    <row r="128" spans="1:30" ht="16.8">
      <c r="A128" s="36">
        <v>1073</v>
      </c>
      <c r="B128" s="36" t="s">
        <v>60</v>
      </c>
      <c r="C128" s="1"/>
      <c r="D128" s="1"/>
      <c r="E128" s="1"/>
      <c r="F128" s="1"/>
      <c r="G128" s="1"/>
      <c r="H128" s="1"/>
      <c r="I128" s="1"/>
      <c r="J128" s="1"/>
      <c r="K128" s="1"/>
      <c r="L128" s="1">
        <v>0.26</v>
      </c>
      <c r="M128" s="1"/>
      <c r="N128" s="1"/>
      <c r="O128" s="1"/>
      <c r="P128" s="1"/>
      <c r="Q128" s="1"/>
      <c r="R128" s="1"/>
      <c r="S128" s="1"/>
      <c r="T128" s="1"/>
      <c r="U128" s="1">
        <v>0.21</v>
      </c>
      <c r="V128" s="1"/>
      <c r="W128" s="1"/>
      <c r="X128" s="1"/>
      <c r="Y128" s="1"/>
      <c r="Z128" s="1"/>
      <c r="AA128" s="1"/>
      <c r="AB128" s="1"/>
      <c r="AC128" s="1"/>
      <c r="AD128" s="36"/>
    </row>
    <row r="129" spans="1:30" ht="15">
      <c r="A129" s="36">
        <v>1366</v>
      </c>
      <c r="B129" s="36" t="s">
        <v>69</v>
      </c>
      <c r="C129" s="1"/>
      <c r="D129" s="1"/>
      <c r="E129" s="1"/>
      <c r="F129" s="1"/>
      <c r="G129" s="1"/>
      <c r="H129" s="1"/>
      <c r="I129" s="1"/>
      <c r="J129" s="1">
        <v>1.52</v>
      </c>
      <c r="K129" s="1"/>
      <c r="L129" s="1"/>
      <c r="M129" s="1"/>
      <c r="N129" s="11">
        <v>0.5</v>
      </c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36"/>
    </row>
    <row r="130" spans="1:30" ht="15">
      <c r="A130" s="36">
        <v>1028</v>
      </c>
      <c r="B130" s="36" t="s">
        <v>280</v>
      </c>
      <c r="C130" s="1"/>
      <c r="D130" s="1"/>
      <c r="E130" s="6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>
        <v>0.09</v>
      </c>
      <c r="X130" s="1">
        <v>0.31</v>
      </c>
      <c r="Y130" s="1"/>
      <c r="Z130" s="1"/>
      <c r="AA130" s="1"/>
      <c r="AB130" s="1"/>
      <c r="AC130" s="1"/>
    </row>
    <row r="131" spans="1:30" ht="15">
      <c r="A131" s="36">
        <v>1292</v>
      </c>
      <c r="B131" s="36" t="s">
        <v>103</v>
      </c>
      <c r="C131" s="1"/>
      <c r="D131" s="1">
        <v>0.15</v>
      </c>
      <c r="E131" s="6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>
        <v>0.69</v>
      </c>
      <c r="V131" s="1"/>
      <c r="W131" s="1"/>
      <c r="X131" s="1"/>
      <c r="Y131" s="1"/>
      <c r="Z131" s="1"/>
      <c r="AA131" s="1"/>
      <c r="AB131" s="1"/>
      <c r="AC131" s="1"/>
    </row>
    <row r="132" spans="1:30" ht="15">
      <c r="A132" s="36">
        <v>1302</v>
      </c>
      <c r="B132" s="36" t="s">
        <v>104</v>
      </c>
      <c r="C132" s="1"/>
      <c r="D132" s="1"/>
      <c r="E132" s="6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>
        <v>0.11</v>
      </c>
      <c r="T132" s="1"/>
      <c r="U132" s="1">
        <v>0.16</v>
      </c>
      <c r="V132" s="1"/>
      <c r="W132" s="1"/>
      <c r="X132" s="1"/>
      <c r="Y132" s="1"/>
      <c r="Z132" s="1"/>
      <c r="AA132" s="1"/>
      <c r="AB132" s="1"/>
      <c r="AC132" s="1"/>
    </row>
    <row r="133" spans="1:30" ht="15">
      <c r="A133" s="36">
        <v>1112</v>
      </c>
      <c r="B133" s="36" t="s">
        <v>83</v>
      </c>
      <c r="C133" s="1"/>
      <c r="D133" s="1"/>
      <c r="E133" s="6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>
        <v>0.05</v>
      </c>
      <c r="Y133" s="1">
        <v>0.16</v>
      </c>
      <c r="Z133" s="1"/>
      <c r="AA133" s="1"/>
      <c r="AB133" s="1"/>
      <c r="AC133" s="1"/>
    </row>
    <row r="134" spans="1:30" ht="15">
      <c r="A134" s="36">
        <v>1103</v>
      </c>
      <c r="B134" s="36" t="s">
        <v>82</v>
      </c>
      <c r="C134" s="1"/>
      <c r="D134" s="1"/>
      <c r="E134" s="6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>
        <v>2.16</v>
      </c>
      <c r="Q134" s="1"/>
      <c r="R134" s="1"/>
      <c r="S134" s="1">
        <v>0.96</v>
      </c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30" ht="15">
      <c r="A135" s="36">
        <v>1468</v>
      </c>
      <c r="B135" s="2" t="s">
        <v>138</v>
      </c>
      <c r="C135" s="1"/>
      <c r="D135" s="1"/>
      <c r="E135" s="6"/>
      <c r="F135" s="1"/>
      <c r="G135" s="1"/>
      <c r="H135" s="1"/>
      <c r="I135" s="1"/>
      <c r="J135" s="1"/>
      <c r="K135" s="1">
        <v>0.33</v>
      </c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>
        <v>0.02</v>
      </c>
      <c r="AC135" s="1"/>
    </row>
    <row r="136" spans="1:30" ht="16.8">
      <c r="A136" s="36">
        <v>1163</v>
      </c>
      <c r="B136" s="2" t="s">
        <v>281</v>
      </c>
      <c r="C136" s="1"/>
      <c r="D136" s="1"/>
      <c r="E136" s="6"/>
      <c r="F136" s="1"/>
      <c r="G136" s="1"/>
      <c r="H136" s="1">
        <v>0.03</v>
      </c>
      <c r="I136" s="1"/>
      <c r="J136" s="1"/>
      <c r="K136" s="1"/>
      <c r="L136" s="1"/>
      <c r="M136" s="1"/>
      <c r="N136" s="1"/>
      <c r="O136" s="1"/>
      <c r="P136" s="1">
        <v>0.33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30" ht="15">
      <c r="A137" s="36">
        <v>926</v>
      </c>
      <c r="B137" s="2" t="s">
        <v>282</v>
      </c>
      <c r="C137" s="1">
        <v>0.05</v>
      </c>
      <c r="D137" s="1"/>
      <c r="E137" s="6"/>
      <c r="F137" s="1"/>
      <c r="G137" s="1"/>
      <c r="H137" s="1"/>
      <c r="I137" s="1"/>
      <c r="J137" s="1"/>
      <c r="K137" s="1"/>
      <c r="L137" s="1">
        <v>0.03</v>
      </c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30" ht="16.8">
      <c r="A138" s="36">
        <v>1700</v>
      </c>
      <c r="B138" s="2" t="s">
        <v>152</v>
      </c>
      <c r="C138" s="1"/>
      <c r="D138" s="1"/>
      <c r="E138" s="6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>
        <v>0.54</v>
      </c>
      <c r="U138" s="1">
        <v>1.01</v>
      </c>
      <c r="V138" s="1"/>
      <c r="W138" s="1"/>
      <c r="X138" s="1"/>
      <c r="Y138" s="1"/>
      <c r="Z138" s="1"/>
      <c r="AA138" s="1"/>
      <c r="AB138" s="1"/>
      <c r="AC138" s="1"/>
    </row>
    <row r="139" spans="1:30" ht="16.8">
      <c r="A139" s="36">
        <v>1724</v>
      </c>
      <c r="B139" s="2" t="s">
        <v>153</v>
      </c>
      <c r="C139" s="1"/>
      <c r="D139" s="1"/>
      <c r="E139" s="6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>
        <v>3.43</v>
      </c>
      <c r="U139" s="1"/>
      <c r="V139" s="1"/>
      <c r="W139" s="1"/>
      <c r="X139" s="1"/>
      <c r="Y139" s="1"/>
      <c r="Z139" s="1"/>
      <c r="AA139" s="1"/>
      <c r="AB139" s="1"/>
      <c r="AC139" s="1">
        <v>2.2400000000000002</v>
      </c>
    </row>
    <row r="140" spans="1:30" ht="15">
      <c r="A140" s="36">
        <v>1694</v>
      </c>
      <c r="B140" s="2" t="s">
        <v>170</v>
      </c>
      <c r="C140" s="1"/>
      <c r="D140" s="1"/>
      <c r="E140" s="6"/>
      <c r="F140" s="1"/>
      <c r="G140" s="1"/>
      <c r="H140" s="1"/>
      <c r="I140" s="1"/>
      <c r="J140" s="1"/>
      <c r="K140" s="1"/>
      <c r="L140" s="1"/>
      <c r="M140" s="1"/>
      <c r="N140" s="1">
        <v>0.39</v>
      </c>
      <c r="O140" s="1"/>
      <c r="P140" s="1"/>
      <c r="Q140" s="1"/>
      <c r="R140" s="1"/>
      <c r="S140" s="1"/>
      <c r="T140" s="1">
        <v>5.25</v>
      </c>
      <c r="U140" s="1"/>
      <c r="V140" s="1"/>
      <c r="W140" s="1"/>
      <c r="X140" s="1"/>
      <c r="Y140" s="1"/>
      <c r="Z140" s="1"/>
      <c r="AA140" s="1"/>
      <c r="AB140" s="1"/>
      <c r="AC140" s="1"/>
    </row>
    <row r="141" spans="1:30" ht="15">
      <c r="A141" s="36">
        <v>1756</v>
      </c>
      <c r="B141" s="2" t="s">
        <v>208</v>
      </c>
      <c r="C141" s="1">
        <v>0.17</v>
      </c>
      <c r="D141" s="1">
        <v>0.11</v>
      </c>
      <c r="E141" s="6"/>
      <c r="F141" s="1"/>
      <c r="G141" s="1"/>
      <c r="H141" s="1"/>
      <c r="I141" s="1"/>
      <c r="J141" s="1"/>
      <c r="K141" s="1"/>
      <c r="L141" s="1">
        <v>0.99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30" ht="15">
      <c r="A142" s="36">
        <v>1760</v>
      </c>
      <c r="B142" s="2" t="s">
        <v>228</v>
      </c>
      <c r="C142" s="1"/>
      <c r="D142" s="1"/>
      <c r="E142" s="6"/>
      <c r="F142" s="1"/>
      <c r="G142" s="1"/>
      <c r="H142" s="1"/>
      <c r="I142" s="1"/>
      <c r="J142" s="1"/>
      <c r="K142" s="1"/>
      <c r="L142" s="1"/>
      <c r="M142" s="1"/>
      <c r="N142" s="1">
        <v>0.54</v>
      </c>
      <c r="O142" s="1"/>
      <c r="P142" s="1"/>
      <c r="Q142" s="1"/>
      <c r="R142" s="1"/>
      <c r="S142" s="1"/>
      <c r="T142" s="1">
        <v>0.54</v>
      </c>
      <c r="U142" s="1"/>
      <c r="V142" s="1"/>
      <c r="W142" s="1"/>
      <c r="X142" s="1"/>
      <c r="Y142" s="1"/>
      <c r="Z142" s="1"/>
      <c r="AA142" s="1"/>
      <c r="AB142" s="1"/>
      <c r="AC142" s="1"/>
    </row>
    <row r="143" spans="1:30" ht="15">
      <c r="A143" s="36">
        <v>1187</v>
      </c>
      <c r="B143" s="36" t="s">
        <v>35</v>
      </c>
      <c r="C143" s="1"/>
      <c r="D143" s="1"/>
      <c r="E143" s="6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>
        <v>0.26</v>
      </c>
      <c r="U143" s="1"/>
      <c r="V143" s="1"/>
      <c r="W143" s="1"/>
      <c r="X143" s="1"/>
      <c r="Y143" s="1"/>
      <c r="Z143" s="1"/>
      <c r="AA143" s="1"/>
      <c r="AB143" s="1"/>
      <c r="AC143" s="1"/>
    </row>
    <row r="144" spans="1:30" ht="15">
      <c r="A144" s="36">
        <v>1260</v>
      </c>
      <c r="B144" s="37" t="s">
        <v>36</v>
      </c>
      <c r="C144" s="1"/>
      <c r="D144" s="1"/>
      <c r="E144" s="6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>
        <v>0.43</v>
      </c>
    </row>
    <row r="145" spans="1:30" ht="16.8">
      <c r="A145" s="36">
        <v>1332</v>
      </c>
      <c r="B145" s="37" t="s">
        <v>38</v>
      </c>
      <c r="C145" s="1"/>
      <c r="D145" s="1"/>
      <c r="E145" s="6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>
        <v>1.1399999999999999</v>
      </c>
    </row>
    <row r="146" spans="1:30" ht="16.8">
      <c r="A146" s="36">
        <v>1365</v>
      </c>
      <c r="B146" s="36" t="s">
        <v>39</v>
      </c>
      <c r="C146" s="1"/>
      <c r="D146" s="1"/>
      <c r="E146" s="6"/>
      <c r="F146" s="1"/>
      <c r="G146" s="1"/>
      <c r="H146" s="1"/>
      <c r="I146" s="1"/>
      <c r="J146" s="1"/>
      <c r="K146" s="1"/>
      <c r="L146" s="1">
        <v>0.18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30" ht="15">
      <c r="A147" s="36">
        <v>1492</v>
      </c>
      <c r="B147" s="36" t="s">
        <v>41</v>
      </c>
      <c r="C147" s="1"/>
      <c r="D147" s="1"/>
      <c r="E147" s="6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>
        <v>0.26</v>
      </c>
      <c r="U147" s="1"/>
      <c r="V147" s="1"/>
      <c r="W147" s="1"/>
      <c r="X147" s="1"/>
      <c r="Y147" s="1"/>
      <c r="Z147" s="1"/>
      <c r="AA147" s="1"/>
      <c r="AB147" s="1"/>
      <c r="AC147" s="6"/>
    </row>
    <row r="148" spans="1:30" ht="15">
      <c r="A148" s="36">
        <v>1498</v>
      </c>
      <c r="B148" s="36" t="s">
        <v>42</v>
      </c>
      <c r="C148" s="1"/>
      <c r="D148" s="1"/>
      <c r="E148" s="6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1">
        <v>3.5</v>
      </c>
      <c r="U148" s="1"/>
      <c r="V148" s="1"/>
      <c r="W148" s="1"/>
      <c r="X148" s="1"/>
      <c r="Y148" s="1"/>
      <c r="Z148" s="1"/>
      <c r="AA148" s="1"/>
      <c r="AB148" s="1"/>
      <c r="AC148" s="1"/>
    </row>
    <row r="149" spans="1:30" ht="15">
      <c r="A149" s="36">
        <v>958</v>
      </c>
      <c r="B149" s="36" t="s">
        <v>47</v>
      </c>
      <c r="C149" s="1"/>
      <c r="D149" s="1"/>
      <c r="E149" s="6"/>
      <c r="F149" s="1"/>
      <c r="G149" s="1"/>
      <c r="H149" s="1"/>
      <c r="I149" s="1"/>
      <c r="J149" s="1"/>
      <c r="K149" s="1"/>
      <c r="L149" s="1">
        <v>0.36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30" ht="15">
      <c r="A150" s="36">
        <v>1042</v>
      </c>
      <c r="B150" s="36" t="s">
        <v>48</v>
      </c>
      <c r="C150" s="1"/>
      <c r="D150" s="1"/>
      <c r="E150" s="6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>
        <v>0.23</v>
      </c>
      <c r="X150" s="1"/>
      <c r="Y150" s="1"/>
      <c r="Z150" s="1"/>
      <c r="AA150" s="1"/>
      <c r="AB150" s="1"/>
      <c r="AC150" s="1"/>
    </row>
    <row r="151" spans="1:30" ht="15">
      <c r="A151" s="36">
        <v>1130</v>
      </c>
      <c r="B151" s="36" t="s">
        <v>49</v>
      </c>
      <c r="C151" s="1"/>
      <c r="D151" s="1"/>
      <c r="E151" s="6"/>
      <c r="F151" s="1"/>
      <c r="G151" s="1"/>
      <c r="H151" s="1"/>
      <c r="I151" s="1"/>
      <c r="J151" s="1"/>
      <c r="K151" s="1"/>
      <c r="L151" s="1">
        <v>0.06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30" ht="15">
      <c r="A152" s="36">
        <v>1199</v>
      </c>
      <c r="B152" s="36" t="s">
        <v>50</v>
      </c>
      <c r="C152" s="1"/>
      <c r="D152" s="1"/>
      <c r="E152" s="6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>
        <v>0.43</v>
      </c>
      <c r="Y152" s="1"/>
      <c r="Z152" s="1"/>
      <c r="AA152" s="1"/>
      <c r="AB152" s="1"/>
      <c r="AC152" s="1"/>
    </row>
    <row r="153" spans="1:30" ht="16.8">
      <c r="A153" s="36">
        <v>1385</v>
      </c>
      <c r="B153" s="37" t="s">
        <v>53</v>
      </c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>
        <v>0.14000000000000001</v>
      </c>
    </row>
    <row r="154" spans="1:30" ht="15">
      <c r="A154" s="36">
        <v>1559</v>
      </c>
      <c r="B154" s="37" t="s">
        <v>55</v>
      </c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>
        <v>1.75</v>
      </c>
    </row>
    <row r="155" spans="1:30" ht="15">
      <c r="A155" s="36">
        <v>1129</v>
      </c>
      <c r="B155" s="36" t="s">
        <v>62</v>
      </c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>
        <v>0.21</v>
      </c>
      <c r="AD155" s="36"/>
    </row>
    <row r="156" spans="1:30" ht="15">
      <c r="A156" s="36">
        <v>1154</v>
      </c>
      <c r="B156" s="36" t="s">
        <v>63</v>
      </c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>
        <v>0.14000000000000001</v>
      </c>
      <c r="AD156" s="36"/>
    </row>
    <row r="157" spans="1:30" ht="15">
      <c r="A157" s="36">
        <v>1229</v>
      </c>
      <c r="B157" s="36" t="s">
        <v>64</v>
      </c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>
        <v>0.23</v>
      </c>
      <c r="U157" s="1"/>
      <c r="V157" s="1"/>
      <c r="W157" s="1"/>
      <c r="X157" s="1"/>
      <c r="Y157" s="1"/>
      <c r="Z157" s="1"/>
      <c r="AA157" s="1"/>
      <c r="AB157" s="1"/>
      <c r="AC157" s="1"/>
      <c r="AD157" s="36"/>
    </row>
    <row r="158" spans="1:30" ht="15">
      <c r="A158" s="36">
        <v>1242</v>
      </c>
      <c r="B158" s="36" t="s">
        <v>66</v>
      </c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>
        <v>0.12</v>
      </c>
      <c r="AB158" s="1"/>
      <c r="AC158" s="1"/>
      <c r="AD158" s="36"/>
    </row>
    <row r="159" spans="1:30" ht="15">
      <c r="A159" s="36">
        <v>1276</v>
      </c>
      <c r="B159" s="36" t="s">
        <v>101</v>
      </c>
      <c r="C159" s="1"/>
      <c r="D159" s="1"/>
      <c r="E159" s="6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>
        <v>0.13</v>
      </c>
      <c r="U159" s="1"/>
      <c r="V159" s="1"/>
      <c r="W159" s="1"/>
      <c r="X159" s="1"/>
      <c r="Y159" s="1"/>
      <c r="Z159" s="1"/>
      <c r="AA159" s="1"/>
      <c r="AB159" s="1"/>
      <c r="AC159" s="1"/>
    </row>
    <row r="160" spans="1:30" ht="15">
      <c r="A160" s="36">
        <v>1255</v>
      </c>
      <c r="B160" s="36" t="s">
        <v>99</v>
      </c>
      <c r="C160" s="1"/>
      <c r="D160" s="1"/>
      <c r="E160" s="6"/>
      <c r="F160" s="1"/>
      <c r="G160" s="1"/>
      <c r="H160" s="1"/>
      <c r="I160" s="1">
        <v>1.27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15">
      <c r="A161" s="36">
        <v>1169</v>
      </c>
      <c r="B161" s="36" t="s">
        <v>283</v>
      </c>
      <c r="C161" s="1"/>
      <c r="D161" s="1"/>
      <c r="E161" s="6"/>
      <c r="F161" s="1"/>
      <c r="G161" s="1"/>
      <c r="H161" s="1">
        <v>0.25</v>
      </c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16.8">
      <c r="A162" s="36">
        <v>1186</v>
      </c>
      <c r="B162" s="36" t="s">
        <v>284</v>
      </c>
      <c r="C162" s="1"/>
      <c r="D162" s="1"/>
      <c r="E162" s="6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>
        <v>0.43</v>
      </c>
      <c r="Y162" s="1"/>
      <c r="Z162" s="1"/>
      <c r="AA162" s="1"/>
      <c r="AB162" s="1"/>
      <c r="AC162" s="1"/>
    </row>
    <row r="163" spans="1:29" ht="15">
      <c r="A163" s="36">
        <v>1000</v>
      </c>
      <c r="B163" s="2" t="s">
        <v>116</v>
      </c>
      <c r="C163" s="1"/>
      <c r="D163" s="1"/>
      <c r="E163" s="6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>
        <v>0.25</v>
      </c>
      <c r="V163" s="1"/>
      <c r="W163" s="1"/>
      <c r="X163" s="1"/>
      <c r="Y163" s="1"/>
      <c r="Z163" s="1"/>
      <c r="AA163" s="1"/>
      <c r="AB163" s="1"/>
      <c r="AC163" s="1"/>
    </row>
    <row r="164" spans="1:29" ht="15">
      <c r="A164" s="36">
        <v>1378</v>
      </c>
      <c r="B164" s="2" t="s">
        <v>135</v>
      </c>
      <c r="C164" s="1"/>
      <c r="D164" s="1"/>
      <c r="E164" s="6"/>
      <c r="F164" s="1"/>
      <c r="G164" s="1"/>
      <c r="H164" s="1"/>
      <c r="I164" s="1"/>
      <c r="J164" s="1"/>
      <c r="K164" s="1"/>
      <c r="L164" s="1">
        <v>0.97</v>
      </c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15">
      <c r="A165" s="36">
        <v>1519</v>
      </c>
      <c r="B165" s="2" t="s">
        <v>140</v>
      </c>
      <c r="C165" s="1"/>
      <c r="D165" s="1"/>
      <c r="E165" s="6"/>
      <c r="F165" s="1"/>
      <c r="G165" s="1"/>
      <c r="H165" s="1"/>
      <c r="I165" s="1"/>
      <c r="J165" s="1"/>
      <c r="K165" s="1">
        <v>0.94</v>
      </c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15">
      <c r="A166" s="36">
        <v>1560</v>
      </c>
      <c r="B166" s="2" t="s">
        <v>141</v>
      </c>
      <c r="C166" s="1">
        <v>0.42</v>
      </c>
      <c r="D166" s="1"/>
      <c r="E166" s="6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16.8">
      <c r="A167" s="36">
        <v>1098</v>
      </c>
      <c r="B167" s="2" t="s">
        <v>285</v>
      </c>
      <c r="C167" s="1"/>
      <c r="D167" s="1"/>
      <c r="E167" s="6"/>
      <c r="F167" s="1"/>
      <c r="G167" s="1"/>
      <c r="H167" s="1"/>
      <c r="I167" s="1"/>
      <c r="J167" s="1"/>
      <c r="K167" s="1"/>
      <c r="L167" s="1"/>
      <c r="M167" s="1"/>
      <c r="N167" s="1">
        <v>0.32</v>
      </c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16.8">
      <c r="A168" s="36">
        <v>1295</v>
      </c>
      <c r="B168" s="2" t="s">
        <v>286</v>
      </c>
      <c r="C168" s="1"/>
      <c r="D168" s="1"/>
      <c r="E168" s="6"/>
      <c r="F168" s="1"/>
      <c r="G168" s="1"/>
      <c r="H168" s="1"/>
      <c r="I168" s="1"/>
      <c r="J168" s="1">
        <v>1.02</v>
      </c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16.8">
      <c r="A169" s="36">
        <v>1504</v>
      </c>
      <c r="B169" s="2" t="s">
        <v>287</v>
      </c>
      <c r="C169" s="1"/>
      <c r="D169" s="1"/>
      <c r="E169" s="6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15">
      <c r="A170" s="36">
        <v>945</v>
      </c>
      <c r="B170" s="37" t="s">
        <v>145</v>
      </c>
      <c r="C170" s="1"/>
      <c r="D170" s="1"/>
      <c r="E170" s="6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>
        <v>4.42</v>
      </c>
    </row>
    <row r="171" spans="1:29" ht="16.8">
      <c r="A171" s="36">
        <v>1748</v>
      </c>
      <c r="B171" s="2" t="s">
        <v>171</v>
      </c>
      <c r="C171" s="1"/>
      <c r="D171" s="1"/>
      <c r="E171" s="6"/>
      <c r="F171" s="1"/>
      <c r="G171" s="1"/>
      <c r="H171" s="1"/>
      <c r="I171" s="1"/>
      <c r="J171" s="1"/>
      <c r="K171" s="1"/>
      <c r="L171" s="1"/>
      <c r="M171" s="1"/>
      <c r="N171" s="1">
        <v>1.07</v>
      </c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16.8">
      <c r="A172" s="36">
        <v>1535</v>
      </c>
      <c r="B172" s="2" t="s">
        <v>288</v>
      </c>
      <c r="C172" s="1"/>
      <c r="D172" s="1"/>
      <c r="E172" s="6"/>
      <c r="F172" s="1"/>
      <c r="G172" s="1"/>
      <c r="H172" s="1"/>
      <c r="I172" s="1"/>
      <c r="J172" s="1"/>
      <c r="K172" s="1"/>
      <c r="L172" s="1">
        <v>0.69</v>
      </c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15">
      <c r="A173" s="36">
        <v>1613</v>
      </c>
      <c r="B173" s="2" t="s">
        <v>192</v>
      </c>
      <c r="C173" s="1"/>
      <c r="D173" s="1"/>
      <c r="E173" s="6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1">
        <v>3.6</v>
      </c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15">
      <c r="A174" s="36">
        <v>1677</v>
      </c>
      <c r="B174" s="2" t="s">
        <v>204</v>
      </c>
      <c r="C174" s="1"/>
      <c r="D174" s="1"/>
      <c r="E174" s="6"/>
      <c r="F174" s="1"/>
      <c r="G174" s="1"/>
      <c r="H174" s="1"/>
      <c r="I174" s="1"/>
      <c r="J174" s="1"/>
      <c r="K174" s="1"/>
      <c r="L174" s="1">
        <v>0.5</v>
      </c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15">
      <c r="A175" s="36">
        <v>1477</v>
      </c>
      <c r="B175" s="43" t="s">
        <v>180</v>
      </c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>
        <v>0.91</v>
      </c>
    </row>
    <row r="176" spans="1:29" ht="15">
      <c r="A176" s="36">
        <v>1636</v>
      </c>
      <c r="B176" s="43" t="s">
        <v>195</v>
      </c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>
        <v>1.22</v>
      </c>
    </row>
    <row r="177" spans="1:48" ht="15">
      <c r="A177" s="36">
        <v>1651</v>
      </c>
      <c r="B177" s="2" t="s">
        <v>289</v>
      </c>
      <c r="C177" s="1">
        <v>0.69</v>
      </c>
      <c r="D177" s="1"/>
      <c r="E177" s="6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48" ht="15">
      <c r="A178" s="36">
        <v>1746</v>
      </c>
      <c r="B178" s="2" t="s">
        <v>207</v>
      </c>
      <c r="C178" s="1"/>
      <c r="D178" s="1"/>
      <c r="E178" s="6"/>
      <c r="F178" s="1"/>
      <c r="G178" s="1"/>
      <c r="H178" s="1"/>
      <c r="I178" s="1"/>
      <c r="J178" s="1"/>
      <c r="K178" s="1">
        <v>0.35</v>
      </c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48" ht="15">
      <c r="A179" s="36">
        <v>1739</v>
      </c>
      <c r="B179" s="2" t="s">
        <v>206</v>
      </c>
      <c r="C179" s="1"/>
      <c r="D179" s="1"/>
      <c r="E179" s="6"/>
      <c r="F179" s="1"/>
      <c r="G179" s="1"/>
      <c r="H179" s="1"/>
      <c r="I179" s="1"/>
      <c r="J179" s="1"/>
      <c r="K179" s="1"/>
      <c r="L179" s="1">
        <v>0.19</v>
      </c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48" ht="15">
      <c r="A180" s="36">
        <v>1675</v>
      </c>
      <c r="B180" s="2" t="s">
        <v>203</v>
      </c>
      <c r="C180" s="1"/>
      <c r="D180" s="1"/>
      <c r="E180" s="6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1">
        <v>0.3</v>
      </c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48" ht="15">
      <c r="A181" s="36">
        <v>1501</v>
      </c>
      <c r="B181" s="2" t="s">
        <v>290</v>
      </c>
      <c r="C181" s="1"/>
      <c r="D181" s="1"/>
      <c r="E181" s="6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>
        <v>0.57999999999999996</v>
      </c>
      <c r="U181" s="1"/>
      <c r="V181" s="1"/>
      <c r="W181" s="1"/>
      <c r="X181" s="1"/>
      <c r="Y181" s="1"/>
      <c r="Z181" s="1"/>
      <c r="AA181" s="1"/>
      <c r="AB181" s="1"/>
      <c r="AC181" s="1"/>
    </row>
    <row r="182" spans="1:48" ht="15">
      <c r="A182" s="36">
        <v>1452</v>
      </c>
      <c r="B182" s="2" t="s">
        <v>291</v>
      </c>
      <c r="C182" s="1"/>
      <c r="D182" s="1"/>
      <c r="E182" s="6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1">
        <v>0.7</v>
      </c>
      <c r="U182" s="1"/>
      <c r="V182" s="1"/>
      <c r="W182" s="1"/>
      <c r="X182" s="1"/>
      <c r="Y182" s="1"/>
      <c r="Z182" s="1"/>
      <c r="AA182" s="1"/>
      <c r="AB182" s="1"/>
      <c r="AC182" s="1"/>
    </row>
    <row r="183" spans="1:48" ht="15">
      <c r="A183" s="36">
        <v>1636</v>
      </c>
      <c r="B183" s="2" t="s">
        <v>196</v>
      </c>
      <c r="C183" s="1"/>
      <c r="D183" s="1"/>
      <c r="E183" s="6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>
        <v>14.36</v>
      </c>
    </row>
    <row r="184" spans="1:48" ht="15">
      <c r="A184" s="36">
        <v>1632</v>
      </c>
      <c r="B184" s="2" t="s">
        <v>292</v>
      </c>
      <c r="C184" s="1"/>
      <c r="D184" s="1"/>
      <c r="E184" s="6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>
        <v>0.67</v>
      </c>
      <c r="W184" s="1"/>
      <c r="X184" s="1"/>
      <c r="Y184" s="1"/>
      <c r="Z184" s="1"/>
      <c r="AA184" s="1"/>
      <c r="AB184" s="1"/>
      <c r="AC184" s="1"/>
    </row>
    <row r="185" spans="1:48" ht="15">
      <c r="A185" s="36">
        <v>1645</v>
      </c>
      <c r="B185" s="2" t="s">
        <v>199</v>
      </c>
      <c r="C185" s="1"/>
      <c r="D185" s="1"/>
      <c r="E185" s="6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>
        <v>0.37</v>
      </c>
      <c r="X185" s="1"/>
      <c r="Y185" s="1"/>
      <c r="Z185" s="1"/>
      <c r="AA185" s="1"/>
      <c r="AB185" s="1"/>
      <c r="AC185" s="1"/>
    </row>
    <row r="186" spans="1:48" ht="15">
      <c r="A186" s="36">
        <v>1613</v>
      </c>
      <c r="B186" s="2" t="s">
        <v>223</v>
      </c>
      <c r="C186" s="1"/>
      <c r="D186" s="1"/>
      <c r="E186" s="6"/>
      <c r="F186" s="1"/>
      <c r="G186" s="1"/>
      <c r="H186" s="1"/>
      <c r="I186" s="1"/>
      <c r="J186" s="1"/>
      <c r="K186" s="1"/>
      <c r="L186" s="1"/>
      <c r="M186" s="1"/>
      <c r="N186" s="1">
        <v>0.49</v>
      </c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48" ht="15">
      <c r="A187" s="36">
        <v>1678</v>
      </c>
      <c r="B187" s="2" t="s">
        <v>293</v>
      </c>
      <c r="C187" s="1"/>
      <c r="D187" s="1"/>
      <c r="E187" s="6"/>
      <c r="F187" s="1"/>
      <c r="G187" s="1"/>
      <c r="H187" s="1"/>
      <c r="I187" s="1"/>
      <c r="J187" s="1"/>
      <c r="K187" s="1"/>
      <c r="L187" s="1"/>
      <c r="M187" s="1"/>
      <c r="N187" s="11">
        <v>0.6</v>
      </c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48" ht="15">
      <c r="A188" s="36">
        <v>1812</v>
      </c>
      <c r="B188" s="2" t="s">
        <v>229</v>
      </c>
      <c r="C188" s="1"/>
      <c r="D188" s="1"/>
      <c r="E188" s="6"/>
      <c r="F188" s="1"/>
      <c r="G188" s="1"/>
      <c r="H188" s="1"/>
      <c r="I188" s="1"/>
      <c r="J188" s="1"/>
      <c r="K188" s="1"/>
      <c r="L188" s="1"/>
      <c r="M188" s="1"/>
      <c r="N188" s="1">
        <v>1.04</v>
      </c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48" ht="16.8">
      <c r="A189" s="36">
        <v>1618</v>
      </c>
      <c r="B189" s="2" t="s">
        <v>294</v>
      </c>
      <c r="C189" s="1"/>
      <c r="D189" s="1"/>
      <c r="E189" s="6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>
        <v>2.15</v>
      </c>
      <c r="U189" s="1"/>
      <c r="V189" s="1"/>
      <c r="W189" s="1"/>
      <c r="X189" s="1"/>
      <c r="Y189" s="1"/>
      <c r="Z189" s="1"/>
      <c r="AA189" s="1"/>
      <c r="AB189" s="1"/>
      <c r="AC189" s="1"/>
    </row>
    <row r="190" spans="1:48" ht="16.8">
      <c r="A190" s="63" t="s">
        <v>295</v>
      </c>
      <c r="B190" s="63"/>
      <c r="C190" s="44">
        <f t="shared" ref="C190:AC190" si="3">SUM(C88:C189)</f>
        <v>7</v>
      </c>
      <c r="D190" s="44">
        <f t="shared" si="3"/>
        <v>8.1999999999999993</v>
      </c>
      <c r="E190" s="44">
        <f t="shared" si="3"/>
        <v>1.8299999999999998</v>
      </c>
      <c r="F190" s="44">
        <f t="shared" si="3"/>
        <v>1.55</v>
      </c>
      <c r="G190" s="44">
        <f t="shared" si="3"/>
        <v>0.72</v>
      </c>
      <c r="H190" s="44">
        <f t="shared" si="3"/>
        <v>1.2200000000000002</v>
      </c>
      <c r="I190" s="44">
        <f t="shared" si="3"/>
        <v>3.09</v>
      </c>
      <c r="J190" s="44">
        <f t="shared" si="3"/>
        <v>6.67</v>
      </c>
      <c r="K190" s="44">
        <f t="shared" si="3"/>
        <v>2.86</v>
      </c>
      <c r="L190" s="44">
        <f t="shared" si="3"/>
        <v>7.78</v>
      </c>
      <c r="M190" s="44">
        <f t="shared" si="3"/>
        <v>1.7899999999999998</v>
      </c>
      <c r="N190" s="44">
        <f t="shared" si="3"/>
        <v>11.48</v>
      </c>
      <c r="O190" s="44">
        <f t="shared" si="3"/>
        <v>2.95</v>
      </c>
      <c r="P190" s="44">
        <f t="shared" si="3"/>
        <v>9.26</v>
      </c>
      <c r="Q190" s="44">
        <f t="shared" si="3"/>
        <v>2.02</v>
      </c>
      <c r="R190" s="44">
        <f t="shared" si="3"/>
        <v>1.86</v>
      </c>
      <c r="S190" s="44">
        <f t="shared" si="3"/>
        <v>3.0300000000000002</v>
      </c>
      <c r="T190" s="44">
        <f t="shared" si="3"/>
        <v>26.759999999999998</v>
      </c>
      <c r="U190" s="44">
        <f t="shared" si="3"/>
        <v>4.9800000000000004</v>
      </c>
      <c r="V190" s="44">
        <f t="shared" si="3"/>
        <v>4.7499999999999991</v>
      </c>
      <c r="W190" s="44">
        <f t="shared" si="3"/>
        <v>0.89</v>
      </c>
      <c r="X190" s="44">
        <f t="shared" si="3"/>
        <v>2.8800000000000003</v>
      </c>
      <c r="Y190" s="44">
        <f t="shared" si="3"/>
        <v>2.88</v>
      </c>
      <c r="Z190" s="44">
        <f t="shared" si="3"/>
        <v>2.5999999999999996</v>
      </c>
      <c r="AA190" s="44">
        <f t="shared" si="3"/>
        <v>16.350000000000001</v>
      </c>
      <c r="AB190" s="44">
        <f t="shared" si="3"/>
        <v>2.5100000000000002</v>
      </c>
      <c r="AC190" s="44">
        <f t="shared" si="3"/>
        <v>57.949999999999996</v>
      </c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</row>
    <row r="191" spans="1:48" ht="16.8">
      <c r="A191" s="62" t="s">
        <v>232</v>
      </c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</row>
  </sheetData>
  <mergeCells count="13">
    <mergeCell ref="A1:AC1"/>
    <mergeCell ref="C2:AC2"/>
    <mergeCell ref="A4:B4"/>
    <mergeCell ref="A26:B26"/>
    <mergeCell ref="A27:B27"/>
    <mergeCell ref="A191:AC191"/>
    <mergeCell ref="A2:A3"/>
    <mergeCell ref="B2:B3"/>
    <mergeCell ref="A47:B47"/>
    <mergeCell ref="A48:B48"/>
    <mergeCell ref="A87:B87"/>
    <mergeCell ref="A88:B88"/>
    <mergeCell ref="A190:B190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04"/>
  <sheetViews>
    <sheetView workbookViewId="0">
      <selection sqref="A1:I1"/>
    </sheetView>
  </sheetViews>
  <sheetFormatPr defaultColWidth="9" defaultRowHeight="14.4"/>
  <cols>
    <col min="2" max="2" width="26.109375" customWidth="1"/>
    <col min="3" max="3" width="15.33203125" customWidth="1"/>
    <col min="4" max="4" width="17.6640625" customWidth="1"/>
    <col min="5" max="6" width="18.88671875" customWidth="1"/>
    <col min="7" max="7" width="17.6640625" customWidth="1"/>
    <col min="8" max="9" width="15.33203125" customWidth="1"/>
  </cols>
  <sheetData>
    <row r="1" spans="1:10" ht="20.25" customHeight="1">
      <c r="A1" s="58" t="s">
        <v>455</v>
      </c>
      <c r="B1" s="58"/>
      <c r="C1" s="55"/>
      <c r="D1" s="55"/>
      <c r="E1" s="55"/>
      <c r="F1" s="55"/>
      <c r="G1" s="55"/>
      <c r="H1" s="55"/>
      <c r="I1" s="55"/>
    </row>
    <row r="2" spans="1:10" ht="15">
      <c r="A2" s="60" t="s">
        <v>1</v>
      </c>
      <c r="B2" s="60" t="s">
        <v>2</v>
      </c>
      <c r="C2" s="59" t="s">
        <v>3</v>
      </c>
      <c r="D2" s="59"/>
      <c r="E2" s="59"/>
      <c r="F2" s="59"/>
      <c r="G2" s="59"/>
      <c r="H2" s="59"/>
      <c r="I2" s="59"/>
    </row>
    <row r="3" spans="1:10" ht="15.75" customHeight="1">
      <c r="A3" s="61"/>
      <c r="B3" s="61"/>
      <c r="C3" s="35" t="s">
        <v>12</v>
      </c>
      <c r="D3" s="35" t="s">
        <v>20</v>
      </c>
      <c r="E3" s="35" t="s">
        <v>18</v>
      </c>
      <c r="F3" s="35" t="s">
        <v>17</v>
      </c>
      <c r="G3" s="35" t="s">
        <v>19</v>
      </c>
      <c r="H3" s="35" t="s">
        <v>11</v>
      </c>
      <c r="I3" s="35" t="s">
        <v>10</v>
      </c>
    </row>
    <row r="4" spans="1:10" ht="16.8">
      <c r="A4" s="64" t="s">
        <v>233</v>
      </c>
      <c r="B4" s="64"/>
      <c r="C4" s="36"/>
      <c r="D4" s="36"/>
      <c r="E4" s="36"/>
      <c r="F4" s="36"/>
      <c r="G4" s="36"/>
      <c r="H4" s="36"/>
      <c r="I4" s="36"/>
    </row>
    <row r="5" spans="1:10" ht="15">
      <c r="A5" s="36">
        <v>1287</v>
      </c>
      <c r="B5" s="2" t="s">
        <v>132</v>
      </c>
      <c r="C5" s="11">
        <v>6</v>
      </c>
      <c r="D5" s="1">
        <v>5.51</v>
      </c>
      <c r="E5" s="1">
        <v>5.43</v>
      </c>
      <c r="F5" s="1">
        <v>0.56000000000000005</v>
      </c>
      <c r="G5" s="1">
        <v>4.1500000000000004</v>
      </c>
      <c r="H5" s="1">
        <v>6.86</v>
      </c>
      <c r="I5" s="1">
        <v>3.21</v>
      </c>
    </row>
    <row r="6" spans="1:10" ht="15">
      <c r="A6" s="36">
        <v>1058</v>
      </c>
      <c r="B6" s="36" t="s">
        <v>234</v>
      </c>
      <c r="C6" s="1">
        <v>0.95</v>
      </c>
      <c r="D6" s="1">
        <v>1.27</v>
      </c>
      <c r="E6" s="1">
        <v>3.54</v>
      </c>
      <c r="F6" s="1">
        <v>0.41</v>
      </c>
      <c r="G6" s="1">
        <v>3.03</v>
      </c>
      <c r="H6" s="1">
        <v>0.73</v>
      </c>
      <c r="I6" s="11">
        <v>0.9</v>
      </c>
    </row>
    <row r="7" spans="1:10" ht="16.8">
      <c r="A7" s="36">
        <v>1024</v>
      </c>
      <c r="B7" s="36" t="s">
        <v>235</v>
      </c>
      <c r="C7" s="1">
        <v>0.51</v>
      </c>
      <c r="D7" s="1">
        <v>0.75</v>
      </c>
      <c r="E7" s="1">
        <v>0.85</v>
      </c>
      <c r="F7" s="1">
        <v>0.28000000000000003</v>
      </c>
      <c r="G7" s="1">
        <v>1.17</v>
      </c>
      <c r="H7" s="1">
        <v>0.71</v>
      </c>
      <c r="I7" s="1">
        <v>0.64</v>
      </c>
    </row>
    <row r="8" spans="1:10" ht="15">
      <c r="A8" s="36">
        <v>1177</v>
      </c>
      <c r="B8" s="36" t="s">
        <v>89</v>
      </c>
      <c r="C8" s="1">
        <v>6.42</v>
      </c>
      <c r="D8" s="1">
        <v>4.59</v>
      </c>
      <c r="E8" s="1">
        <v>11.4</v>
      </c>
      <c r="F8" s="1">
        <v>2.16</v>
      </c>
      <c r="G8" s="1">
        <v>11.82</v>
      </c>
      <c r="H8" s="1">
        <v>3.27</v>
      </c>
      <c r="I8" s="1">
        <v>3.38</v>
      </c>
    </row>
    <row r="9" spans="1:10" ht="15">
      <c r="A9" s="36">
        <v>1191</v>
      </c>
      <c r="B9" s="36" t="s">
        <v>236</v>
      </c>
      <c r="C9" s="1">
        <v>2.6</v>
      </c>
      <c r="D9" s="1">
        <v>0.83</v>
      </c>
      <c r="E9" s="1">
        <v>1.55</v>
      </c>
      <c r="F9" s="1">
        <v>0.42</v>
      </c>
      <c r="G9" s="1">
        <v>4.59</v>
      </c>
      <c r="H9" s="1">
        <v>2.81</v>
      </c>
      <c r="I9" s="1">
        <v>7.4</v>
      </c>
    </row>
    <row r="10" spans="1:10" ht="15">
      <c r="A10" s="36">
        <v>1144</v>
      </c>
      <c r="B10" s="2" t="s">
        <v>123</v>
      </c>
      <c r="C10" s="1">
        <v>23.46</v>
      </c>
      <c r="D10" s="1">
        <v>7.62</v>
      </c>
      <c r="E10" s="1">
        <v>22.95</v>
      </c>
      <c r="F10" s="11">
        <v>0.6</v>
      </c>
      <c r="G10" s="1">
        <v>23.2</v>
      </c>
      <c r="H10" s="1">
        <v>19.649999999999999</v>
      </c>
      <c r="I10" s="11">
        <v>15</v>
      </c>
    </row>
    <row r="11" spans="1:10" ht="15">
      <c r="A11" s="36">
        <v>932</v>
      </c>
      <c r="B11" s="2" t="s">
        <v>237</v>
      </c>
      <c r="C11" s="1">
        <v>0.05</v>
      </c>
      <c r="D11" s="11">
        <v>0.1</v>
      </c>
      <c r="E11" s="1">
        <v>0.06</v>
      </c>
      <c r="F11" s="1"/>
      <c r="G11" s="1">
        <v>0.08</v>
      </c>
      <c r="H11" s="1">
        <v>0.43</v>
      </c>
      <c r="I11" s="1">
        <v>0.06</v>
      </c>
    </row>
    <row r="12" spans="1:10" ht="15">
      <c r="A12" s="36">
        <v>1484</v>
      </c>
      <c r="B12" s="2" t="s">
        <v>162</v>
      </c>
      <c r="C12" s="1">
        <v>2.92</v>
      </c>
      <c r="D12" s="1">
        <v>7.39</v>
      </c>
      <c r="E12" s="1">
        <v>4.03</v>
      </c>
      <c r="F12" s="1">
        <v>13.01</v>
      </c>
      <c r="G12" s="1">
        <v>1.93</v>
      </c>
      <c r="H12" s="1">
        <v>1.75</v>
      </c>
      <c r="I12" s="11">
        <v>2.7</v>
      </c>
    </row>
    <row r="13" spans="1:10" ht="15">
      <c r="A13" s="36">
        <v>1586</v>
      </c>
      <c r="B13" s="2" t="s">
        <v>189</v>
      </c>
      <c r="C13" s="1">
        <v>1.91</v>
      </c>
      <c r="D13" s="1">
        <v>4.21</v>
      </c>
      <c r="E13" s="1">
        <v>2.54</v>
      </c>
      <c r="F13" s="1">
        <v>6.94</v>
      </c>
      <c r="G13" s="11">
        <v>1.7</v>
      </c>
      <c r="H13" s="1">
        <v>2.0499999999999998</v>
      </c>
      <c r="I13" s="1">
        <v>2.1800000000000002</v>
      </c>
    </row>
    <row r="14" spans="1:10" ht="15">
      <c r="A14" s="36">
        <v>1580</v>
      </c>
      <c r="B14" s="2" t="s">
        <v>222</v>
      </c>
      <c r="C14" s="1">
        <v>7.95</v>
      </c>
      <c r="D14" s="1">
        <v>9.34</v>
      </c>
      <c r="E14" s="1">
        <v>3.59</v>
      </c>
      <c r="F14" s="1">
        <v>9.84</v>
      </c>
      <c r="G14" s="1">
        <v>4.42</v>
      </c>
      <c r="H14" s="1">
        <v>6.64</v>
      </c>
      <c r="I14" s="1">
        <v>6.35</v>
      </c>
    </row>
    <row r="15" spans="1:10" ht="15">
      <c r="A15" s="36">
        <v>1100</v>
      </c>
      <c r="B15" s="36" t="s">
        <v>61</v>
      </c>
      <c r="C15" s="1">
        <v>0.27</v>
      </c>
      <c r="D15" s="1">
        <v>0.39</v>
      </c>
      <c r="E15" s="1">
        <v>0.78</v>
      </c>
      <c r="F15" s="1">
        <v>0.32</v>
      </c>
      <c r="G15" s="1">
        <v>0.75</v>
      </c>
      <c r="H15" s="1">
        <v>0.23</v>
      </c>
      <c r="I15" s="1">
        <v>0.34</v>
      </c>
      <c r="J15" s="36"/>
    </row>
    <row r="16" spans="1:10" ht="15">
      <c r="A16" s="36">
        <v>1017</v>
      </c>
      <c r="B16" s="36" t="s">
        <v>238</v>
      </c>
      <c r="C16" s="1">
        <v>0.42</v>
      </c>
      <c r="D16" s="1">
        <v>0.65</v>
      </c>
      <c r="E16" s="1">
        <v>1.71</v>
      </c>
      <c r="F16" s="1">
        <v>0.21</v>
      </c>
      <c r="G16" s="1">
        <v>1.63</v>
      </c>
      <c r="H16" s="1">
        <v>0.34</v>
      </c>
      <c r="I16" s="11">
        <v>0.4</v>
      </c>
    </row>
    <row r="17" spans="1:10" ht="15">
      <c r="A17" s="36">
        <v>1031</v>
      </c>
      <c r="B17" s="36" t="s">
        <v>79</v>
      </c>
      <c r="C17" s="1">
        <v>5.1100000000000003</v>
      </c>
      <c r="D17" s="1">
        <v>3.19</v>
      </c>
      <c r="E17" s="1">
        <v>4.5199999999999996</v>
      </c>
      <c r="F17" s="1">
        <v>1.28</v>
      </c>
      <c r="G17" s="1">
        <v>12.56</v>
      </c>
      <c r="H17" s="1">
        <v>6.33</v>
      </c>
      <c r="I17" s="1">
        <v>3.27</v>
      </c>
    </row>
    <row r="18" spans="1:10" ht="15">
      <c r="A18" s="36">
        <v>1166</v>
      </c>
      <c r="B18" s="2" t="s">
        <v>126</v>
      </c>
      <c r="C18" s="1">
        <v>10.02</v>
      </c>
      <c r="D18" s="1">
        <v>4.71</v>
      </c>
      <c r="E18" s="1">
        <v>14.52</v>
      </c>
      <c r="F18" s="1">
        <v>0.71</v>
      </c>
      <c r="G18" s="1">
        <v>9.73</v>
      </c>
      <c r="H18" s="1">
        <v>11.14</v>
      </c>
      <c r="I18" s="11">
        <v>8.3000000000000007</v>
      </c>
    </row>
    <row r="19" spans="1:10" ht="16.8">
      <c r="A19" s="36">
        <v>1565</v>
      </c>
      <c r="B19" s="2" t="s">
        <v>148</v>
      </c>
      <c r="C19" s="1">
        <v>0.39</v>
      </c>
      <c r="D19" s="1">
        <v>0.72</v>
      </c>
      <c r="E19" s="1">
        <v>0.54</v>
      </c>
      <c r="F19" s="1">
        <v>0.17</v>
      </c>
      <c r="G19" s="1">
        <v>0.37</v>
      </c>
      <c r="H19" s="1">
        <v>1.03</v>
      </c>
      <c r="I19" s="1">
        <v>1.1000000000000001</v>
      </c>
    </row>
    <row r="20" spans="1:10" ht="15">
      <c r="A20" s="36">
        <v>947</v>
      </c>
      <c r="B20" s="2" t="s">
        <v>113</v>
      </c>
      <c r="C20" s="1">
        <v>0.13</v>
      </c>
      <c r="D20" s="1">
        <v>10.09</v>
      </c>
      <c r="E20" s="1">
        <v>0.22</v>
      </c>
      <c r="F20" s="1"/>
      <c r="G20" s="1">
        <v>0.13</v>
      </c>
      <c r="H20" s="1">
        <v>0.66</v>
      </c>
      <c r="I20" s="1">
        <v>0.14000000000000001</v>
      </c>
    </row>
    <row r="21" spans="1:10" ht="15">
      <c r="A21" s="36">
        <v>1422</v>
      </c>
      <c r="B21" s="2" t="s">
        <v>176</v>
      </c>
      <c r="C21" s="1">
        <v>0.51</v>
      </c>
      <c r="D21" s="11">
        <v>2.9</v>
      </c>
      <c r="E21" s="1">
        <v>0.91</v>
      </c>
      <c r="F21" s="1">
        <v>3.17</v>
      </c>
      <c r="G21" s="1"/>
      <c r="H21" s="1">
        <v>0.16</v>
      </c>
      <c r="I21" s="1">
        <v>0.28999999999999998</v>
      </c>
    </row>
    <row r="22" spans="1:10" ht="15">
      <c r="A22" s="36">
        <v>1378</v>
      </c>
      <c r="B22" s="2" t="s">
        <v>239</v>
      </c>
      <c r="C22" s="1">
        <v>0.64</v>
      </c>
      <c r="D22" s="1">
        <v>0.82</v>
      </c>
      <c r="E22" s="1">
        <v>0.36</v>
      </c>
      <c r="F22" s="1">
        <v>0.67</v>
      </c>
      <c r="G22" s="1">
        <v>0.18</v>
      </c>
      <c r="H22" s="11">
        <v>0.4</v>
      </c>
      <c r="I22" s="1">
        <v>0.47</v>
      </c>
    </row>
    <row r="23" spans="1:10" ht="15">
      <c r="A23" s="36">
        <v>975</v>
      </c>
      <c r="B23" s="2" t="s">
        <v>240</v>
      </c>
      <c r="C23" s="1"/>
      <c r="D23" s="1"/>
      <c r="E23" s="1"/>
      <c r="F23" s="1"/>
      <c r="G23" s="11">
        <v>0.2</v>
      </c>
      <c r="H23" s="1">
        <v>0.17</v>
      </c>
      <c r="I23" s="1"/>
    </row>
    <row r="24" spans="1:10" ht="15">
      <c r="A24" s="36">
        <v>1598</v>
      </c>
      <c r="B24" s="2" t="s">
        <v>190</v>
      </c>
      <c r="C24" s="1">
        <v>0.33</v>
      </c>
      <c r="D24" s="1">
        <v>0.35</v>
      </c>
      <c r="E24" s="1">
        <v>0.41</v>
      </c>
      <c r="F24" s="1">
        <v>0.79</v>
      </c>
      <c r="G24" s="11">
        <v>0.2</v>
      </c>
      <c r="H24" s="1">
        <v>0.34</v>
      </c>
      <c r="I24" s="1">
        <v>0.46</v>
      </c>
    </row>
    <row r="25" spans="1:10" ht="15">
      <c r="A25" s="36">
        <v>991</v>
      </c>
      <c r="B25" s="36" t="s">
        <v>58</v>
      </c>
      <c r="C25" s="1"/>
      <c r="D25" s="1"/>
      <c r="E25" s="1">
        <v>0.22</v>
      </c>
      <c r="F25" s="1">
        <v>0.39</v>
      </c>
      <c r="G25" s="1">
        <v>0.09</v>
      </c>
      <c r="H25" s="1"/>
      <c r="I25" s="1">
        <v>0.31</v>
      </c>
      <c r="J25" s="36"/>
    </row>
    <row r="26" spans="1:10" ht="16.8">
      <c r="A26" s="63" t="s">
        <v>241</v>
      </c>
      <c r="B26" s="63"/>
      <c r="C26" s="18">
        <f t="shared" ref="C26:I26" si="0">SUM(C5:C25)</f>
        <v>70.59</v>
      </c>
      <c r="D26" s="18">
        <f t="shared" si="0"/>
        <v>65.429999999999993</v>
      </c>
      <c r="E26" s="18">
        <f t="shared" si="0"/>
        <v>80.13</v>
      </c>
      <c r="F26" s="18">
        <f t="shared" si="0"/>
        <v>41.930000000000007</v>
      </c>
      <c r="G26" s="18">
        <f t="shared" si="0"/>
        <v>81.930000000000021</v>
      </c>
      <c r="H26" s="18">
        <f t="shared" si="0"/>
        <v>65.7</v>
      </c>
      <c r="I26" s="18">
        <f t="shared" si="0"/>
        <v>56.900000000000013</v>
      </c>
    </row>
    <row r="27" spans="1:10" ht="16.8">
      <c r="A27" s="64" t="s">
        <v>242</v>
      </c>
      <c r="B27" s="64"/>
      <c r="C27" s="1"/>
      <c r="D27" s="1"/>
      <c r="E27" s="1"/>
      <c r="F27" s="1"/>
      <c r="G27" s="11"/>
      <c r="H27" s="1"/>
      <c r="I27" s="1"/>
    </row>
    <row r="28" spans="1:10" ht="16.8">
      <c r="A28" s="36">
        <v>1141</v>
      </c>
      <c r="B28" s="36" t="s">
        <v>243</v>
      </c>
      <c r="C28" s="1">
        <v>0.38</v>
      </c>
      <c r="D28" s="1">
        <v>0.17</v>
      </c>
      <c r="E28" s="1">
        <v>0.72</v>
      </c>
      <c r="F28" s="1"/>
      <c r="G28" s="1">
        <v>0.75</v>
      </c>
      <c r="H28" s="1"/>
      <c r="I28" s="1">
        <v>0.55000000000000004</v>
      </c>
    </row>
    <row r="29" spans="1:10" ht="15">
      <c r="A29" s="36">
        <v>1197</v>
      </c>
      <c r="B29" s="2" t="s">
        <v>128</v>
      </c>
      <c r="C29" s="1">
        <v>0.32</v>
      </c>
      <c r="D29" s="1">
        <v>0.17</v>
      </c>
      <c r="E29" s="1">
        <v>0.52</v>
      </c>
      <c r="F29" s="1"/>
      <c r="G29" s="1"/>
      <c r="H29" s="1">
        <v>4.2699999999999996</v>
      </c>
      <c r="I29" s="1">
        <v>0.52</v>
      </c>
    </row>
    <row r="30" spans="1:10" ht="15">
      <c r="A30" s="36">
        <v>1500</v>
      </c>
      <c r="B30" s="2" t="s">
        <v>182</v>
      </c>
      <c r="C30" s="1">
        <v>1.59</v>
      </c>
      <c r="D30" s="1">
        <v>2.0099999999999998</v>
      </c>
      <c r="E30" s="1">
        <v>0.65</v>
      </c>
      <c r="F30" s="1">
        <v>2.68</v>
      </c>
      <c r="G30" s="1">
        <v>0.65</v>
      </c>
      <c r="H30" s="1">
        <v>0.61</v>
      </c>
      <c r="I30" s="1">
        <v>0.61</v>
      </c>
    </row>
    <row r="31" spans="1:10" ht="15">
      <c r="A31" s="36">
        <v>1624</v>
      </c>
      <c r="B31" s="2" t="s">
        <v>225</v>
      </c>
      <c r="C31" s="1">
        <v>2.4500000000000002</v>
      </c>
      <c r="D31" s="1">
        <v>4.43</v>
      </c>
      <c r="E31" s="1">
        <v>1.48</v>
      </c>
      <c r="F31" s="1">
        <v>2.5099999999999998</v>
      </c>
      <c r="G31" s="1"/>
      <c r="H31" s="1">
        <v>2.17</v>
      </c>
      <c r="I31" s="1">
        <v>2.48</v>
      </c>
    </row>
    <row r="32" spans="1:10" ht="16.8">
      <c r="A32" s="36">
        <v>1219</v>
      </c>
      <c r="B32" s="36" t="s">
        <v>244</v>
      </c>
      <c r="C32" s="1">
        <v>0.19</v>
      </c>
      <c r="D32" s="1">
        <v>0.08</v>
      </c>
      <c r="E32" s="1">
        <v>0.12</v>
      </c>
      <c r="F32" s="1"/>
      <c r="G32" s="1">
        <v>0.17</v>
      </c>
      <c r="H32" s="1">
        <v>0.27</v>
      </c>
      <c r="I32" s="1">
        <v>0.27</v>
      </c>
    </row>
    <row r="33" spans="1:9" ht="15">
      <c r="A33" s="36">
        <v>1456</v>
      </c>
      <c r="B33" s="2" t="s">
        <v>159</v>
      </c>
      <c r="C33" s="1">
        <v>0.22</v>
      </c>
      <c r="D33" s="1">
        <v>0.75</v>
      </c>
      <c r="E33" s="1">
        <v>0.16</v>
      </c>
      <c r="F33" s="1">
        <v>0.69</v>
      </c>
      <c r="G33" s="1">
        <v>0.03</v>
      </c>
      <c r="H33" s="1">
        <v>0.15</v>
      </c>
      <c r="I33" s="1"/>
    </row>
    <row r="34" spans="1:9" ht="15">
      <c r="A34" s="36">
        <v>1527</v>
      </c>
      <c r="B34" s="2" t="s">
        <v>245</v>
      </c>
      <c r="C34" s="1"/>
      <c r="D34" s="1">
        <v>0.37</v>
      </c>
      <c r="E34" s="1">
        <v>0.45</v>
      </c>
      <c r="F34" s="1">
        <v>0.14000000000000001</v>
      </c>
      <c r="G34" s="1">
        <v>0.32</v>
      </c>
      <c r="H34" s="1">
        <v>0.93</v>
      </c>
      <c r="I34" s="11">
        <v>1.3</v>
      </c>
    </row>
    <row r="35" spans="1:9" ht="15">
      <c r="A35" s="36">
        <v>1488</v>
      </c>
      <c r="B35" s="2" t="s">
        <v>246</v>
      </c>
      <c r="C35" s="1">
        <v>1.51</v>
      </c>
      <c r="D35" s="1">
        <v>0.69</v>
      </c>
      <c r="E35" s="1">
        <v>0.75</v>
      </c>
      <c r="F35" s="1">
        <v>6.73</v>
      </c>
      <c r="G35" s="1">
        <v>0.79</v>
      </c>
      <c r="H35" s="1">
        <v>0.43</v>
      </c>
      <c r="I35" s="1">
        <v>0.87</v>
      </c>
    </row>
    <row r="36" spans="1:9" ht="15">
      <c r="A36" s="36">
        <v>1412</v>
      </c>
      <c r="B36" s="2" t="s">
        <v>175</v>
      </c>
      <c r="C36" s="1">
        <v>2.41</v>
      </c>
      <c r="D36" s="1">
        <v>7.11</v>
      </c>
      <c r="E36" s="1">
        <v>3.45</v>
      </c>
      <c r="F36" s="1">
        <v>10.119999999999999</v>
      </c>
      <c r="G36" s="1"/>
      <c r="H36" s="1">
        <v>2.21</v>
      </c>
      <c r="I36" s="1">
        <v>2.4700000000000002</v>
      </c>
    </row>
    <row r="37" spans="1:9" ht="15">
      <c r="A37" s="36">
        <v>1536</v>
      </c>
      <c r="B37" s="36" t="s">
        <v>108</v>
      </c>
      <c r="C37" s="1">
        <v>0.47</v>
      </c>
      <c r="D37" s="1">
        <v>0.86</v>
      </c>
      <c r="E37" s="1">
        <v>0.28999999999999998</v>
      </c>
      <c r="F37" s="1"/>
      <c r="G37" s="1">
        <v>0.32</v>
      </c>
      <c r="H37" s="1">
        <v>0.95</v>
      </c>
      <c r="I37" s="1">
        <v>0.73</v>
      </c>
    </row>
    <row r="38" spans="1:9" ht="15">
      <c r="A38" s="36">
        <v>1126</v>
      </c>
      <c r="B38" s="36" t="s">
        <v>247</v>
      </c>
      <c r="C38" s="1">
        <v>0.22</v>
      </c>
      <c r="D38" s="1"/>
      <c r="E38" s="1">
        <v>0.23</v>
      </c>
      <c r="F38" s="1"/>
      <c r="G38" s="1">
        <v>0.19</v>
      </c>
      <c r="H38" s="1">
        <v>0.24</v>
      </c>
      <c r="I38" s="1">
        <v>0.13</v>
      </c>
    </row>
    <row r="39" spans="1:9" ht="15">
      <c r="A39" s="36">
        <v>1442</v>
      </c>
      <c r="B39" s="2" t="s">
        <v>177</v>
      </c>
      <c r="C39" s="1">
        <v>0.61</v>
      </c>
      <c r="D39" s="1">
        <v>0.46</v>
      </c>
      <c r="E39" s="1">
        <v>0.38</v>
      </c>
      <c r="F39" s="1">
        <v>2.52</v>
      </c>
      <c r="G39" s="1"/>
      <c r="H39" s="1">
        <v>0.19</v>
      </c>
      <c r="I39" s="1">
        <v>0.39</v>
      </c>
    </row>
    <row r="40" spans="1:9" ht="15">
      <c r="A40" s="36">
        <v>1640</v>
      </c>
      <c r="B40" s="2" t="s">
        <v>226</v>
      </c>
      <c r="C40" s="1">
        <v>0.96</v>
      </c>
      <c r="D40" s="1"/>
      <c r="E40" s="11">
        <v>0.4</v>
      </c>
      <c r="F40" s="11">
        <v>1.1000000000000001</v>
      </c>
      <c r="G40" s="1"/>
      <c r="H40" s="1">
        <v>0.53</v>
      </c>
      <c r="I40" s="1">
        <v>0.98</v>
      </c>
    </row>
    <row r="41" spans="1:9" ht="15">
      <c r="A41" s="36">
        <v>1327</v>
      </c>
      <c r="B41" s="2" t="s">
        <v>134</v>
      </c>
      <c r="C41" s="1"/>
      <c r="D41" s="1"/>
      <c r="E41" s="1"/>
      <c r="F41" s="1"/>
      <c r="G41" s="1"/>
      <c r="H41" s="1">
        <v>1.92</v>
      </c>
      <c r="I41" s="1"/>
    </row>
    <row r="42" spans="1:9" ht="15">
      <c r="A42" s="36">
        <v>1511</v>
      </c>
      <c r="B42" s="2" t="s">
        <v>164</v>
      </c>
      <c r="C42" s="1"/>
      <c r="D42" s="1">
        <v>1.55</v>
      </c>
      <c r="E42" s="1">
        <v>0.59</v>
      </c>
      <c r="F42" s="1">
        <v>2.06</v>
      </c>
      <c r="G42" s="1">
        <v>0.16</v>
      </c>
      <c r="H42" s="1"/>
      <c r="I42" s="1"/>
    </row>
    <row r="43" spans="1:9" ht="16.8">
      <c r="A43" s="36">
        <v>1317</v>
      </c>
      <c r="B43" s="36" t="s">
        <v>37</v>
      </c>
      <c r="C43" s="1"/>
      <c r="D43" s="11">
        <v>0.1</v>
      </c>
      <c r="E43" s="1">
        <v>0.08</v>
      </c>
      <c r="F43" s="1">
        <v>0.31</v>
      </c>
      <c r="G43" s="1"/>
      <c r="H43" s="1">
        <v>0.14000000000000001</v>
      </c>
      <c r="I43" s="1">
        <v>0.26</v>
      </c>
    </row>
    <row r="44" spans="1:9" ht="16.8">
      <c r="A44" s="36">
        <v>1121</v>
      </c>
      <c r="B44" s="36" t="s">
        <v>248</v>
      </c>
      <c r="C44" s="1">
        <v>0.44</v>
      </c>
      <c r="D44" s="1">
        <v>0.35</v>
      </c>
      <c r="E44" s="1">
        <v>0.76</v>
      </c>
      <c r="F44" s="1"/>
      <c r="G44" s="1">
        <v>0.92</v>
      </c>
      <c r="H44" s="1">
        <v>0.28999999999999998</v>
      </c>
      <c r="I44" s="11">
        <v>0.6</v>
      </c>
    </row>
    <row r="45" spans="1:9" ht="15">
      <c r="A45" s="36">
        <v>1088</v>
      </c>
      <c r="B45" s="36" t="s">
        <v>81</v>
      </c>
      <c r="C45" s="1">
        <v>0.27</v>
      </c>
      <c r="D45" s="1">
        <v>0.39</v>
      </c>
      <c r="E45" s="1">
        <v>0.78</v>
      </c>
      <c r="F45" s="1">
        <v>0.32</v>
      </c>
      <c r="G45" s="1">
        <v>0.75</v>
      </c>
      <c r="H45" s="1">
        <v>0.23</v>
      </c>
      <c r="I45" s="1">
        <v>0.34</v>
      </c>
    </row>
    <row r="46" spans="1:9" ht="15">
      <c r="A46" s="36">
        <v>1325</v>
      </c>
      <c r="B46" s="2" t="s">
        <v>212</v>
      </c>
      <c r="C46" s="1"/>
      <c r="D46" s="1">
        <v>0.71</v>
      </c>
      <c r="E46" s="1"/>
      <c r="F46" s="1">
        <v>0.16</v>
      </c>
      <c r="G46" s="1"/>
      <c r="H46" s="1"/>
      <c r="I46" s="1">
        <v>0.39</v>
      </c>
    </row>
    <row r="47" spans="1:9" ht="16.8">
      <c r="A47" s="63" t="s">
        <v>249</v>
      </c>
      <c r="B47" s="63"/>
      <c r="C47" s="18">
        <f t="shared" ref="C47:I47" si="1">SUM(C28:C46)</f>
        <v>12.040000000000001</v>
      </c>
      <c r="D47" s="18">
        <f t="shared" si="1"/>
        <v>20.200000000000006</v>
      </c>
      <c r="E47" s="18">
        <f t="shared" si="1"/>
        <v>11.81</v>
      </c>
      <c r="F47" s="18">
        <f t="shared" si="1"/>
        <v>29.339999999999996</v>
      </c>
      <c r="G47" s="18">
        <f t="shared" si="1"/>
        <v>5.05</v>
      </c>
      <c r="H47" s="18">
        <f t="shared" si="1"/>
        <v>15.529999999999998</v>
      </c>
      <c r="I47" s="18">
        <f t="shared" si="1"/>
        <v>12.890000000000002</v>
      </c>
    </row>
    <row r="48" spans="1:9" ht="16.8">
      <c r="A48" s="64" t="s">
        <v>250</v>
      </c>
      <c r="B48" s="64"/>
      <c r="C48" s="1"/>
      <c r="D48" s="1"/>
      <c r="E48" s="11"/>
      <c r="F48" s="11"/>
      <c r="G48" s="1"/>
      <c r="H48" s="1"/>
      <c r="I48" s="1"/>
    </row>
    <row r="49" spans="1:9" ht="15">
      <c r="A49" s="36">
        <v>1162</v>
      </c>
      <c r="B49" s="2" t="s">
        <v>124</v>
      </c>
      <c r="C49" s="1"/>
      <c r="D49" s="1">
        <v>0.2</v>
      </c>
      <c r="E49" s="1"/>
      <c r="F49" s="1"/>
      <c r="G49" s="1"/>
      <c r="H49" s="11">
        <v>0.3</v>
      </c>
      <c r="I49" s="1"/>
    </row>
    <row r="50" spans="1:9" ht="15">
      <c r="A50" s="36">
        <v>1392</v>
      </c>
      <c r="B50" s="2" t="s">
        <v>156</v>
      </c>
      <c r="C50" s="1">
        <v>0.88</v>
      </c>
      <c r="D50" s="1">
        <v>1.28</v>
      </c>
      <c r="E50" s="1">
        <v>1.08</v>
      </c>
      <c r="F50" s="1">
        <v>5.33</v>
      </c>
      <c r="G50" s="11">
        <v>0.4</v>
      </c>
      <c r="H50" s="1">
        <v>0.35</v>
      </c>
      <c r="I50" s="1">
        <v>0.85</v>
      </c>
    </row>
    <row r="51" spans="1:9" ht="15">
      <c r="A51" s="36">
        <v>1432</v>
      </c>
      <c r="B51" s="2" t="s">
        <v>251</v>
      </c>
      <c r="C51" s="1">
        <v>0.03</v>
      </c>
      <c r="D51" s="1">
        <v>0.15</v>
      </c>
      <c r="E51" s="1"/>
      <c r="F51" s="1"/>
      <c r="G51" s="1"/>
      <c r="H51" s="1"/>
      <c r="I51" s="1"/>
    </row>
    <row r="52" spans="1:9" ht="15">
      <c r="A52" s="36">
        <v>1712</v>
      </c>
      <c r="B52" s="36" t="s">
        <v>43</v>
      </c>
      <c r="C52" s="1">
        <v>0.35</v>
      </c>
      <c r="D52" s="1">
        <v>0.25</v>
      </c>
      <c r="E52" s="11">
        <v>0.2</v>
      </c>
      <c r="F52" s="1">
        <v>0.41</v>
      </c>
      <c r="G52" s="1"/>
      <c r="H52" s="11">
        <v>0.4</v>
      </c>
      <c r="I52" s="1">
        <v>1.53</v>
      </c>
    </row>
    <row r="53" spans="1:9" ht="15">
      <c r="A53" s="36">
        <v>1387</v>
      </c>
      <c r="B53" s="2" t="s">
        <v>252</v>
      </c>
      <c r="C53" s="1">
        <v>0.21</v>
      </c>
      <c r="D53" s="1"/>
      <c r="E53" s="1">
        <v>0.25</v>
      </c>
      <c r="F53" s="1"/>
      <c r="G53" s="1"/>
      <c r="H53" s="1"/>
      <c r="I53" s="1"/>
    </row>
    <row r="54" spans="1:9" ht="16.8">
      <c r="A54" s="36">
        <v>1399</v>
      </c>
      <c r="B54" s="36" t="s">
        <v>254</v>
      </c>
      <c r="C54" s="1">
        <v>0.34</v>
      </c>
      <c r="D54" s="1"/>
      <c r="E54" s="1">
        <v>0.28999999999999998</v>
      </c>
      <c r="F54" s="1"/>
      <c r="G54" s="1">
        <v>0.23</v>
      </c>
      <c r="H54" s="1">
        <v>0.27</v>
      </c>
      <c r="I54" s="1">
        <v>0.22</v>
      </c>
    </row>
    <row r="55" spans="1:9" ht="15">
      <c r="A55" s="36">
        <v>1496</v>
      </c>
      <c r="B55" s="2" t="s">
        <v>163</v>
      </c>
      <c r="C55" s="1"/>
      <c r="D55" s="1">
        <v>0.56000000000000005</v>
      </c>
      <c r="E55" s="1"/>
      <c r="F55" s="1"/>
      <c r="G55" s="1"/>
      <c r="H55" s="1"/>
      <c r="I55" s="1"/>
    </row>
    <row r="56" spans="1:9" ht="15">
      <c r="A56" s="36">
        <v>1462</v>
      </c>
      <c r="B56" s="2" t="s">
        <v>160</v>
      </c>
      <c r="C56" s="1">
        <v>0.26</v>
      </c>
      <c r="D56" s="1">
        <v>0.19</v>
      </c>
      <c r="E56" s="1"/>
      <c r="F56" s="1"/>
      <c r="G56" s="1">
        <v>0.28999999999999998</v>
      </c>
      <c r="H56" s="1"/>
      <c r="I56" s="1"/>
    </row>
    <row r="57" spans="1:9" ht="16.8">
      <c r="A57" s="36">
        <v>1471</v>
      </c>
      <c r="B57" s="2" t="s">
        <v>255</v>
      </c>
      <c r="C57" s="1">
        <v>0.49</v>
      </c>
      <c r="D57" s="1">
        <v>0.31</v>
      </c>
      <c r="E57" s="1">
        <v>1.27</v>
      </c>
      <c r="F57" s="1">
        <v>2.37</v>
      </c>
      <c r="G57" s="1"/>
      <c r="H57" s="1">
        <v>0.28000000000000003</v>
      </c>
      <c r="I57" s="1"/>
    </row>
    <row r="58" spans="1:9" ht="15">
      <c r="A58" s="36">
        <v>1464</v>
      </c>
      <c r="B58" s="2" t="s">
        <v>221</v>
      </c>
      <c r="C58" s="1">
        <v>0.17</v>
      </c>
      <c r="D58" s="11">
        <v>0.2</v>
      </c>
      <c r="E58" s="1">
        <v>0.12</v>
      </c>
      <c r="F58" s="1">
        <v>0.08</v>
      </c>
      <c r="G58" s="1"/>
      <c r="H58" s="1">
        <v>0.42</v>
      </c>
      <c r="I58" s="1"/>
    </row>
    <row r="59" spans="1:9" ht="15">
      <c r="A59" s="36">
        <v>1004</v>
      </c>
      <c r="B59" s="36" t="s">
        <v>256</v>
      </c>
      <c r="C59" s="1"/>
      <c r="D59" s="1">
        <v>0.03</v>
      </c>
      <c r="E59" s="1">
        <v>0.04</v>
      </c>
      <c r="F59" s="1"/>
      <c r="G59" s="1">
        <v>0.1</v>
      </c>
      <c r="H59" s="1"/>
      <c r="I59" s="1"/>
    </row>
    <row r="60" spans="1:9" ht="16.8">
      <c r="A60" s="36">
        <v>1263</v>
      </c>
      <c r="B60" s="2" t="s">
        <v>258</v>
      </c>
      <c r="C60" s="1"/>
      <c r="D60" s="11">
        <v>0.1</v>
      </c>
      <c r="E60" s="1"/>
      <c r="F60" s="11">
        <v>0.7</v>
      </c>
      <c r="G60" s="1"/>
      <c r="H60" s="1"/>
      <c r="I60" s="1"/>
    </row>
    <row r="61" spans="1:9" ht="15">
      <c r="A61" s="36">
        <v>1688</v>
      </c>
      <c r="B61" s="2" t="s">
        <v>296</v>
      </c>
      <c r="C61" s="11">
        <v>1.1000000000000001</v>
      </c>
      <c r="D61" s="1">
        <v>0.77</v>
      </c>
      <c r="E61" s="1">
        <v>1.1100000000000001</v>
      </c>
      <c r="F61" s="1">
        <v>2.16</v>
      </c>
      <c r="G61" s="1"/>
      <c r="H61" s="1">
        <v>1.31</v>
      </c>
      <c r="I61" s="1">
        <v>1.61</v>
      </c>
    </row>
    <row r="62" spans="1:9" ht="16.8">
      <c r="A62" s="36">
        <v>1207</v>
      </c>
      <c r="B62" s="36" t="s">
        <v>261</v>
      </c>
      <c r="C62" s="1">
        <v>0.22</v>
      </c>
      <c r="D62" s="11">
        <v>0.1</v>
      </c>
      <c r="E62" s="11">
        <v>0.3</v>
      </c>
      <c r="F62" s="1"/>
      <c r="G62" s="1">
        <v>0.35</v>
      </c>
      <c r="H62" s="1"/>
      <c r="I62" s="1">
        <v>0.28000000000000003</v>
      </c>
    </row>
    <row r="63" spans="1:9" ht="15">
      <c r="A63" s="36">
        <v>1245</v>
      </c>
      <c r="B63" s="36" t="s">
        <v>98</v>
      </c>
      <c r="C63" s="1">
        <v>0.06</v>
      </c>
      <c r="D63" s="1"/>
      <c r="E63" s="1">
        <v>0.08</v>
      </c>
      <c r="F63" s="1"/>
      <c r="G63" s="1">
        <v>7.0000000000000007E-2</v>
      </c>
      <c r="H63" s="1">
        <v>0.08</v>
      </c>
      <c r="I63" s="1">
        <v>0.09</v>
      </c>
    </row>
    <row r="64" spans="1:9" ht="15">
      <c r="A64" s="36">
        <v>1229</v>
      </c>
      <c r="B64" s="2" t="s">
        <v>129</v>
      </c>
      <c r="C64" s="1"/>
      <c r="D64" s="1"/>
      <c r="E64" s="1">
        <v>0.01</v>
      </c>
      <c r="F64" s="1"/>
      <c r="G64" s="1"/>
      <c r="H64" s="1">
        <v>0.47</v>
      </c>
      <c r="I64" s="1">
        <v>0.38</v>
      </c>
    </row>
    <row r="65" spans="1:10" ht="15">
      <c r="A65" s="36">
        <v>1688</v>
      </c>
      <c r="B65" s="2" t="s">
        <v>168</v>
      </c>
      <c r="C65" s="1"/>
      <c r="D65" s="1">
        <v>0.26</v>
      </c>
      <c r="E65" s="1"/>
      <c r="F65" s="1"/>
      <c r="G65" s="1"/>
      <c r="H65" s="1"/>
      <c r="I65" s="1"/>
    </row>
    <row r="66" spans="1:10" ht="15">
      <c r="A66" s="36">
        <v>1517</v>
      </c>
      <c r="B66" s="2" t="s">
        <v>263</v>
      </c>
      <c r="C66" s="1"/>
      <c r="D66" s="1"/>
      <c r="E66" s="1">
        <v>0.08</v>
      </c>
      <c r="F66" s="1">
        <v>0.31</v>
      </c>
      <c r="G66" s="1"/>
      <c r="H66" s="1"/>
      <c r="I66" s="1"/>
    </row>
    <row r="67" spans="1:10" ht="15">
      <c r="A67" s="36">
        <v>1376</v>
      </c>
      <c r="B67" s="2" t="s">
        <v>215</v>
      </c>
      <c r="C67" s="1">
        <v>0.59</v>
      </c>
      <c r="D67" s="1">
        <v>2.14</v>
      </c>
      <c r="E67" s="1">
        <v>0.56000000000000005</v>
      </c>
      <c r="F67" s="1">
        <v>1.66</v>
      </c>
      <c r="G67" s="1">
        <v>0.08</v>
      </c>
      <c r="H67" s="1">
        <v>0.68</v>
      </c>
      <c r="I67" s="1">
        <v>1.45</v>
      </c>
    </row>
    <row r="68" spans="1:10" ht="17.25" customHeight="1">
      <c r="A68" s="36">
        <v>1660</v>
      </c>
      <c r="B68" s="2" t="s">
        <v>202</v>
      </c>
      <c r="C68" s="11">
        <v>3.3</v>
      </c>
      <c r="D68" s="1">
        <v>1.59</v>
      </c>
      <c r="E68" s="1"/>
      <c r="F68" s="1">
        <v>4.8099999999999996</v>
      </c>
      <c r="G68" s="1"/>
      <c r="H68" s="1"/>
      <c r="I68" s="1">
        <v>3.61</v>
      </c>
    </row>
    <row r="69" spans="1:10" ht="15">
      <c r="A69" s="36">
        <v>1273</v>
      </c>
      <c r="B69" s="36" t="s">
        <v>68</v>
      </c>
      <c r="C69" s="1"/>
      <c r="D69" s="1"/>
      <c r="E69" s="1"/>
      <c r="F69" s="1"/>
      <c r="G69" s="1"/>
      <c r="H69" s="1">
        <v>7.0000000000000007E-2</v>
      </c>
      <c r="I69" s="1"/>
      <c r="J69" s="36"/>
    </row>
    <row r="70" spans="1:10" ht="15">
      <c r="A70" s="36">
        <v>1440</v>
      </c>
      <c r="B70" s="2" t="s">
        <v>220</v>
      </c>
      <c r="C70" s="1">
        <v>0.35</v>
      </c>
      <c r="D70" s="1"/>
      <c r="E70" s="1">
        <v>0.48</v>
      </c>
      <c r="F70" s="1">
        <v>1.64</v>
      </c>
      <c r="G70" s="1"/>
      <c r="H70" s="1"/>
      <c r="I70" s="1">
        <v>0.79</v>
      </c>
    </row>
    <row r="71" spans="1:10" ht="16.8">
      <c r="A71" s="63" t="s">
        <v>266</v>
      </c>
      <c r="B71" s="63"/>
      <c r="C71" s="18">
        <f t="shared" ref="C71:I71" si="2">SUM(C49:C70)</f>
        <v>8.35</v>
      </c>
      <c r="D71" s="18">
        <f t="shared" si="2"/>
        <v>8.129999999999999</v>
      </c>
      <c r="E71" s="18">
        <f t="shared" si="2"/>
        <v>5.870000000000001</v>
      </c>
      <c r="F71" s="18">
        <f t="shared" si="2"/>
        <v>19.47</v>
      </c>
      <c r="G71" s="18">
        <f t="shared" si="2"/>
        <v>1.5200000000000002</v>
      </c>
      <c r="H71" s="18">
        <f t="shared" si="2"/>
        <v>4.63</v>
      </c>
      <c r="I71" s="18">
        <f t="shared" si="2"/>
        <v>10.809999999999999</v>
      </c>
      <c r="J71" s="36"/>
    </row>
    <row r="72" spans="1:10" ht="16.8">
      <c r="A72" s="64" t="s">
        <v>267</v>
      </c>
      <c r="B72" s="64"/>
      <c r="C72" s="1"/>
      <c r="D72" s="1"/>
      <c r="E72" s="1"/>
      <c r="F72" s="1"/>
      <c r="G72" s="1"/>
      <c r="H72" s="1"/>
      <c r="I72" s="1"/>
      <c r="J72" s="36"/>
    </row>
    <row r="73" spans="1:10" ht="15">
      <c r="A73" s="36">
        <v>1105</v>
      </c>
      <c r="B73" s="36" t="s">
        <v>34</v>
      </c>
      <c r="C73" s="1"/>
      <c r="D73" s="1"/>
      <c r="E73" s="1">
        <v>0.36</v>
      </c>
      <c r="F73" s="1"/>
      <c r="G73" s="1"/>
      <c r="H73" s="1"/>
      <c r="I73" s="1">
        <v>0.46</v>
      </c>
    </row>
    <row r="74" spans="1:10" ht="15">
      <c r="A74" s="36">
        <v>1230</v>
      </c>
      <c r="B74" s="36" t="s">
        <v>65</v>
      </c>
      <c r="C74" s="1"/>
      <c r="D74" s="1"/>
      <c r="E74" s="1"/>
      <c r="F74" s="1"/>
      <c r="G74" s="1"/>
      <c r="H74" s="1">
        <v>0.28000000000000003</v>
      </c>
      <c r="I74" s="1"/>
      <c r="J74" s="36"/>
    </row>
    <row r="75" spans="1:10" ht="16.8">
      <c r="A75" s="36">
        <v>1066</v>
      </c>
      <c r="B75" s="2" t="s">
        <v>269</v>
      </c>
      <c r="C75" s="1">
        <v>0.18</v>
      </c>
      <c r="D75" s="1"/>
      <c r="E75" s="1">
        <v>0.25</v>
      </c>
      <c r="F75" s="1"/>
      <c r="G75" s="1">
        <v>1.29</v>
      </c>
      <c r="H75" s="1">
        <v>0.04</v>
      </c>
      <c r="I75" s="1"/>
    </row>
    <row r="76" spans="1:10" ht="15">
      <c r="A76" s="36">
        <v>1359</v>
      </c>
      <c r="B76" s="36" t="s">
        <v>52</v>
      </c>
      <c r="C76" s="1">
        <v>0.15</v>
      </c>
      <c r="D76" s="1">
        <v>0.13</v>
      </c>
      <c r="E76" s="1">
        <v>0.16</v>
      </c>
      <c r="F76" s="1"/>
      <c r="G76" s="1">
        <v>0.15</v>
      </c>
      <c r="H76" s="1"/>
      <c r="I76" s="1"/>
    </row>
    <row r="77" spans="1:10" ht="15">
      <c r="A77" s="36">
        <v>1351</v>
      </c>
      <c r="B77" s="36" t="s">
        <v>271</v>
      </c>
      <c r="C77" s="1">
        <v>0.03</v>
      </c>
      <c r="D77" s="1"/>
      <c r="E77" s="1"/>
      <c r="F77" s="1"/>
      <c r="G77" s="1"/>
      <c r="H77" s="1"/>
      <c r="I77" s="1"/>
    </row>
    <row r="78" spans="1:10" ht="15">
      <c r="A78" s="36">
        <v>1644</v>
      </c>
      <c r="B78" s="2" t="s">
        <v>198</v>
      </c>
      <c r="C78" s="1"/>
      <c r="D78" s="1"/>
      <c r="E78" s="1"/>
      <c r="F78" s="11">
        <v>0.6</v>
      </c>
      <c r="G78" s="1"/>
      <c r="H78" s="1"/>
      <c r="I78" s="1"/>
    </row>
    <row r="79" spans="1:10" ht="15">
      <c r="A79" s="36">
        <v>1568</v>
      </c>
      <c r="B79" s="2" t="s">
        <v>188</v>
      </c>
      <c r="C79" s="1">
        <v>0.32</v>
      </c>
      <c r="D79" s="1">
        <v>0.51</v>
      </c>
      <c r="E79" s="1">
        <v>0.16</v>
      </c>
      <c r="F79" s="1">
        <v>0.46</v>
      </c>
      <c r="G79" s="1"/>
      <c r="H79" s="1"/>
      <c r="I79" s="1"/>
    </row>
    <row r="80" spans="1:10" ht="15">
      <c r="A80" s="36">
        <v>990</v>
      </c>
      <c r="B80" s="36" t="s">
        <v>73</v>
      </c>
      <c r="C80" s="1"/>
      <c r="D80" s="1">
        <v>0.09</v>
      </c>
      <c r="E80" s="1"/>
      <c r="F80" s="1">
        <v>0.19</v>
      </c>
      <c r="G80" s="1"/>
      <c r="H80" s="1"/>
      <c r="I80" s="1"/>
    </row>
    <row r="81" spans="1:10" ht="15">
      <c r="A81" s="37">
        <v>1362</v>
      </c>
      <c r="B81" s="36" t="s">
        <v>106</v>
      </c>
      <c r="C81" s="1">
        <v>0.08</v>
      </c>
      <c r="D81" s="1"/>
      <c r="E81" s="1"/>
      <c r="F81" s="1"/>
      <c r="G81" s="1"/>
      <c r="H81" s="1"/>
      <c r="I81" s="1"/>
    </row>
    <row r="82" spans="1:10" ht="16.8">
      <c r="A82" s="36">
        <v>1237</v>
      </c>
      <c r="B82" s="2" t="s">
        <v>275</v>
      </c>
      <c r="C82" s="1"/>
      <c r="D82" s="1"/>
      <c r="E82" s="1"/>
      <c r="F82" s="1">
        <v>0.21</v>
      </c>
      <c r="G82" s="1">
        <v>0.12</v>
      </c>
      <c r="H82" s="1">
        <v>0.12</v>
      </c>
      <c r="I82" s="1"/>
    </row>
    <row r="83" spans="1:10" ht="15">
      <c r="A83" s="36">
        <v>1401</v>
      </c>
      <c r="B83" s="2" t="s">
        <v>157</v>
      </c>
      <c r="C83" s="1">
        <v>0.21</v>
      </c>
      <c r="D83" s="1"/>
      <c r="E83" s="1">
        <v>0.25</v>
      </c>
      <c r="F83" s="1"/>
      <c r="G83" s="1"/>
      <c r="H83" s="1"/>
      <c r="I83" s="1"/>
    </row>
    <row r="84" spans="1:10" ht="16.8">
      <c r="A84" s="36">
        <v>1418</v>
      </c>
      <c r="B84" s="2" t="s">
        <v>158</v>
      </c>
      <c r="C84" s="1"/>
      <c r="D84" s="1"/>
      <c r="E84" s="1"/>
      <c r="F84" s="1"/>
      <c r="G84" s="1"/>
      <c r="H84" s="11">
        <v>0.3</v>
      </c>
      <c r="I84" s="1"/>
    </row>
    <row r="85" spans="1:10" ht="16.8">
      <c r="A85" s="36">
        <v>1545</v>
      </c>
      <c r="B85" s="2" t="s">
        <v>167</v>
      </c>
      <c r="C85" s="1"/>
      <c r="D85" s="1"/>
      <c r="E85" s="1"/>
      <c r="F85" s="1">
        <v>0.14000000000000001</v>
      </c>
      <c r="G85" s="1"/>
      <c r="H85" s="1">
        <v>0.17</v>
      </c>
      <c r="I85" s="1"/>
    </row>
    <row r="86" spans="1:10" ht="15">
      <c r="A86" s="36">
        <v>1555</v>
      </c>
      <c r="B86" s="2" t="s">
        <v>187</v>
      </c>
      <c r="C86" s="1"/>
      <c r="D86" s="1"/>
      <c r="E86" s="1">
        <v>0.84</v>
      </c>
      <c r="F86" s="1"/>
      <c r="G86" s="1"/>
      <c r="H86" s="1">
        <v>0.64</v>
      </c>
      <c r="I86" s="1">
        <v>1.36</v>
      </c>
    </row>
    <row r="87" spans="1:10" ht="15">
      <c r="A87" s="36">
        <v>1605</v>
      </c>
      <c r="B87" s="2" t="s">
        <v>191</v>
      </c>
      <c r="C87" s="1"/>
      <c r="D87" s="11">
        <v>0.3</v>
      </c>
      <c r="E87" s="1"/>
      <c r="F87" s="1"/>
      <c r="G87" s="1"/>
      <c r="H87" s="1"/>
      <c r="I87" s="1"/>
    </row>
    <row r="88" spans="1:10" ht="15">
      <c r="A88" s="36">
        <v>1370</v>
      </c>
      <c r="B88" s="36" t="s">
        <v>40</v>
      </c>
      <c r="C88" s="1"/>
      <c r="D88" s="1"/>
      <c r="E88" s="1"/>
      <c r="F88" s="1">
        <v>0.84</v>
      </c>
      <c r="G88" s="1"/>
      <c r="H88" s="1"/>
      <c r="I88" s="1"/>
    </row>
    <row r="89" spans="1:10" ht="15">
      <c r="A89" s="36">
        <v>1126</v>
      </c>
      <c r="B89" s="2" t="s">
        <v>122</v>
      </c>
      <c r="C89" s="1"/>
      <c r="D89" s="1">
        <v>0.63</v>
      </c>
      <c r="E89" s="1"/>
      <c r="F89" s="1">
        <v>4.33</v>
      </c>
      <c r="G89" s="1"/>
      <c r="H89" s="1"/>
      <c r="I89" s="1"/>
    </row>
    <row r="90" spans="1:10" ht="15">
      <c r="A90" s="36">
        <v>921</v>
      </c>
      <c r="B90" s="36" t="s">
        <v>144</v>
      </c>
      <c r="C90" s="1"/>
      <c r="D90" s="1"/>
      <c r="E90" s="1"/>
      <c r="F90" s="1"/>
      <c r="G90" s="1"/>
      <c r="H90" s="1">
        <v>7.0000000000000007E-2</v>
      </c>
      <c r="I90" s="1"/>
    </row>
    <row r="91" spans="1:10" ht="15">
      <c r="A91" s="36">
        <v>1479</v>
      </c>
      <c r="B91" s="2" t="s">
        <v>161</v>
      </c>
      <c r="C91" s="1"/>
      <c r="D91" s="1"/>
      <c r="E91" s="1"/>
      <c r="F91" s="1"/>
      <c r="G91" s="11">
        <v>0.3</v>
      </c>
      <c r="H91" s="1">
        <v>2.5099999999999998</v>
      </c>
      <c r="I91" s="1"/>
    </row>
    <row r="92" spans="1:10" ht="15">
      <c r="A92" s="36">
        <v>1791</v>
      </c>
      <c r="B92" s="2" t="s">
        <v>209</v>
      </c>
      <c r="C92" s="1">
        <v>0.27</v>
      </c>
      <c r="D92" s="1"/>
      <c r="E92" s="1"/>
      <c r="F92" s="1"/>
      <c r="G92" s="1"/>
      <c r="H92" s="1"/>
      <c r="I92" s="1"/>
    </row>
    <row r="93" spans="1:10" ht="15">
      <c r="A93" s="36">
        <v>1366</v>
      </c>
      <c r="B93" s="36" t="s">
        <v>69</v>
      </c>
      <c r="C93" s="1"/>
      <c r="D93" s="1"/>
      <c r="E93" s="1"/>
      <c r="F93" s="1"/>
      <c r="G93" s="1"/>
      <c r="H93" s="1">
        <v>1.52</v>
      </c>
      <c r="I93" s="1"/>
      <c r="J93" s="36"/>
    </row>
    <row r="94" spans="1:10" ht="15">
      <c r="A94" s="36">
        <v>1302</v>
      </c>
      <c r="B94" s="36" t="s">
        <v>104</v>
      </c>
      <c r="C94" s="1"/>
      <c r="D94" s="1">
        <v>0.11</v>
      </c>
      <c r="E94" s="1"/>
      <c r="F94" s="1"/>
      <c r="G94" s="1"/>
      <c r="H94" s="1"/>
      <c r="I94" s="1"/>
    </row>
    <row r="95" spans="1:10" ht="15">
      <c r="A95" s="36">
        <v>1103</v>
      </c>
      <c r="B95" s="36" t="s">
        <v>82</v>
      </c>
      <c r="C95" s="1"/>
      <c r="D95" s="1">
        <v>0.96</v>
      </c>
      <c r="E95" s="1"/>
      <c r="F95" s="1">
        <v>2.16</v>
      </c>
      <c r="G95" s="1"/>
      <c r="H95" s="1"/>
      <c r="I95" s="1"/>
    </row>
    <row r="96" spans="1:10" ht="15">
      <c r="A96" s="36">
        <v>1468</v>
      </c>
      <c r="B96" s="2" t="s">
        <v>138</v>
      </c>
      <c r="C96" s="1">
        <v>0.33</v>
      </c>
      <c r="D96" s="1"/>
      <c r="E96" s="1"/>
      <c r="F96" s="1"/>
      <c r="G96" s="1"/>
      <c r="H96" s="1"/>
      <c r="I96" s="1"/>
    </row>
    <row r="97" spans="1:28" ht="16.8">
      <c r="A97" s="36">
        <v>1163</v>
      </c>
      <c r="B97" s="2" t="s">
        <v>281</v>
      </c>
      <c r="C97" s="1"/>
      <c r="D97" s="1"/>
      <c r="E97" s="1"/>
      <c r="F97" s="1">
        <v>0.33</v>
      </c>
      <c r="G97" s="1"/>
      <c r="H97" s="1"/>
      <c r="I97" s="1"/>
    </row>
    <row r="98" spans="1:28" ht="15">
      <c r="A98" s="36">
        <v>1255</v>
      </c>
      <c r="B98" s="36" t="s">
        <v>99</v>
      </c>
      <c r="C98" s="1"/>
      <c r="D98" s="1"/>
      <c r="E98" s="1"/>
      <c r="F98" s="1"/>
      <c r="G98" s="1"/>
      <c r="H98" s="1"/>
      <c r="I98" s="1">
        <v>1.27</v>
      </c>
    </row>
    <row r="99" spans="1:28" ht="15">
      <c r="A99" s="36">
        <v>1519</v>
      </c>
      <c r="B99" s="2" t="s">
        <v>140</v>
      </c>
      <c r="C99" s="1">
        <v>0.94</v>
      </c>
      <c r="D99" s="1"/>
      <c r="E99" s="1"/>
      <c r="F99" s="1"/>
      <c r="G99" s="1"/>
      <c r="H99" s="1"/>
      <c r="I99" s="1"/>
    </row>
    <row r="100" spans="1:28" ht="16.8">
      <c r="A100" s="36">
        <v>1295</v>
      </c>
      <c r="B100" s="2" t="s">
        <v>286</v>
      </c>
      <c r="C100" s="1"/>
      <c r="D100" s="1"/>
      <c r="E100" s="1"/>
      <c r="F100" s="1"/>
      <c r="G100" s="1"/>
      <c r="H100" s="1">
        <v>1.02</v>
      </c>
      <c r="I100" s="1"/>
    </row>
    <row r="101" spans="1:28" ht="15">
      <c r="A101" s="36">
        <v>1746</v>
      </c>
      <c r="B101" s="2" t="s">
        <v>297</v>
      </c>
      <c r="C101" s="1">
        <v>0.35</v>
      </c>
      <c r="D101" s="1"/>
      <c r="E101" s="1"/>
      <c r="F101" s="1"/>
      <c r="G101" s="1"/>
      <c r="H101" s="1"/>
      <c r="I101" s="1"/>
    </row>
    <row r="102" spans="1:28" ht="15">
      <c r="A102" s="36">
        <v>1675</v>
      </c>
      <c r="B102" s="2" t="s">
        <v>203</v>
      </c>
      <c r="C102" s="1"/>
      <c r="D102" s="11">
        <v>0.3</v>
      </c>
      <c r="E102" s="1"/>
      <c r="F102" s="1"/>
      <c r="G102" s="1"/>
      <c r="H102" s="1"/>
      <c r="I102" s="1"/>
    </row>
    <row r="103" spans="1:28" ht="16.8">
      <c r="A103" s="63" t="s">
        <v>295</v>
      </c>
      <c r="B103" s="63"/>
      <c r="C103" s="38">
        <f t="shared" ref="C103:I103" si="3">SUM(C72:C102)</f>
        <v>2.86</v>
      </c>
      <c r="D103" s="38">
        <f t="shared" si="3"/>
        <v>3.0300000000000002</v>
      </c>
      <c r="E103" s="38">
        <f t="shared" si="3"/>
        <v>2.02</v>
      </c>
      <c r="F103" s="38">
        <f t="shared" si="3"/>
        <v>9.26</v>
      </c>
      <c r="G103" s="38">
        <f t="shared" si="3"/>
        <v>1.86</v>
      </c>
      <c r="H103" s="38">
        <f t="shared" si="3"/>
        <v>6.67</v>
      </c>
      <c r="I103" s="38">
        <f t="shared" si="3"/>
        <v>3.09</v>
      </c>
      <c r="J103" s="39"/>
      <c r="V103" s="39"/>
      <c r="W103" s="39"/>
      <c r="X103" s="39"/>
      <c r="Y103" s="39"/>
      <c r="Z103" s="39"/>
      <c r="AA103" s="39"/>
      <c r="AB103" s="39"/>
    </row>
    <row r="104" spans="1:28" ht="16.8">
      <c r="A104" s="62" t="s">
        <v>232</v>
      </c>
      <c r="B104" s="62"/>
      <c r="C104" s="62"/>
      <c r="D104" s="62"/>
      <c r="E104" s="62"/>
      <c r="F104" s="62"/>
      <c r="G104" s="62"/>
      <c r="H104" s="62"/>
      <c r="I104" s="62"/>
    </row>
  </sheetData>
  <mergeCells count="13">
    <mergeCell ref="A1:I1"/>
    <mergeCell ref="C2:I2"/>
    <mergeCell ref="A4:B4"/>
    <mergeCell ref="A26:B26"/>
    <mergeCell ref="A27:B27"/>
    <mergeCell ref="A104:I104"/>
    <mergeCell ref="A2:A3"/>
    <mergeCell ref="B2:B3"/>
    <mergeCell ref="A47:B47"/>
    <mergeCell ref="A48:B48"/>
    <mergeCell ref="A71:B71"/>
    <mergeCell ref="A72:B72"/>
    <mergeCell ref="A103:B10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3"/>
  <sheetViews>
    <sheetView workbookViewId="0">
      <selection sqref="A1:T1"/>
    </sheetView>
  </sheetViews>
  <sheetFormatPr defaultColWidth="9" defaultRowHeight="14.4"/>
  <cols>
    <col min="1" max="1" width="21" customWidth="1"/>
    <col min="2" max="2" width="6" customWidth="1"/>
    <col min="3" max="3" width="7" customWidth="1"/>
    <col min="4" max="4" width="5.109375" customWidth="1"/>
    <col min="5" max="5" width="11.44140625" customWidth="1"/>
    <col min="6" max="6" width="10.6640625" customWidth="1"/>
    <col min="7" max="7" width="7" customWidth="1"/>
    <col min="8" max="8" width="11.6640625" customWidth="1"/>
    <col min="9" max="9" width="6" customWidth="1"/>
    <col min="10" max="10" width="7.5546875" customWidth="1"/>
    <col min="11" max="11" width="7.6640625" customWidth="1"/>
    <col min="12" max="12" width="12" customWidth="1"/>
    <col min="13" max="13" width="6.33203125" customWidth="1"/>
    <col min="14" max="14" width="7.88671875" customWidth="1"/>
    <col min="15" max="15" width="7.109375" customWidth="1"/>
    <col min="16" max="16" width="7.88671875" customWidth="1"/>
    <col min="17" max="17" width="6.33203125" customWidth="1"/>
    <col min="18" max="18" width="7.33203125" customWidth="1"/>
    <col min="19" max="19" width="5" customWidth="1"/>
    <col min="20" max="20" width="9.6640625" customWidth="1"/>
  </cols>
  <sheetData>
    <row r="1" spans="1:20" ht="15">
      <c r="A1" s="55" t="s">
        <v>298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</row>
    <row r="2" spans="1:20" ht="15">
      <c r="A2" s="65" t="s">
        <v>299</v>
      </c>
      <c r="B2" s="60" t="s">
        <v>300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3" spans="1:20" ht="16.2">
      <c r="A3" s="66"/>
      <c r="B3" s="3" t="s">
        <v>301</v>
      </c>
      <c r="C3" s="3" t="s">
        <v>302</v>
      </c>
      <c r="D3" s="3" t="s">
        <v>303</v>
      </c>
      <c r="E3" s="3" t="s">
        <v>304</v>
      </c>
      <c r="F3" s="3" t="s">
        <v>305</v>
      </c>
      <c r="G3" s="3" t="s">
        <v>306</v>
      </c>
      <c r="H3" s="3" t="s">
        <v>307</v>
      </c>
      <c r="I3" s="3" t="s">
        <v>308</v>
      </c>
      <c r="J3" s="3" t="s">
        <v>309</v>
      </c>
      <c r="K3" s="3" t="s">
        <v>310</v>
      </c>
      <c r="L3" s="3" t="s">
        <v>311</v>
      </c>
      <c r="M3" s="3" t="s">
        <v>312</v>
      </c>
      <c r="N3" s="3" t="s">
        <v>313</v>
      </c>
      <c r="O3" s="3" t="s">
        <v>314</v>
      </c>
      <c r="P3" s="3" t="s">
        <v>315</v>
      </c>
      <c r="Q3" s="3" t="s">
        <v>316</v>
      </c>
      <c r="R3" s="3" t="s">
        <v>317</v>
      </c>
      <c r="S3" s="3" t="s">
        <v>318</v>
      </c>
      <c r="T3" s="3" t="s">
        <v>319</v>
      </c>
    </row>
    <row r="4" spans="1:20" ht="15">
      <c r="A4" s="6" t="s">
        <v>320</v>
      </c>
      <c r="B4" s="6">
        <v>141.30000000000001</v>
      </c>
      <c r="C4" s="6">
        <v>1583.2</v>
      </c>
      <c r="D4" s="33">
        <v>0.89249599999999996</v>
      </c>
      <c r="E4" s="6">
        <v>97.6</v>
      </c>
      <c r="F4" s="6">
        <v>1411.6</v>
      </c>
      <c r="G4" s="6">
        <v>463.3</v>
      </c>
      <c r="H4" s="33">
        <v>8.9096150000000005</v>
      </c>
      <c r="I4" s="6">
        <v>92.5</v>
      </c>
      <c r="J4" s="33">
        <v>9.6320000000000003E-2</v>
      </c>
      <c r="K4" s="6">
        <v>-293.60000000000002</v>
      </c>
      <c r="L4" s="33">
        <v>-0.76061999999999996</v>
      </c>
      <c r="M4" s="6">
        <v>308.39999999999998</v>
      </c>
      <c r="N4" s="33">
        <v>-0.2</v>
      </c>
      <c r="O4" s="10">
        <v>-0.86900999999999995</v>
      </c>
      <c r="P4" s="10">
        <v>-0.22957</v>
      </c>
      <c r="Q4" s="6">
        <v>34</v>
      </c>
      <c r="R4" s="6">
        <v>593</v>
      </c>
      <c r="S4" s="6">
        <v>65</v>
      </c>
      <c r="T4" s="6">
        <v>93</v>
      </c>
    </row>
    <row r="5" spans="1:20" ht="15">
      <c r="A5" s="6" t="s">
        <v>321</v>
      </c>
      <c r="B5" s="6">
        <v>176.2</v>
      </c>
      <c r="C5" s="6">
        <v>1940.8</v>
      </c>
      <c r="D5" s="33">
        <v>0.90787300000000004</v>
      </c>
      <c r="E5" s="6">
        <v>149.69999999999999</v>
      </c>
      <c r="F5" s="6">
        <v>1638.1</v>
      </c>
      <c r="G5" s="6">
        <v>910.5</v>
      </c>
      <c r="H5" s="33">
        <v>13.79546</v>
      </c>
      <c r="I5" s="6">
        <v>100</v>
      </c>
      <c r="J5" s="33">
        <v>0.13795499999999999</v>
      </c>
      <c r="K5" s="6">
        <v>313.5</v>
      </c>
      <c r="L5" s="33">
        <v>0.84729699999999997</v>
      </c>
      <c r="M5" s="6">
        <v>266.39999999999998</v>
      </c>
      <c r="N5" s="33">
        <v>0.3</v>
      </c>
      <c r="O5" s="10">
        <v>-1.1208499999999999</v>
      </c>
      <c r="P5" s="10">
        <v>-1.41889</v>
      </c>
      <c r="Q5" s="6">
        <v>18</v>
      </c>
      <c r="R5" s="6">
        <v>536</v>
      </c>
      <c r="S5" s="6">
        <v>64.5</v>
      </c>
      <c r="T5" s="6">
        <v>99.9</v>
      </c>
    </row>
    <row r="6" spans="1:20" ht="15">
      <c r="A6" s="6" t="s">
        <v>322</v>
      </c>
      <c r="B6" s="6">
        <v>96.6</v>
      </c>
      <c r="C6" s="6">
        <v>1954.6</v>
      </c>
      <c r="D6" s="33">
        <v>0.49421900000000002</v>
      </c>
      <c r="E6" s="6">
        <v>89.5</v>
      </c>
      <c r="F6" s="6">
        <v>1672.1</v>
      </c>
      <c r="G6" s="6">
        <v>1435.6</v>
      </c>
      <c r="H6" s="33">
        <v>15.60435</v>
      </c>
      <c r="I6" s="6">
        <v>45.3</v>
      </c>
      <c r="J6" s="33">
        <v>0.34446700000000002</v>
      </c>
      <c r="K6" s="6">
        <v>994.9</v>
      </c>
      <c r="L6" s="33">
        <v>2.5123739999999999</v>
      </c>
      <c r="M6" s="6">
        <v>148.19999999999999</v>
      </c>
      <c r="N6" s="33">
        <v>1.7</v>
      </c>
      <c r="O6" s="10">
        <v>-1.3670500000000001</v>
      </c>
      <c r="P6" s="10">
        <v>-1.6774199999999999</v>
      </c>
      <c r="Q6" s="6">
        <v>34</v>
      </c>
      <c r="R6" s="6">
        <v>650</v>
      </c>
      <c r="S6" s="6">
        <v>55.5</v>
      </c>
      <c r="T6" s="6">
        <v>25</v>
      </c>
    </row>
    <row r="7" spans="1:20" ht="15">
      <c r="A7" s="6" t="s">
        <v>323</v>
      </c>
      <c r="B7" s="6">
        <v>96.6</v>
      </c>
      <c r="C7" s="6">
        <v>1954.6</v>
      </c>
      <c r="D7" s="33">
        <v>0.49421900000000002</v>
      </c>
      <c r="E7" s="6">
        <v>89.5</v>
      </c>
      <c r="F7" s="6">
        <v>1672.1</v>
      </c>
      <c r="G7" s="6">
        <v>692.7</v>
      </c>
      <c r="H7" s="33">
        <v>12.36964</v>
      </c>
      <c r="I7" s="6">
        <v>25</v>
      </c>
      <c r="J7" s="33">
        <v>0.494786</v>
      </c>
      <c r="K7" s="6">
        <v>741.5</v>
      </c>
      <c r="L7" s="33">
        <v>1.9012819999999999</v>
      </c>
      <c r="M7" s="6">
        <v>162.4</v>
      </c>
      <c r="N7" s="33">
        <v>1.2</v>
      </c>
      <c r="O7" s="10">
        <v>-1.0793699999999999</v>
      </c>
      <c r="P7" s="10">
        <v>-1.2774799999999999</v>
      </c>
      <c r="Q7" s="6">
        <v>13</v>
      </c>
      <c r="R7" s="6">
        <v>650</v>
      </c>
      <c r="S7" s="6">
        <v>55.5</v>
      </c>
      <c r="T7" s="6">
        <v>25</v>
      </c>
    </row>
    <row r="8" spans="1:20" ht="15">
      <c r="A8" s="6" t="s">
        <v>324</v>
      </c>
      <c r="B8" s="6">
        <v>105.7</v>
      </c>
      <c r="C8" s="6">
        <v>2038.4</v>
      </c>
      <c r="D8" s="33">
        <v>0.518544</v>
      </c>
      <c r="E8" s="6">
        <v>91.4</v>
      </c>
      <c r="F8" s="6">
        <v>1736.3</v>
      </c>
      <c r="G8" s="6">
        <v>1748.9</v>
      </c>
      <c r="H8" s="33">
        <v>16.49906</v>
      </c>
      <c r="I8" s="6">
        <v>73.3</v>
      </c>
      <c r="J8" s="33">
        <v>0.22508900000000001</v>
      </c>
      <c r="K8" s="6">
        <v>773.8</v>
      </c>
      <c r="L8" s="33">
        <v>2.0416889999999999</v>
      </c>
      <c r="M8" s="6">
        <v>191</v>
      </c>
      <c r="N8" s="33">
        <v>1.1000000000000001</v>
      </c>
      <c r="O8" s="10">
        <v>-0.70904999999999996</v>
      </c>
      <c r="P8" s="10">
        <v>-0.60060000000000002</v>
      </c>
      <c r="Q8" s="6">
        <v>25</v>
      </c>
      <c r="R8" s="6">
        <v>659</v>
      </c>
      <c r="S8" s="6">
        <v>55</v>
      </c>
      <c r="T8" s="6">
        <v>37.700000000000003</v>
      </c>
    </row>
    <row r="9" spans="1:20" ht="15">
      <c r="A9" s="6" t="s">
        <v>325</v>
      </c>
      <c r="B9" s="6">
        <v>104</v>
      </c>
      <c r="C9" s="6">
        <v>2142</v>
      </c>
      <c r="D9" s="33">
        <v>0.48552800000000002</v>
      </c>
      <c r="E9" s="6">
        <v>91.6</v>
      </c>
      <c r="F9" s="6">
        <v>1851.5</v>
      </c>
      <c r="G9" s="6">
        <v>744.4</v>
      </c>
      <c r="H9" s="33">
        <v>13.78519</v>
      </c>
      <c r="I9" s="6">
        <v>29.1</v>
      </c>
      <c r="J9" s="33">
        <v>0.47371799999999997</v>
      </c>
      <c r="K9" s="6">
        <v>651.79999999999995</v>
      </c>
      <c r="L9" s="33">
        <v>1.679897</v>
      </c>
      <c r="M9" s="6">
        <v>149.9</v>
      </c>
      <c r="N9" s="33">
        <v>1.1000000000000001</v>
      </c>
      <c r="O9" s="10">
        <v>-1.2112799999999999</v>
      </c>
      <c r="P9" s="10">
        <v>-1.74458</v>
      </c>
      <c r="Q9" s="6">
        <v>10</v>
      </c>
      <c r="R9" s="6">
        <v>672</v>
      </c>
      <c r="S9" s="6">
        <v>51.5</v>
      </c>
      <c r="T9" s="6">
        <v>29.9</v>
      </c>
    </row>
    <row r="10" spans="1:20" ht="15">
      <c r="A10" s="6" t="s">
        <v>326</v>
      </c>
      <c r="B10" s="6">
        <v>104</v>
      </c>
      <c r="C10" s="6">
        <v>2142</v>
      </c>
      <c r="D10" s="33">
        <v>0.48552800000000002</v>
      </c>
      <c r="E10" s="6">
        <v>91.6</v>
      </c>
      <c r="F10" s="6">
        <v>1851.5</v>
      </c>
      <c r="G10" s="6">
        <v>1288.5999999999999</v>
      </c>
      <c r="H10" s="33">
        <v>16.107500000000002</v>
      </c>
      <c r="I10" s="6">
        <v>62.5</v>
      </c>
      <c r="J10" s="33">
        <v>0.25772</v>
      </c>
      <c r="K10" s="6">
        <v>684.1</v>
      </c>
      <c r="L10" s="33">
        <v>1.7815099999999999</v>
      </c>
      <c r="M10" s="6">
        <v>165.7</v>
      </c>
      <c r="N10" s="33">
        <v>1.1000000000000001</v>
      </c>
      <c r="O10" s="10">
        <v>-1.17764</v>
      </c>
      <c r="P10" s="10">
        <v>-1.5661700000000001</v>
      </c>
      <c r="Q10" s="6">
        <v>14</v>
      </c>
      <c r="R10" s="6">
        <v>672</v>
      </c>
      <c r="S10" s="6">
        <v>51.5</v>
      </c>
      <c r="T10" s="6">
        <v>29.9</v>
      </c>
    </row>
    <row r="11" spans="1:20" ht="15">
      <c r="A11" s="6" t="s">
        <v>327</v>
      </c>
      <c r="B11" s="6">
        <v>190</v>
      </c>
      <c r="C11" s="6">
        <v>2159.4</v>
      </c>
      <c r="D11" s="33">
        <v>0.87987400000000004</v>
      </c>
      <c r="E11" s="6">
        <v>164.7</v>
      </c>
      <c r="F11" s="6">
        <v>1854.7</v>
      </c>
      <c r="G11" s="6">
        <v>723.3</v>
      </c>
      <c r="H11" s="33">
        <v>13.647169999999999</v>
      </c>
      <c r="I11" s="6">
        <v>30.4</v>
      </c>
      <c r="J11" s="33">
        <v>0.44891999999999999</v>
      </c>
      <c r="K11" s="6">
        <v>901.9</v>
      </c>
      <c r="L11" s="33">
        <v>2.3304909999999999</v>
      </c>
      <c r="M11" s="6">
        <v>308.2</v>
      </c>
      <c r="N11" s="33">
        <v>0.8</v>
      </c>
      <c r="O11" s="10">
        <v>-1.3432500000000001</v>
      </c>
      <c r="P11" s="10">
        <v>-2.26437</v>
      </c>
      <c r="Q11" s="6">
        <v>19</v>
      </c>
      <c r="R11" s="6">
        <v>626</v>
      </c>
      <c r="S11" s="6">
        <v>52.5</v>
      </c>
      <c r="T11" s="6">
        <v>36.799999999999997</v>
      </c>
    </row>
    <row r="12" spans="1:20" ht="15">
      <c r="A12" s="6" t="s">
        <v>328</v>
      </c>
      <c r="B12" s="6">
        <v>96.4</v>
      </c>
      <c r="C12" s="6">
        <v>2239.1999999999998</v>
      </c>
      <c r="D12" s="33">
        <v>0.43051099999999998</v>
      </c>
      <c r="E12" s="6">
        <v>80.7</v>
      </c>
      <c r="F12" s="6">
        <v>1908.1</v>
      </c>
      <c r="G12" s="6">
        <v>2249.6999999999998</v>
      </c>
      <c r="H12" s="33">
        <v>18.290240000000001</v>
      </c>
      <c r="I12" s="6">
        <v>98</v>
      </c>
      <c r="J12" s="33">
        <v>0.186635</v>
      </c>
      <c r="K12" s="6">
        <v>608</v>
      </c>
      <c r="L12" s="33">
        <v>1.656676</v>
      </c>
      <c r="M12" s="6">
        <v>176.4</v>
      </c>
      <c r="N12" s="33">
        <v>0.9</v>
      </c>
      <c r="O12" s="10">
        <v>-0.82343</v>
      </c>
      <c r="P12" s="10">
        <v>-1.0404</v>
      </c>
      <c r="Q12" s="6">
        <v>32</v>
      </c>
      <c r="R12" s="6">
        <v>660</v>
      </c>
      <c r="S12" s="6">
        <v>52.5</v>
      </c>
      <c r="T12" s="6">
        <v>30.5</v>
      </c>
    </row>
    <row r="13" spans="1:20" ht="15">
      <c r="A13" s="6" t="s">
        <v>329</v>
      </c>
      <c r="B13" s="6">
        <v>190</v>
      </c>
      <c r="C13" s="6">
        <v>2159.4</v>
      </c>
      <c r="D13" s="33">
        <v>0.87987400000000004</v>
      </c>
      <c r="E13" s="6">
        <v>164.7</v>
      </c>
      <c r="F13" s="6">
        <v>1854.7</v>
      </c>
      <c r="G13" s="6">
        <v>2063.8000000000002</v>
      </c>
      <c r="H13" s="33">
        <v>17.639320000000001</v>
      </c>
      <c r="I13" s="6">
        <v>190</v>
      </c>
      <c r="J13" s="33">
        <v>9.2839000000000005E-2</v>
      </c>
      <c r="K13" s="6">
        <v>1172.0999999999999</v>
      </c>
      <c r="L13" s="33">
        <v>3.005385</v>
      </c>
      <c r="M13" s="6">
        <v>326</v>
      </c>
      <c r="N13" s="33">
        <v>0.9</v>
      </c>
      <c r="O13" s="10">
        <v>-1.4086700000000001</v>
      </c>
      <c r="P13" s="10">
        <v>-1.6639900000000001</v>
      </c>
      <c r="Q13" s="6">
        <v>49</v>
      </c>
      <c r="R13" s="6">
        <v>626</v>
      </c>
      <c r="S13" s="6">
        <v>52.5</v>
      </c>
      <c r="T13" s="6">
        <v>36.799999999999997</v>
      </c>
    </row>
    <row r="14" spans="1:20" ht="15">
      <c r="A14" s="6" t="s">
        <v>330</v>
      </c>
      <c r="B14" s="6">
        <v>96.4</v>
      </c>
      <c r="C14" s="6">
        <v>2239.1999999999998</v>
      </c>
      <c r="D14" s="33">
        <v>0.43051099999999998</v>
      </c>
      <c r="E14" s="6">
        <v>80.7</v>
      </c>
      <c r="F14" s="6">
        <v>1908.1</v>
      </c>
      <c r="G14" s="6">
        <v>2070.4</v>
      </c>
      <c r="H14" s="33">
        <v>18.1614</v>
      </c>
      <c r="I14" s="6">
        <v>95.2</v>
      </c>
      <c r="J14" s="33">
        <v>0.190771</v>
      </c>
      <c r="K14" s="6">
        <v>938.1</v>
      </c>
      <c r="L14" s="33">
        <v>2.4240309999999998</v>
      </c>
      <c r="M14" s="6">
        <v>185.3</v>
      </c>
      <c r="N14" s="33">
        <v>1.3</v>
      </c>
      <c r="O14" s="10">
        <v>-1.0821400000000001</v>
      </c>
      <c r="P14" s="10">
        <v>-1.1998200000000001</v>
      </c>
      <c r="Q14" s="6">
        <v>20</v>
      </c>
      <c r="R14" s="6">
        <v>660</v>
      </c>
      <c r="S14" s="6">
        <v>52.5</v>
      </c>
      <c r="T14" s="6">
        <v>30.5</v>
      </c>
    </row>
    <row r="15" spans="1:20" ht="15">
      <c r="A15" s="6" t="s">
        <v>331</v>
      </c>
      <c r="B15" s="6">
        <v>190</v>
      </c>
      <c r="C15" s="6">
        <v>2159.4</v>
      </c>
      <c r="D15" s="33">
        <v>0.87987400000000004</v>
      </c>
      <c r="E15" s="6">
        <v>164.7</v>
      </c>
      <c r="F15" s="6">
        <v>1854.7</v>
      </c>
      <c r="G15" s="6">
        <v>2105.4</v>
      </c>
      <c r="H15" s="33">
        <v>17.692440000000001</v>
      </c>
      <c r="I15" s="6">
        <v>190</v>
      </c>
      <c r="J15" s="33">
        <v>9.3118000000000006E-2</v>
      </c>
      <c r="K15" s="6">
        <v>1213.7</v>
      </c>
      <c r="L15" s="33">
        <v>3.0961729999999998</v>
      </c>
      <c r="M15" s="6">
        <v>326</v>
      </c>
      <c r="N15" s="33">
        <v>0.9</v>
      </c>
      <c r="O15" s="10">
        <v>-1.4086700000000001</v>
      </c>
      <c r="P15" s="10">
        <v>-1.6639900000000001</v>
      </c>
      <c r="Q15" s="6">
        <v>35</v>
      </c>
      <c r="R15" s="6">
        <v>626</v>
      </c>
      <c r="S15" s="6">
        <v>52.5</v>
      </c>
      <c r="T15" s="6">
        <v>36.799999999999997</v>
      </c>
    </row>
    <row r="16" spans="1:20" ht="15">
      <c r="A16" s="6" t="s">
        <v>332</v>
      </c>
      <c r="B16" s="6">
        <v>175.9</v>
      </c>
      <c r="C16" s="6">
        <v>1708.3</v>
      </c>
      <c r="D16" s="33">
        <v>1.029679</v>
      </c>
      <c r="E16" s="6">
        <v>159</v>
      </c>
      <c r="F16" s="6">
        <v>1547.3</v>
      </c>
      <c r="G16" s="6">
        <v>1585.7</v>
      </c>
      <c r="H16" s="33">
        <v>14.03274</v>
      </c>
      <c r="I16" s="6">
        <v>161.19999999999999</v>
      </c>
      <c r="J16" s="33">
        <v>8.7052000000000004E-2</v>
      </c>
      <c r="K16" s="6">
        <v>-257.8</v>
      </c>
      <c r="L16" s="33">
        <v>-0.66788000000000003</v>
      </c>
      <c r="M16" s="6">
        <v>268</v>
      </c>
      <c r="N16" s="33">
        <v>-0.2</v>
      </c>
      <c r="O16" s="10">
        <v>-1.2127699999999999</v>
      </c>
      <c r="P16" s="10">
        <v>-1.1364300000000001</v>
      </c>
      <c r="Q16" s="6">
        <v>38</v>
      </c>
      <c r="R16" s="6">
        <v>633</v>
      </c>
      <c r="S16" s="6">
        <v>53.5</v>
      </c>
      <c r="T16" s="6">
        <v>67.599999999999994</v>
      </c>
    </row>
    <row r="17" spans="1:20" ht="15">
      <c r="A17" s="6" t="s">
        <v>333</v>
      </c>
      <c r="B17" s="6">
        <v>193.9</v>
      </c>
      <c r="C17" s="6">
        <v>1592</v>
      </c>
      <c r="D17" s="33">
        <v>1.217965</v>
      </c>
      <c r="E17" s="6">
        <v>176.3</v>
      </c>
      <c r="F17" s="6">
        <v>1350</v>
      </c>
      <c r="G17" s="6">
        <v>1399.5</v>
      </c>
      <c r="H17" s="33">
        <v>13.07944</v>
      </c>
      <c r="I17" s="6">
        <v>173.3</v>
      </c>
      <c r="J17" s="33">
        <v>7.5472999999999998E-2</v>
      </c>
      <c r="K17" s="6">
        <v>-721.8</v>
      </c>
      <c r="L17" s="33">
        <v>-1.89947</v>
      </c>
      <c r="M17" s="6">
        <v>316.89999999999998</v>
      </c>
      <c r="N17" s="33">
        <v>-0.6</v>
      </c>
      <c r="O17" s="10">
        <v>-9.9860000000000004E-2</v>
      </c>
      <c r="P17" s="10">
        <v>-4.8930000000000001E-2</v>
      </c>
      <c r="Q17" s="6">
        <v>20</v>
      </c>
      <c r="R17" s="6">
        <v>620</v>
      </c>
      <c r="S17" s="6">
        <v>61</v>
      </c>
      <c r="T17" s="6">
        <v>25.6</v>
      </c>
    </row>
    <row r="18" spans="1:20" ht="15">
      <c r="A18" s="6" t="s">
        <v>334</v>
      </c>
      <c r="B18" s="6">
        <v>238.5</v>
      </c>
      <c r="C18" s="6">
        <v>1890.2</v>
      </c>
      <c r="D18" s="33">
        <v>1.261771</v>
      </c>
      <c r="E18" s="6">
        <v>212.4</v>
      </c>
      <c r="F18" s="6">
        <v>1519.5</v>
      </c>
      <c r="G18" s="6">
        <v>1657.2</v>
      </c>
      <c r="H18" s="33">
        <v>15.48785</v>
      </c>
      <c r="I18" s="6">
        <v>207.4</v>
      </c>
      <c r="J18" s="33">
        <v>7.4676000000000006E-2</v>
      </c>
      <c r="K18" s="6">
        <v>-421.2</v>
      </c>
      <c r="L18" s="33">
        <v>-1.10842</v>
      </c>
      <c r="M18" s="6">
        <v>467.3</v>
      </c>
      <c r="N18" s="33">
        <v>-0.2</v>
      </c>
      <c r="O18" s="10">
        <v>0.73176699999999995</v>
      </c>
      <c r="P18" s="10">
        <v>0.67593300000000001</v>
      </c>
      <c r="Q18" s="6">
        <v>31</v>
      </c>
      <c r="R18" s="6">
        <v>642</v>
      </c>
      <c r="S18" s="6">
        <v>75</v>
      </c>
      <c r="T18" s="6">
        <v>35.799999999999997</v>
      </c>
    </row>
    <row r="19" spans="1:20" ht="15">
      <c r="A19" s="6" t="s">
        <v>335</v>
      </c>
      <c r="B19" s="6">
        <v>169.2</v>
      </c>
      <c r="C19" s="6">
        <v>1177.7</v>
      </c>
      <c r="D19" s="33">
        <v>1.4366989999999999</v>
      </c>
      <c r="E19" s="6">
        <v>126.6</v>
      </c>
      <c r="F19" s="6">
        <v>1096.3</v>
      </c>
      <c r="G19" s="6">
        <v>676.8</v>
      </c>
      <c r="H19" s="33">
        <v>7.8697670000000004</v>
      </c>
      <c r="I19" s="6">
        <v>91.5</v>
      </c>
      <c r="J19" s="33">
        <v>8.6008000000000001E-2</v>
      </c>
      <c r="K19" s="6">
        <v>568.9</v>
      </c>
      <c r="L19" s="33">
        <v>1.454987</v>
      </c>
      <c r="M19" s="6">
        <v>175.4</v>
      </c>
      <c r="N19" s="33">
        <v>0.8</v>
      </c>
      <c r="O19" s="10">
        <v>0.34687499999999999</v>
      </c>
      <c r="P19" s="10">
        <v>-0.14732000000000001</v>
      </c>
      <c r="Q19" s="6">
        <v>17</v>
      </c>
      <c r="R19" s="6">
        <v>546</v>
      </c>
      <c r="S19" s="6">
        <v>82</v>
      </c>
      <c r="T19" s="6">
        <v>66.3</v>
      </c>
    </row>
    <row r="20" spans="1:20" ht="15">
      <c r="A20" s="6" t="s">
        <v>336</v>
      </c>
      <c r="B20" s="6">
        <v>238.3</v>
      </c>
      <c r="C20" s="6">
        <v>1816</v>
      </c>
      <c r="D20" s="33">
        <v>1.312225</v>
      </c>
      <c r="E20" s="6">
        <v>222.7</v>
      </c>
      <c r="F20" s="6">
        <v>1581.1</v>
      </c>
      <c r="G20" s="6">
        <v>1438.4</v>
      </c>
      <c r="H20" s="33">
        <v>14.82887</v>
      </c>
      <c r="I20" s="6">
        <v>195.8</v>
      </c>
      <c r="J20" s="33">
        <v>7.5734999999999997E-2</v>
      </c>
      <c r="K20" s="6">
        <v>-152.19999999999999</v>
      </c>
      <c r="L20" s="33">
        <v>-0.41023999999999999</v>
      </c>
      <c r="M20" s="6">
        <v>397.7</v>
      </c>
      <c r="N20" s="33">
        <v>-0.1</v>
      </c>
      <c r="O20" s="10">
        <v>1.129702</v>
      </c>
      <c r="P20" s="10">
        <v>1.1302859999999999</v>
      </c>
      <c r="Q20" s="6">
        <v>31</v>
      </c>
      <c r="R20" s="6">
        <v>553</v>
      </c>
      <c r="S20" s="6">
        <v>71.5</v>
      </c>
      <c r="T20" s="6">
        <v>79.599999999999994</v>
      </c>
    </row>
    <row r="21" spans="1:20" ht="15">
      <c r="A21" s="6" t="s">
        <v>336</v>
      </c>
      <c r="B21" s="6">
        <v>264</v>
      </c>
      <c r="C21" s="6">
        <v>1959.9</v>
      </c>
      <c r="D21" s="33">
        <v>1.347008</v>
      </c>
      <c r="E21" s="6">
        <v>232.7</v>
      </c>
      <c r="F21" s="6">
        <v>1690.3</v>
      </c>
      <c r="G21" s="6">
        <v>1633.7</v>
      </c>
      <c r="H21" s="33">
        <v>16.016670000000001</v>
      </c>
      <c r="I21" s="6">
        <v>235.1</v>
      </c>
      <c r="J21" s="33">
        <v>6.8126999999999993E-2</v>
      </c>
      <c r="K21" s="6">
        <v>846.1</v>
      </c>
      <c r="L21" s="33">
        <v>2.2502659999999999</v>
      </c>
      <c r="M21" s="6">
        <v>407.2</v>
      </c>
      <c r="N21" s="33">
        <v>0.6</v>
      </c>
      <c r="O21" s="10">
        <v>0.11237900000000001</v>
      </c>
      <c r="P21" s="10">
        <v>-0.28866999999999998</v>
      </c>
      <c r="Q21" s="6">
        <v>30</v>
      </c>
      <c r="R21" s="6">
        <v>560</v>
      </c>
      <c r="S21" s="6">
        <v>68.5</v>
      </c>
      <c r="T21" s="6">
        <v>127.5</v>
      </c>
    </row>
    <row r="22" spans="1:20" ht="15">
      <c r="A22" s="6" t="s">
        <v>337</v>
      </c>
      <c r="B22" s="6">
        <v>264</v>
      </c>
      <c r="C22" s="6">
        <v>1959.9</v>
      </c>
      <c r="D22" s="33">
        <v>1.347008</v>
      </c>
      <c r="E22" s="6">
        <v>232.7</v>
      </c>
      <c r="F22" s="6">
        <v>1690.3</v>
      </c>
      <c r="G22" s="6">
        <v>1633.7</v>
      </c>
      <c r="H22" s="33">
        <v>16.016670000000001</v>
      </c>
      <c r="I22" s="6">
        <v>235.1</v>
      </c>
      <c r="J22" s="33">
        <v>6.8126999999999993E-2</v>
      </c>
      <c r="K22" s="6">
        <v>846.1</v>
      </c>
      <c r="L22" s="33">
        <v>2.2502659999999999</v>
      </c>
      <c r="M22" s="6">
        <v>407.2</v>
      </c>
      <c r="N22" s="33">
        <v>0.6</v>
      </c>
      <c r="O22" s="10">
        <v>0.11237900000000001</v>
      </c>
      <c r="P22" s="10">
        <v>-0.28866999999999998</v>
      </c>
      <c r="Q22" s="6">
        <v>30</v>
      </c>
      <c r="R22" s="6">
        <v>560</v>
      </c>
      <c r="S22" s="6">
        <v>68.5</v>
      </c>
      <c r="T22" s="6">
        <v>127.5</v>
      </c>
    </row>
    <row r="23" spans="1:20" ht="15">
      <c r="A23" s="6" t="s">
        <v>338</v>
      </c>
      <c r="B23" s="6">
        <v>230.3</v>
      </c>
      <c r="C23" s="6">
        <v>1975.2</v>
      </c>
      <c r="D23" s="33">
        <v>1.165958</v>
      </c>
      <c r="E23" s="6">
        <v>170.3</v>
      </c>
      <c r="F23" s="6">
        <v>1705.5</v>
      </c>
      <c r="G23" s="6">
        <v>1756.2</v>
      </c>
      <c r="H23" s="33">
        <v>15.96546</v>
      </c>
      <c r="I23" s="6">
        <v>206.2</v>
      </c>
      <c r="J23" s="33">
        <v>7.7426999999999996E-2</v>
      </c>
      <c r="K23" s="6">
        <v>588</v>
      </c>
      <c r="L23" s="33">
        <v>1.5352479999999999</v>
      </c>
      <c r="M23" s="6">
        <v>399.3</v>
      </c>
      <c r="N23" s="33">
        <v>0.4</v>
      </c>
      <c r="O23" s="10">
        <v>0.29521799999999998</v>
      </c>
      <c r="P23" s="10">
        <v>-0.2228</v>
      </c>
      <c r="Q23" s="6">
        <v>31</v>
      </c>
      <c r="R23" s="6">
        <v>540</v>
      </c>
      <c r="S23" s="6">
        <v>56.5</v>
      </c>
      <c r="T23" s="6">
        <v>94.3</v>
      </c>
    </row>
    <row r="24" spans="1:20" ht="15">
      <c r="A24" s="6" t="s">
        <v>339</v>
      </c>
      <c r="B24" s="6">
        <v>131</v>
      </c>
      <c r="C24" s="6">
        <v>2099.1999999999998</v>
      </c>
      <c r="D24" s="33">
        <v>0.62404700000000002</v>
      </c>
      <c r="E24" s="6">
        <v>116</v>
      </c>
      <c r="F24" s="6">
        <v>1781.9</v>
      </c>
      <c r="G24" s="6">
        <v>1956.7</v>
      </c>
      <c r="H24" s="33">
        <v>17.16404</v>
      </c>
      <c r="I24" s="6">
        <v>114.1</v>
      </c>
      <c r="J24" s="33">
        <v>0.15043000000000001</v>
      </c>
      <c r="K24" s="6">
        <v>574.6</v>
      </c>
      <c r="L24" s="33">
        <v>1.484755</v>
      </c>
      <c r="M24" s="6">
        <v>213.9</v>
      </c>
      <c r="N24" s="33">
        <v>0.7</v>
      </c>
      <c r="O24" s="10">
        <v>-0.44783000000000001</v>
      </c>
      <c r="P24" s="10">
        <v>-0.72170999999999996</v>
      </c>
      <c r="Q24" s="6">
        <v>12</v>
      </c>
      <c r="R24" s="6">
        <v>638</v>
      </c>
      <c r="S24" s="6">
        <v>53.5</v>
      </c>
      <c r="T24" s="6">
        <v>33.4</v>
      </c>
    </row>
    <row r="25" spans="1:20" ht="15">
      <c r="A25" s="6" t="s">
        <v>340</v>
      </c>
      <c r="B25" s="6">
        <v>285.5</v>
      </c>
      <c r="C25" s="6">
        <v>1473.1</v>
      </c>
      <c r="D25" s="33">
        <v>1.9380900000000001</v>
      </c>
      <c r="E25" s="6">
        <v>180.8</v>
      </c>
      <c r="F25" s="6">
        <v>1353.1</v>
      </c>
      <c r="G25" s="6">
        <v>1460.6</v>
      </c>
      <c r="H25" s="33">
        <v>12.48376</v>
      </c>
      <c r="I25" s="6">
        <v>277.39999999999998</v>
      </c>
      <c r="J25" s="33">
        <v>4.5003000000000001E-2</v>
      </c>
      <c r="K25" s="6">
        <v>-849.8</v>
      </c>
      <c r="L25" s="33">
        <v>-2.1734</v>
      </c>
      <c r="M25" s="6">
        <v>382.2</v>
      </c>
      <c r="N25" s="33">
        <v>-0.6</v>
      </c>
      <c r="O25" s="10">
        <v>1.594241</v>
      </c>
      <c r="P25" s="10">
        <v>1.3098030000000001</v>
      </c>
      <c r="Q25" s="6">
        <v>42</v>
      </c>
      <c r="R25" s="6">
        <v>499</v>
      </c>
      <c r="S25" s="6">
        <v>69</v>
      </c>
      <c r="T25" s="6">
        <v>182.4</v>
      </c>
    </row>
    <row r="26" spans="1:20" ht="15">
      <c r="A26" s="6" t="s">
        <v>4</v>
      </c>
      <c r="B26" s="6">
        <v>178.3</v>
      </c>
      <c r="C26" s="6">
        <v>2006.5</v>
      </c>
      <c r="D26" s="33">
        <v>0.88861199999999996</v>
      </c>
      <c r="E26" s="6">
        <v>176.5</v>
      </c>
      <c r="F26" s="6">
        <v>1747.5</v>
      </c>
      <c r="G26" s="6">
        <v>1744.8</v>
      </c>
      <c r="H26" s="33">
        <v>16.77692</v>
      </c>
      <c r="I26" s="6">
        <v>163.19999999999999</v>
      </c>
      <c r="J26" s="33">
        <v>0.1028</v>
      </c>
      <c r="K26" s="6">
        <v>581.20000000000005</v>
      </c>
      <c r="L26" s="33">
        <v>1.537566</v>
      </c>
      <c r="M26" s="6">
        <v>283.5</v>
      </c>
      <c r="N26" s="33">
        <v>0.5</v>
      </c>
      <c r="O26" s="10">
        <v>0.417402</v>
      </c>
      <c r="P26" s="10">
        <v>0.54805800000000005</v>
      </c>
      <c r="Q26" s="6">
        <v>45</v>
      </c>
      <c r="R26" s="6">
        <v>635</v>
      </c>
      <c r="S26" s="6">
        <v>50.5</v>
      </c>
      <c r="T26" s="6">
        <v>9.6</v>
      </c>
    </row>
    <row r="27" spans="1:20" ht="15">
      <c r="A27" s="6" t="s">
        <v>21</v>
      </c>
      <c r="B27" s="6">
        <v>289.3</v>
      </c>
      <c r="C27" s="6">
        <v>1377.6</v>
      </c>
      <c r="D27" s="33">
        <v>2.1000290000000001</v>
      </c>
      <c r="E27" s="6">
        <v>275.60000000000002</v>
      </c>
      <c r="F27" s="6">
        <v>1235</v>
      </c>
      <c r="G27" s="6">
        <v>1247.3</v>
      </c>
      <c r="H27" s="33">
        <v>11.44312</v>
      </c>
      <c r="I27" s="6">
        <v>280.10000000000002</v>
      </c>
      <c r="J27" s="33">
        <v>4.0854000000000001E-2</v>
      </c>
      <c r="K27" s="6">
        <v>-1177.2</v>
      </c>
      <c r="L27" s="33">
        <v>-3.0736300000000001</v>
      </c>
      <c r="M27" s="6">
        <v>395.3</v>
      </c>
      <c r="N27" s="33">
        <v>-0.8</v>
      </c>
      <c r="O27" s="10">
        <v>0.31942700000000002</v>
      </c>
      <c r="P27" s="10">
        <v>6.4021999999999996E-2</v>
      </c>
      <c r="Q27" s="6">
        <v>45</v>
      </c>
      <c r="R27" s="6">
        <v>426</v>
      </c>
      <c r="S27" s="6">
        <v>70</v>
      </c>
      <c r="T27" s="6">
        <v>112.7</v>
      </c>
    </row>
    <row r="28" spans="1:20" ht="15">
      <c r="A28" s="6" t="s">
        <v>341</v>
      </c>
      <c r="B28" s="6">
        <v>255.3</v>
      </c>
      <c r="C28" s="6">
        <v>2027</v>
      </c>
      <c r="D28" s="33">
        <v>1.2594970000000001</v>
      </c>
      <c r="E28" s="6">
        <v>229.2</v>
      </c>
      <c r="F28" s="6">
        <v>1724.8</v>
      </c>
      <c r="G28" s="6">
        <v>1939.3</v>
      </c>
      <c r="H28" s="33">
        <v>16.7181</v>
      </c>
      <c r="I28" s="6">
        <v>251.1</v>
      </c>
      <c r="J28" s="33">
        <v>6.6578999999999999E-2</v>
      </c>
      <c r="K28" s="6">
        <v>1024.4000000000001</v>
      </c>
      <c r="L28" s="33">
        <v>2.6266669999999999</v>
      </c>
      <c r="M28" s="6">
        <v>484.6</v>
      </c>
      <c r="N28" s="33">
        <v>0.5</v>
      </c>
      <c r="O28" s="10">
        <v>0.33329300000000001</v>
      </c>
      <c r="P28" s="10">
        <v>0.57971799999999996</v>
      </c>
      <c r="Q28" s="6">
        <v>38</v>
      </c>
      <c r="R28" s="6">
        <v>574</v>
      </c>
      <c r="S28" s="6">
        <v>56</v>
      </c>
      <c r="T28" s="6">
        <v>72.8</v>
      </c>
    </row>
    <row r="29" spans="1:20" ht="15">
      <c r="A29" s="6" t="s">
        <v>13</v>
      </c>
      <c r="B29" s="6">
        <v>255.3</v>
      </c>
      <c r="C29" s="6">
        <v>2027</v>
      </c>
      <c r="D29" s="33">
        <v>1.2594970000000001</v>
      </c>
      <c r="E29" s="6">
        <v>229.2</v>
      </c>
      <c r="F29" s="6">
        <v>1724.8</v>
      </c>
      <c r="G29" s="6">
        <v>1939.3</v>
      </c>
      <c r="H29" s="33">
        <v>16.7181</v>
      </c>
      <c r="I29" s="6">
        <v>251.1</v>
      </c>
      <c r="J29" s="33">
        <v>6.6578999999999999E-2</v>
      </c>
      <c r="K29" s="6">
        <v>1024.4000000000001</v>
      </c>
      <c r="L29" s="33">
        <v>2.6266669999999999</v>
      </c>
      <c r="M29" s="6">
        <v>484.6</v>
      </c>
      <c r="N29" s="33">
        <v>0.5</v>
      </c>
      <c r="O29" s="10">
        <v>0.33329300000000001</v>
      </c>
      <c r="P29" s="10">
        <v>0.57971799999999996</v>
      </c>
      <c r="Q29" s="6">
        <v>59</v>
      </c>
      <c r="R29" s="6">
        <v>574</v>
      </c>
      <c r="S29" s="6">
        <v>56</v>
      </c>
      <c r="T29" s="6">
        <v>72.8</v>
      </c>
    </row>
    <row r="30" spans="1:20" ht="15">
      <c r="A30" s="6" t="s">
        <v>342</v>
      </c>
      <c r="B30" s="6">
        <v>72.5</v>
      </c>
      <c r="C30" s="6">
        <v>2143.6999999999998</v>
      </c>
      <c r="D30" s="33">
        <v>0.3382</v>
      </c>
      <c r="E30" s="6">
        <v>60.1</v>
      </c>
      <c r="F30" s="6">
        <v>1777.6</v>
      </c>
      <c r="G30" s="6">
        <v>2111</v>
      </c>
      <c r="H30" s="33">
        <v>17.303280000000001</v>
      </c>
      <c r="I30" s="6">
        <v>74.2</v>
      </c>
      <c r="J30" s="33">
        <v>0.23319799999999999</v>
      </c>
      <c r="K30" s="6">
        <v>762.6</v>
      </c>
      <c r="L30" s="33">
        <v>1.930633</v>
      </c>
      <c r="M30" s="6">
        <v>269.7</v>
      </c>
      <c r="N30" s="33">
        <v>0.7</v>
      </c>
      <c r="O30" s="10">
        <v>-2.1063700000000001</v>
      </c>
      <c r="P30" s="10">
        <v>-2.1238999999999999</v>
      </c>
      <c r="Q30" s="6">
        <v>33</v>
      </c>
      <c r="R30" s="6">
        <v>679</v>
      </c>
      <c r="S30" s="6">
        <v>51.5</v>
      </c>
      <c r="T30" s="6">
        <v>33.299999999999997</v>
      </c>
    </row>
    <row r="31" spans="1:20" ht="15">
      <c r="A31" s="6" t="s">
        <v>343</v>
      </c>
      <c r="B31" s="6">
        <v>232.5</v>
      </c>
      <c r="C31" s="6">
        <v>2150.6</v>
      </c>
      <c r="D31" s="33">
        <v>1.081094</v>
      </c>
      <c r="E31" s="6">
        <v>203.5</v>
      </c>
      <c r="F31" s="6">
        <v>1760.7</v>
      </c>
      <c r="G31" s="6">
        <v>2145.3000000000002</v>
      </c>
      <c r="H31" s="33">
        <v>17.441459999999999</v>
      </c>
      <c r="I31" s="6">
        <v>232.1</v>
      </c>
      <c r="J31" s="33">
        <v>7.5146000000000004E-2</v>
      </c>
      <c r="K31" s="6">
        <v>1047.5999999999999</v>
      </c>
      <c r="L31" s="33">
        <v>2.6454550000000001</v>
      </c>
      <c r="M31" s="6">
        <v>458.6</v>
      </c>
      <c r="N31" s="33">
        <v>0.6</v>
      </c>
      <c r="O31" s="10">
        <v>-1.32867</v>
      </c>
      <c r="P31" s="10">
        <v>-0.97065000000000001</v>
      </c>
      <c r="Q31" s="6">
        <v>53</v>
      </c>
      <c r="R31" s="6">
        <v>614</v>
      </c>
      <c r="S31" s="6">
        <v>50</v>
      </c>
      <c r="T31" s="6">
        <v>61.9</v>
      </c>
    </row>
    <row r="32" spans="1:20" ht="15">
      <c r="A32" s="6" t="s">
        <v>15</v>
      </c>
      <c r="B32" s="6">
        <v>253.8</v>
      </c>
      <c r="C32" s="6">
        <v>1724</v>
      </c>
      <c r="D32" s="33">
        <v>1.4721580000000001</v>
      </c>
      <c r="E32" s="6">
        <v>215</v>
      </c>
      <c r="F32" s="6">
        <v>1478.3</v>
      </c>
      <c r="G32" s="6">
        <v>1673.4</v>
      </c>
      <c r="H32" s="33">
        <v>14.42586</v>
      </c>
      <c r="I32" s="6">
        <v>252.9</v>
      </c>
      <c r="J32" s="33">
        <v>5.7042000000000002E-2</v>
      </c>
      <c r="K32" s="6">
        <v>-290.7</v>
      </c>
      <c r="L32" s="33">
        <v>-0.74729999999999996</v>
      </c>
      <c r="M32" s="6">
        <v>425.2</v>
      </c>
      <c r="N32" s="33">
        <v>-0.2</v>
      </c>
      <c r="O32" s="10">
        <v>-0.77817999999999998</v>
      </c>
      <c r="P32" s="10">
        <v>-0.82328999999999997</v>
      </c>
      <c r="Q32" s="6">
        <v>44</v>
      </c>
      <c r="R32" s="6">
        <v>620</v>
      </c>
      <c r="S32" s="6">
        <v>57.5</v>
      </c>
      <c r="T32" s="6">
        <v>59.6</v>
      </c>
    </row>
    <row r="33" spans="1:20" ht="15">
      <c r="A33" s="6" t="s">
        <v>344</v>
      </c>
      <c r="B33" s="6">
        <v>146.9</v>
      </c>
      <c r="C33" s="6">
        <v>2014.8</v>
      </c>
      <c r="D33" s="33">
        <v>0.729105</v>
      </c>
      <c r="E33" s="6">
        <v>144.9</v>
      </c>
      <c r="F33" s="6">
        <v>1675</v>
      </c>
      <c r="G33" s="6">
        <v>1956.2</v>
      </c>
      <c r="H33" s="33">
        <v>16.577970000000001</v>
      </c>
      <c r="I33" s="6">
        <v>146.9</v>
      </c>
      <c r="J33" s="33">
        <v>0.11285199999999999</v>
      </c>
      <c r="K33" s="6">
        <v>704.7</v>
      </c>
      <c r="L33" s="33">
        <v>1.797704</v>
      </c>
      <c r="M33" s="6">
        <v>239.8</v>
      </c>
      <c r="N33" s="33">
        <v>0.7</v>
      </c>
      <c r="O33" s="10">
        <v>0.62939800000000001</v>
      </c>
      <c r="P33" s="10">
        <v>0.287296</v>
      </c>
      <c r="Q33" s="6">
        <v>43</v>
      </c>
      <c r="R33" s="6">
        <v>606</v>
      </c>
      <c r="S33" s="6">
        <v>61.5</v>
      </c>
      <c r="T33" s="6">
        <v>63.7</v>
      </c>
    </row>
    <row r="34" spans="1:20" ht="15">
      <c r="A34" s="6" t="s">
        <v>345</v>
      </c>
      <c r="B34" s="6">
        <v>146.9</v>
      </c>
      <c r="C34" s="6">
        <v>2014.8</v>
      </c>
      <c r="D34" s="33">
        <v>0.729105</v>
      </c>
      <c r="E34" s="6">
        <v>144.9</v>
      </c>
      <c r="F34" s="6">
        <v>1675</v>
      </c>
      <c r="G34" s="6">
        <v>2030.9</v>
      </c>
      <c r="H34" s="33">
        <v>16.511379999999999</v>
      </c>
      <c r="I34" s="6">
        <v>182.2</v>
      </c>
      <c r="J34" s="33">
        <v>9.0621999999999994E-2</v>
      </c>
      <c r="K34" s="6">
        <v>779.4</v>
      </c>
      <c r="L34" s="33">
        <v>1.9632240000000001</v>
      </c>
      <c r="M34" s="6">
        <v>275.10000000000002</v>
      </c>
      <c r="N34" s="33">
        <v>0.7</v>
      </c>
      <c r="O34" s="10">
        <v>0.62939800000000001</v>
      </c>
      <c r="P34" s="10">
        <v>0.287296</v>
      </c>
      <c r="Q34" s="6">
        <v>29</v>
      </c>
      <c r="R34" s="6">
        <v>606</v>
      </c>
      <c r="S34" s="6">
        <v>61.5</v>
      </c>
      <c r="T34" s="6">
        <v>63.7</v>
      </c>
    </row>
    <row r="35" spans="1:20" ht="15">
      <c r="A35" s="6" t="s">
        <v>346</v>
      </c>
      <c r="B35" s="6">
        <v>118.2</v>
      </c>
      <c r="C35" s="6">
        <v>2019.2</v>
      </c>
      <c r="D35" s="33">
        <v>0.58538000000000001</v>
      </c>
      <c r="E35" s="6">
        <v>112.7</v>
      </c>
      <c r="F35" s="6">
        <v>1722.4</v>
      </c>
      <c r="G35" s="6">
        <v>1907.8</v>
      </c>
      <c r="H35" s="33">
        <v>16.73509</v>
      </c>
      <c r="I35" s="6">
        <v>107.2</v>
      </c>
      <c r="J35" s="33">
        <v>0.156111</v>
      </c>
      <c r="K35" s="6">
        <v>670.4</v>
      </c>
      <c r="L35" s="33">
        <v>1.7323</v>
      </c>
      <c r="M35" s="6">
        <v>185.6</v>
      </c>
      <c r="N35" s="33">
        <v>0.9</v>
      </c>
      <c r="O35" s="10">
        <v>-0.78491999999999995</v>
      </c>
      <c r="P35" s="10">
        <v>-0.71567000000000003</v>
      </c>
      <c r="Q35" s="6">
        <v>38</v>
      </c>
      <c r="R35" s="6">
        <v>593</v>
      </c>
      <c r="S35" s="6">
        <v>58.5</v>
      </c>
      <c r="T35" s="6">
        <v>18.5</v>
      </c>
    </row>
    <row r="36" spans="1:20" ht="15">
      <c r="A36" s="6" t="s">
        <v>27</v>
      </c>
      <c r="B36" s="6">
        <v>87.2</v>
      </c>
      <c r="C36" s="6">
        <v>1325.1</v>
      </c>
      <c r="D36" s="33">
        <v>0.65806399999999998</v>
      </c>
      <c r="E36" s="6">
        <v>70.2</v>
      </c>
      <c r="F36" s="6">
        <v>1214.3</v>
      </c>
      <c r="G36" s="6">
        <v>934.1</v>
      </c>
      <c r="H36" s="33">
        <v>9.6298969999999997</v>
      </c>
      <c r="I36" s="6">
        <v>76.3</v>
      </c>
      <c r="J36" s="33">
        <v>0.12621099999999999</v>
      </c>
      <c r="K36" s="6">
        <v>309.7</v>
      </c>
      <c r="L36" s="33">
        <v>0.83702699999999997</v>
      </c>
      <c r="M36" s="6">
        <v>196</v>
      </c>
      <c r="N36" s="33">
        <v>0.4</v>
      </c>
      <c r="O36" s="10">
        <v>-1.6083700000000001</v>
      </c>
      <c r="P36" s="10">
        <v>-1.5016099999999999</v>
      </c>
      <c r="Q36" s="6">
        <v>17</v>
      </c>
      <c r="R36" s="6">
        <v>610</v>
      </c>
      <c r="S36" s="6">
        <v>78.5</v>
      </c>
      <c r="T36" s="6">
        <v>34</v>
      </c>
    </row>
    <row r="37" spans="1:20" ht="15">
      <c r="A37" s="6" t="s">
        <v>28</v>
      </c>
      <c r="B37" s="6">
        <v>87.2</v>
      </c>
      <c r="C37" s="6">
        <v>1325.1</v>
      </c>
      <c r="D37" s="33">
        <v>0.65806399999999998</v>
      </c>
      <c r="E37" s="6">
        <v>70.2</v>
      </c>
      <c r="F37" s="6">
        <v>1214.3</v>
      </c>
      <c r="G37" s="6">
        <v>934.1</v>
      </c>
      <c r="H37" s="33">
        <v>9.6298969999999997</v>
      </c>
      <c r="I37" s="6">
        <v>76.3</v>
      </c>
      <c r="J37" s="33">
        <v>0.12621099999999999</v>
      </c>
      <c r="K37" s="6">
        <v>309.7</v>
      </c>
      <c r="L37" s="33">
        <v>0.83702699999999997</v>
      </c>
      <c r="M37" s="6">
        <v>196</v>
      </c>
      <c r="N37" s="33">
        <v>0.4</v>
      </c>
      <c r="O37" s="10">
        <v>-1.6083700000000001</v>
      </c>
      <c r="P37" s="10">
        <v>-1.5016099999999999</v>
      </c>
      <c r="Q37" s="6">
        <v>17</v>
      </c>
      <c r="R37" s="6">
        <v>610</v>
      </c>
      <c r="S37" s="6">
        <v>78.5</v>
      </c>
      <c r="T37" s="6">
        <v>34</v>
      </c>
    </row>
    <row r="38" spans="1:20" ht="15">
      <c r="A38" s="6" t="s">
        <v>347</v>
      </c>
      <c r="B38" s="6">
        <v>253.8</v>
      </c>
      <c r="C38" s="6">
        <v>1724</v>
      </c>
      <c r="D38" s="33">
        <v>1.4721580000000001</v>
      </c>
      <c r="E38" s="6">
        <v>215</v>
      </c>
      <c r="F38" s="6">
        <v>1478.3</v>
      </c>
      <c r="G38" s="6">
        <v>886.5</v>
      </c>
      <c r="H38" s="33">
        <v>12.84783</v>
      </c>
      <c r="I38" s="6">
        <v>105.9</v>
      </c>
      <c r="J38" s="33">
        <v>0.12132</v>
      </c>
      <c r="K38" s="6">
        <v>-499.6</v>
      </c>
      <c r="L38" s="33">
        <v>-1.33941</v>
      </c>
      <c r="M38" s="6">
        <v>391.7</v>
      </c>
      <c r="N38" s="33">
        <v>-0.3</v>
      </c>
      <c r="O38" s="10">
        <v>-1.4915</v>
      </c>
      <c r="P38" s="10">
        <v>-1.10493</v>
      </c>
      <c r="Q38" s="6">
        <v>18</v>
      </c>
      <c r="R38" s="6">
        <v>620</v>
      </c>
      <c r="S38" s="6">
        <v>57.5</v>
      </c>
      <c r="T38" s="6">
        <v>59.6</v>
      </c>
    </row>
    <row r="39" spans="1:20" ht="15">
      <c r="A39" s="6" t="s">
        <v>348</v>
      </c>
      <c r="B39" s="6">
        <v>72.5</v>
      </c>
      <c r="C39" s="6">
        <v>2143.6999999999998</v>
      </c>
      <c r="D39" s="33">
        <v>0.3382</v>
      </c>
      <c r="E39" s="6">
        <v>60.1</v>
      </c>
      <c r="F39" s="6">
        <v>1777.6</v>
      </c>
      <c r="G39" s="6">
        <v>964.6</v>
      </c>
      <c r="H39" s="33">
        <v>15.558070000000001</v>
      </c>
      <c r="I39" s="6">
        <v>33.200000000000003</v>
      </c>
      <c r="J39" s="33">
        <v>0.46861599999999998</v>
      </c>
      <c r="K39" s="6">
        <v>290.39999999999998</v>
      </c>
      <c r="L39" s="33">
        <v>0.79344300000000001</v>
      </c>
      <c r="M39" s="6">
        <v>265.89999999999998</v>
      </c>
      <c r="N39" s="33">
        <v>0.3</v>
      </c>
      <c r="O39" s="10">
        <v>-2.2198000000000002</v>
      </c>
      <c r="P39" s="10">
        <v>-0.72780999999999996</v>
      </c>
      <c r="Q39" s="6">
        <v>37</v>
      </c>
      <c r="R39" s="6">
        <v>679</v>
      </c>
      <c r="S39" s="6">
        <v>51.5</v>
      </c>
      <c r="T39" s="6">
        <v>33.299999999999997</v>
      </c>
    </row>
    <row r="40" spans="1:20" ht="15">
      <c r="A40" s="6" t="s">
        <v>25</v>
      </c>
      <c r="B40" s="6">
        <v>232.5</v>
      </c>
      <c r="C40" s="6">
        <v>2150.6</v>
      </c>
      <c r="D40" s="33">
        <v>1.081094</v>
      </c>
      <c r="E40" s="6">
        <v>203.5</v>
      </c>
      <c r="F40" s="6">
        <v>1760.7</v>
      </c>
      <c r="G40" s="6">
        <v>2145.3000000000002</v>
      </c>
      <c r="H40" s="33">
        <v>17.441459999999999</v>
      </c>
      <c r="I40" s="6">
        <v>232.1</v>
      </c>
      <c r="J40" s="33">
        <v>7.5146000000000004E-2</v>
      </c>
      <c r="K40" s="6">
        <v>1047.5999999999999</v>
      </c>
      <c r="L40" s="33">
        <v>2.6454550000000001</v>
      </c>
      <c r="M40" s="6">
        <v>458.6</v>
      </c>
      <c r="N40" s="33">
        <v>0.6</v>
      </c>
      <c r="O40" s="10">
        <v>-1.32867</v>
      </c>
      <c r="P40" s="10">
        <v>-0.97065000000000001</v>
      </c>
      <c r="Q40" s="6">
        <v>31</v>
      </c>
      <c r="R40" s="6">
        <v>614</v>
      </c>
      <c r="S40" s="6">
        <v>50</v>
      </c>
      <c r="T40" s="6">
        <v>61.9</v>
      </c>
    </row>
    <row r="41" spans="1:20" ht="15">
      <c r="A41" s="6" t="s">
        <v>26</v>
      </c>
      <c r="B41" s="6">
        <v>62.8</v>
      </c>
      <c r="C41" s="6">
        <v>2216.1999999999998</v>
      </c>
      <c r="D41" s="33">
        <v>0.28336800000000001</v>
      </c>
      <c r="E41" s="6">
        <v>49.3</v>
      </c>
      <c r="F41" s="6">
        <v>1843.4</v>
      </c>
      <c r="G41" s="6">
        <v>1920.1</v>
      </c>
      <c r="H41" s="33">
        <v>18.462499999999999</v>
      </c>
      <c r="I41" s="6">
        <v>58.5</v>
      </c>
      <c r="J41" s="33">
        <v>0.31559799999999999</v>
      </c>
      <c r="K41" s="6">
        <v>614.5</v>
      </c>
      <c r="L41" s="33">
        <v>1.6299729999999999</v>
      </c>
      <c r="M41" s="6">
        <v>230.9</v>
      </c>
      <c r="N41" s="33">
        <v>0.7</v>
      </c>
      <c r="O41" s="10">
        <v>-1.7014400000000001</v>
      </c>
      <c r="P41" s="10">
        <v>-1.6103400000000001</v>
      </c>
      <c r="Q41" s="6">
        <v>18</v>
      </c>
      <c r="R41" s="6">
        <v>694</v>
      </c>
      <c r="S41" s="6">
        <v>51.5</v>
      </c>
      <c r="T41" s="6">
        <v>21.1</v>
      </c>
    </row>
    <row r="42" spans="1:20" ht="15">
      <c r="A42" s="6" t="s">
        <v>16</v>
      </c>
      <c r="B42" s="6">
        <v>248.3</v>
      </c>
      <c r="C42" s="6">
        <v>1629</v>
      </c>
      <c r="D42" s="33">
        <v>1.524248</v>
      </c>
      <c r="E42" s="6">
        <v>227</v>
      </c>
      <c r="F42" s="6">
        <v>1488.9</v>
      </c>
      <c r="G42" s="6">
        <v>1598.6</v>
      </c>
      <c r="H42" s="33">
        <v>13.66325</v>
      </c>
      <c r="I42" s="6">
        <v>244.8</v>
      </c>
      <c r="J42" s="33">
        <v>5.5814000000000002E-2</v>
      </c>
      <c r="K42" s="6">
        <v>-438.4</v>
      </c>
      <c r="L42" s="33">
        <v>-1.1212299999999999</v>
      </c>
      <c r="M42" s="6">
        <v>405.3</v>
      </c>
      <c r="N42" s="33">
        <v>-0.3</v>
      </c>
      <c r="O42" s="10">
        <v>0.28419699999999998</v>
      </c>
      <c r="P42" s="10">
        <v>5.8570000000000002E-3</v>
      </c>
      <c r="Q42" s="6">
        <v>41</v>
      </c>
      <c r="R42" s="6">
        <v>650</v>
      </c>
      <c r="S42" s="6">
        <v>57.5</v>
      </c>
      <c r="T42" s="6">
        <v>32.299999999999997</v>
      </c>
    </row>
    <row r="43" spans="1:20" ht="15">
      <c r="A43" s="6" t="s">
        <v>349</v>
      </c>
      <c r="B43" s="6">
        <v>306.60000000000002</v>
      </c>
      <c r="C43" s="6">
        <v>1860.5</v>
      </c>
      <c r="D43" s="33">
        <v>1.6479440000000001</v>
      </c>
      <c r="E43" s="6">
        <v>294.39999999999998</v>
      </c>
      <c r="F43" s="6">
        <v>1559.9</v>
      </c>
      <c r="G43" s="6">
        <v>1473.5</v>
      </c>
      <c r="H43" s="33">
        <v>14.734999999999999</v>
      </c>
      <c r="I43" s="6">
        <v>244.1</v>
      </c>
      <c r="J43" s="33">
        <v>6.0365000000000002E-2</v>
      </c>
      <c r="K43" s="6">
        <v>134.80000000000001</v>
      </c>
      <c r="L43" s="33">
        <v>0.36139399999999999</v>
      </c>
      <c r="M43" s="6">
        <v>383.2</v>
      </c>
      <c r="N43" s="33">
        <v>0.1</v>
      </c>
      <c r="O43" s="10">
        <v>1.7998369999999999</v>
      </c>
      <c r="P43" s="10">
        <v>1.701916</v>
      </c>
      <c r="Q43" s="6">
        <v>24</v>
      </c>
      <c r="R43" s="6">
        <v>523</v>
      </c>
      <c r="S43" s="6">
        <v>64</v>
      </c>
      <c r="T43" s="6">
        <v>75</v>
      </c>
    </row>
    <row r="44" spans="1:20" ht="15">
      <c r="A44" s="6" t="s">
        <v>350</v>
      </c>
      <c r="B44" s="6">
        <v>224.8</v>
      </c>
      <c r="C44" s="6">
        <v>1962.1</v>
      </c>
      <c r="D44" s="33">
        <v>1.1457109999999999</v>
      </c>
      <c r="E44" s="6">
        <v>185</v>
      </c>
      <c r="F44" s="6">
        <v>1639.8</v>
      </c>
      <c r="G44" s="6">
        <v>1363.2</v>
      </c>
      <c r="H44" s="33">
        <v>15.85116</v>
      </c>
      <c r="I44" s="6">
        <v>155.69999999999999</v>
      </c>
      <c r="J44" s="33">
        <v>0.10180599999999999</v>
      </c>
      <c r="K44" s="6">
        <v>553.1</v>
      </c>
      <c r="L44" s="33">
        <v>1.4145779999999999</v>
      </c>
      <c r="M44" s="6">
        <v>300.39999999999998</v>
      </c>
      <c r="N44" s="33">
        <v>0.5</v>
      </c>
      <c r="O44" s="10">
        <v>1.3753869999999999</v>
      </c>
      <c r="P44" s="10">
        <v>1.0619339999999999</v>
      </c>
      <c r="Q44" s="6">
        <v>21</v>
      </c>
      <c r="R44" s="6">
        <v>568</v>
      </c>
      <c r="S44" s="6">
        <v>61.5</v>
      </c>
      <c r="T44" s="6">
        <v>54.6</v>
      </c>
    </row>
    <row r="45" spans="1:20" ht="15">
      <c r="A45" s="6" t="s">
        <v>351</v>
      </c>
      <c r="B45" s="6">
        <v>283.60000000000002</v>
      </c>
      <c r="C45" s="6">
        <v>1778.4</v>
      </c>
      <c r="D45" s="33">
        <v>1.594692</v>
      </c>
      <c r="E45" s="6">
        <v>234.1</v>
      </c>
      <c r="F45" s="6">
        <v>1603.6</v>
      </c>
      <c r="G45" s="6">
        <v>1853.1</v>
      </c>
      <c r="H45" s="33">
        <v>15.065849999999999</v>
      </c>
      <c r="I45" s="6">
        <v>270.60000000000002</v>
      </c>
      <c r="J45" s="33">
        <v>5.5676000000000003E-2</v>
      </c>
      <c r="K45" s="6">
        <v>311.5</v>
      </c>
      <c r="L45" s="33">
        <v>0.81544499999999998</v>
      </c>
      <c r="M45" s="6">
        <v>386.6</v>
      </c>
      <c r="N45" s="33">
        <v>0.2</v>
      </c>
      <c r="O45" s="10">
        <v>2.1482399999999999</v>
      </c>
      <c r="P45" s="10">
        <v>2.0087760000000001</v>
      </c>
      <c r="Q45" s="6">
        <v>44</v>
      </c>
      <c r="R45" s="6">
        <v>561</v>
      </c>
      <c r="S45" s="6">
        <v>64</v>
      </c>
      <c r="T45" s="6">
        <v>68.099999999999994</v>
      </c>
    </row>
    <row r="46" spans="1:20" ht="15">
      <c r="A46" s="6" t="s">
        <v>17</v>
      </c>
      <c r="B46" s="6">
        <v>258.8</v>
      </c>
      <c r="C46" s="6">
        <v>1874.5</v>
      </c>
      <c r="D46" s="33">
        <v>1.3806350000000001</v>
      </c>
      <c r="E46" s="6">
        <v>219.7</v>
      </c>
      <c r="F46" s="6">
        <v>1655.3</v>
      </c>
      <c r="G46" s="6">
        <v>1721.2</v>
      </c>
      <c r="H46" s="33">
        <v>15.506309999999999</v>
      </c>
      <c r="I46" s="6">
        <v>258.8</v>
      </c>
      <c r="J46" s="33">
        <v>5.9915999999999997E-2</v>
      </c>
      <c r="K46" s="6">
        <v>633.5</v>
      </c>
      <c r="L46" s="33">
        <v>1.64974</v>
      </c>
      <c r="M46" s="6">
        <v>449.4</v>
      </c>
      <c r="N46" s="33">
        <v>0.4</v>
      </c>
      <c r="O46" s="10">
        <v>1.6591039999999999</v>
      </c>
      <c r="P46" s="10">
        <v>1.805431</v>
      </c>
      <c r="Q46" s="6">
        <v>36</v>
      </c>
      <c r="R46" s="6">
        <v>573</v>
      </c>
      <c r="S46" s="6">
        <v>62</v>
      </c>
      <c r="T46" s="6">
        <v>59.1</v>
      </c>
    </row>
    <row r="47" spans="1:20" ht="15">
      <c r="A47" s="6" t="s">
        <v>18</v>
      </c>
      <c r="B47" s="6">
        <v>258.8</v>
      </c>
      <c r="C47" s="6">
        <v>1874.5</v>
      </c>
      <c r="D47" s="33">
        <v>1.3806350000000001</v>
      </c>
      <c r="E47" s="6">
        <v>219.7</v>
      </c>
      <c r="F47" s="6">
        <v>1655.3</v>
      </c>
      <c r="G47" s="6">
        <v>1917.1</v>
      </c>
      <c r="H47" s="33">
        <v>15.586180000000001</v>
      </c>
      <c r="I47" s="6">
        <v>260.10000000000002</v>
      </c>
      <c r="J47" s="33">
        <v>5.9923999999999998E-2</v>
      </c>
      <c r="K47" s="6">
        <v>472.6</v>
      </c>
      <c r="L47" s="33">
        <v>1.2371730000000001</v>
      </c>
      <c r="M47" s="6">
        <v>358.2</v>
      </c>
      <c r="N47" s="33">
        <v>0.3</v>
      </c>
      <c r="O47" s="10">
        <v>1.6069990000000001</v>
      </c>
      <c r="P47" s="10">
        <v>1.674903</v>
      </c>
      <c r="Q47" s="6">
        <v>40</v>
      </c>
      <c r="R47" s="6">
        <v>573</v>
      </c>
      <c r="S47" s="6">
        <v>62</v>
      </c>
      <c r="T47" s="6">
        <v>59.1</v>
      </c>
    </row>
    <row r="48" spans="1:20" ht="15">
      <c r="A48" s="6" t="s">
        <v>29</v>
      </c>
      <c r="B48" s="6">
        <v>191.7</v>
      </c>
      <c r="C48" s="6">
        <v>975</v>
      </c>
      <c r="D48" s="33">
        <v>1.966154</v>
      </c>
      <c r="E48" s="6">
        <v>182.8</v>
      </c>
      <c r="F48" s="6">
        <v>982</v>
      </c>
      <c r="G48" s="6">
        <v>649.6</v>
      </c>
      <c r="H48" s="33">
        <v>6.6969070000000004</v>
      </c>
      <c r="I48" s="6">
        <v>166.6</v>
      </c>
      <c r="J48" s="33">
        <v>4.0197999999999998E-2</v>
      </c>
      <c r="K48" s="6">
        <v>-58.1</v>
      </c>
      <c r="L48" s="33">
        <v>-0.15787999999999999</v>
      </c>
      <c r="M48" s="6">
        <v>369.7</v>
      </c>
      <c r="N48" s="33">
        <v>0</v>
      </c>
      <c r="O48" s="10">
        <v>1.303037</v>
      </c>
      <c r="P48" s="10">
        <v>1.1522840000000001</v>
      </c>
      <c r="Q48" s="6">
        <v>25</v>
      </c>
      <c r="R48" s="6">
        <v>487</v>
      </c>
      <c r="S48" s="6">
        <v>87</v>
      </c>
      <c r="T48" s="6">
        <v>35.5</v>
      </c>
    </row>
    <row r="49" spans="1:20" ht="15">
      <c r="A49" s="6" t="s">
        <v>19</v>
      </c>
      <c r="B49" s="6">
        <v>258.8</v>
      </c>
      <c r="C49" s="6">
        <v>1874.5</v>
      </c>
      <c r="D49" s="33">
        <v>1.3806350000000001</v>
      </c>
      <c r="E49" s="6">
        <v>219.7</v>
      </c>
      <c r="F49" s="6">
        <v>1655.3</v>
      </c>
      <c r="G49" s="6">
        <v>1721.2</v>
      </c>
      <c r="H49" s="33">
        <v>15.506309999999999</v>
      </c>
      <c r="I49" s="6">
        <v>258.8</v>
      </c>
      <c r="J49" s="33">
        <v>5.9915999999999997E-2</v>
      </c>
      <c r="K49" s="6">
        <v>633.5</v>
      </c>
      <c r="L49" s="33">
        <v>1.64974</v>
      </c>
      <c r="M49" s="6">
        <v>449.4</v>
      </c>
      <c r="N49" s="33">
        <v>0.4</v>
      </c>
      <c r="O49" s="10">
        <v>1.6591039999999999</v>
      </c>
      <c r="P49" s="10">
        <v>1.805431</v>
      </c>
      <c r="Q49" s="6">
        <v>36</v>
      </c>
      <c r="R49" s="6">
        <v>573</v>
      </c>
      <c r="S49" s="6">
        <v>62</v>
      </c>
      <c r="T49" s="6">
        <v>59.1</v>
      </c>
    </row>
    <row r="50" spans="1:20" ht="15">
      <c r="A50" s="6" t="s">
        <v>352</v>
      </c>
      <c r="B50" s="6">
        <v>283.60000000000002</v>
      </c>
      <c r="C50" s="6">
        <v>1778.4</v>
      </c>
      <c r="D50" s="33">
        <v>1.594692</v>
      </c>
      <c r="E50" s="6">
        <v>234.1</v>
      </c>
      <c r="F50" s="6">
        <v>1603.6</v>
      </c>
      <c r="G50" s="6">
        <v>1684.1</v>
      </c>
      <c r="H50" s="33">
        <v>15.03661</v>
      </c>
      <c r="I50" s="6">
        <v>270.60000000000002</v>
      </c>
      <c r="J50" s="33">
        <v>5.5567999999999999E-2</v>
      </c>
      <c r="K50" s="6">
        <v>493.4</v>
      </c>
      <c r="L50" s="33">
        <v>1.281558</v>
      </c>
      <c r="M50" s="6">
        <v>477.3</v>
      </c>
      <c r="N50" s="33">
        <v>0.3</v>
      </c>
      <c r="O50" s="10">
        <v>2.3099069999999999</v>
      </c>
      <c r="P50" s="10">
        <v>2.2725939999999998</v>
      </c>
      <c r="Q50" s="6">
        <v>50</v>
      </c>
      <c r="R50" s="6">
        <v>561</v>
      </c>
      <c r="S50" s="6">
        <v>64</v>
      </c>
      <c r="T50" s="6">
        <v>68.099999999999994</v>
      </c>
    </row>
    <row r="51" spans="1:20" ht="15">
      <c r="A51" s="6" t="s">
        <v>20</v>
      </c>
      <c r="B51" s="6">
        <v>258.8</v>
      </c>
      <c r="C51" s="6">
        <v>1874.5</v>
      </c>
      <c r="D51" s="33">
        <v>1.3806350000000001</v>
      </c>
      <c r="E51" s="6">
        <v>219.7</v>
      </c>
      <c r="F51" s="6">
        <v>1655.3</v>
      </c>
      <c r="G51" s="6">
        <v>1291.9000000000001</v>
      </c>
      <c r="H51" s="33">
        <v>14.680680000000001</v>
      </c>
      <c r="I51" s="6">
        <v>200.6</v>
      </c>
      <c r="J51" s="33">
        <v>7.3183999999999999E-2</v>
      </c>
      <c r="K51" s="6">
        <v>853.8</v>
      </c>
      <c r="L51" s="33">
        <v>2.178061</v>
      </c>
      <c r="M51" s="6">
        <v>435.8</v>
      </c>
      <c r="N51" s="33">
        <v>0.5</v>
      </c>
      <c r="O51" s="10">
        <v>1.627348</v>
      </c>
      <c r="P51" s="10">
        <v>1.8229869999999999</v>
      </c>
      <c r="Q51" s="6">
        <v>31</v>
      </c>
      <c r="R51" s="6">
        <v>573</v>
      </c>
      <c r="S51" s="6">
        <v>62</v>
      </c>
      <c r="T51" s="6">
        <v>59.1</v>
      </c>
    </row>
    <row r="52" spans="1:20" ht="15">
      <c r="A52" s="6" t="s">
        <v>353</v>
      </c>
      <c r="B52" s="6">
        <v>283.60000000000002</v>
      </c>
      <c r="C52" s="6">
        <v>1778.4</v>
      </c>
      <c r="D52" s="33">
        <v>1.594692</v>
      </c>
      <c r="E52" s="6">
        <v>234.1</v>
      </c>
      <c r="F52" s="6">
        <v>1603.6</v>
      </c>
      <c r="G52" s="6">
        <v>1255.3</v>
      </c>
      <c r="H52" s="33">
        <v>14.26477</v>
      </c>
      <c r="I52" s="6">
        <v>200.3</v>
      </c>
      <c r="J52" s="33">
        <v>7.1217000000000003E-2</v>
      </c>
      <c r="K52" s="6">
        <v>700.3</v>
      </c>
      <c r="L52" s="33">
        <v>1.7864800000000001</v>
      </c>
      <c r="M52" s="6">
        <v>425.3</v>
      </c>
      <c r="N52" s="33">
        <v>0.4</v>
      </c>
      <c r="O52" s="10">
        <v>2.027631</v>
      </c>
      <c r="P52" s="10">
        <v>2.1287500000000001</v>
      </c>
      <c r="Q52" s="6">
        <v>56</v>
      </c>
      <c r="R52" s="6">
        <v>561</v>
      </c>
      <c r="S52" s="6">
        <v>64</v>
      </c>
      <c r="T52" s="6">
        <v>68.099999999999994</v>
      </c>
    </row>
    <row r="53" spans="1:20" ht="15">
      <c r="A53" s="16" t="s">
        <v>354</v>
      </c>
      <c r="B53" s="16">
        <v>243.3</v>
      </c>
      <c r="C53" s="16">
        <v>1977</v>
      </c>
      <c r="D53" s="34">
        <v>1.230653</v>
      </c>
      <c r="E53" s="16">
        <v>228.9</v>
      </c>
      <c r="F53" s="16">
        <v>1605.6</v>
      </c>
      <c r="G53" s="16">
        <v>1983.4</v>
      </c>
      <c r="H53" s="34">
        <v>16.1252</v>
      </c>
      <c r="I53" s="16">
        <v>244.4</v>
      </c>
      <c r="J53" s="34">
        <v>6.5978999999999996E-2</v>
      </c>
      <c r="K53" s="16">
        <v>1139.5999999999999</v>
      </c>
      <c r="L53" s="34">
        <v>2.8777780000000002</v>
      </c>
      <c r="M53" s="16">
        <v>380</v>
      </c>
      <c r="N53" s="34">
        <v>0.8</v>
      </c>
      <c r="O53" s="19">
        <v>1.158E-3</v>
      </c>
      <c r="P53" s="19">
        <v>0.18002499999999999</v>
      </c>
      <c r="Q53" s="16">
        <v>33</v>
      </c>
      <c r="R53" s="16">
        <v>518</v>
      </c>
      <c r="S53" s="16">
        <v>65.5</v>
      </c>
      <c r="T53" s="16">
        <v>126.3</v>
      </c>
    </row>
  </sheetData>
  <mergeCells count="3">
    <mergeCell ref="A1:T1"/>
    <mergeCell ref="B2:T2"/>
    <mergeCell ref="A2:A3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22"/>
  <sheetViews>
    <sheetView zoomScale="85" zoomScaleNormal="85" workbookViewId="0">
      <selection sqref="A1:AA1"/>
    </sheetView>
  </sheetViews>
  <sheetFormatPr defaultColWidth="9" defaultRowHeight="14.4"/>
  <cols>
    <col min="1" max="1" width="18.88671875" customWidth="1"/>
    <col min="2" max="2" width="8.33203125" customWidth="1"/>
    <col min="3" max="3" width="14.109375" customWidth="1"/>
    <col min="4" max="4" width="12.109375" customWidth="1"/>
    <col min="5" max="5" width="11.5546875" customWidth="1"/>
    <col min="6" max="6" width="8.6640625" customWidth="1"/>
    <col min="7" max="7" width="9.6640625" customWidth="1"/>
    <col min="8" max="8" width="13.44140625" customWidth="1"/>
    <col min="9" max="9" width="11.5546875" customWidth="1"/>
    <col min="10" max="10" width="10" customWidth="1"/>
    <col min="11" max="11" width="11.33203125" customWidth="1"/>
    <col min="12" max="12" width="18.6640625" customWidth="1"/>
    <col min="13" max="13" width="8.88671875" customWidth="1"/>
    <col min="14" max="14" width="10.44140625" customWidth="1"/>
    <col min="15" max="15" width="12" customWidth="1"/>
    <col min="16" max="16" width="11.6640625" customWidth="1"/>
    <col min="17" max="17" width="13.44140625" customWidth="1"/>
    <col min="18" max="18" width="11" customWidth="1"/>
    <col min="19" max="19" width="12.88671875" customWidth="1"/>
    <col min="20" max="20" width="17.6640625" customWidth="1"/>
    <col min="21" max="21" width="13.33203125" customWidth="1"/>
    <col min="22" max="22" width="24.44140625" customWidth="1"/>
    <col min="23" max="23" width="15.33203125" customWidth="1"/>
    <col min="24" max="24" width="9.5546875" customWidth="1"/>
    <col min="25" max="25" width="7.6640625" customWidth="1"/>
    <col min="26" max="26" width="21.109375" customWidth="1"/>
    <col min="27" max="27" width="15.109375" customWidth="1"/>
  </cols>
  <sheetData>
    <row r="1" spans="1:27" ht="15">
      <c r="A1" s="55" t="s">
        <v>355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</row>
    <row r="2" spans="1:27" ht="15">
      <c r="A2" s="60" t="s">
        <v>356</v>
      </c>
      <c r="B2" s="60" t="s">
        <v>357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</row>
    <row r="3" spans="1:27" ht="15.75" customHeight="1">
      <c r="A3" s="61"/>
      <c r="B3" s="29" t="s">
        <v>126</v>
      </c>
      <c r="C3" s="29" t="s">
        <v>358</v>
      </c>
      <c r="D3" s="29" t="s">
        <v>89</v>
      </c>
      <c r="E3" s="29" t="s">
        <v>359</v>
      </c>
      <c r="F3" s="29" t="s">
        <v>123</v>
      </c>
      <c r="G3" s="29" t="s">
        <v>360</v>
      </c>
      <c r="H3" s="29" t="s">
        <v>162</v>
      </c>
      <c r="I3" s="29" t="s">
        <v>361</v>
      </c>
      <c r="J3" s="29" t="s">
        <v>113</v>
      </c>
      <c r="K3" s="29" t="s">
        <v>222</v>
      </c>
      <c r="L3" s="29" t="s">
        <v>189</v>
      </c>
      <c r="M3" s="29" t="s">
        <v>128</v>
      </c>
      <c r="N3" s="29" t="s">
        <v>79</v>
      </c>
      <c r="O3" s="29" t="s">
        <v>362</v>
      </c>
      <c r="P3" s="29" t="s">
        <v>76</v>
      </c>
      <c r="Q3" s="29" t="s">
        <v>176</v>
      </c>
      <c r="R3" s="29" t="s">
        <v>363</v>
      </c>
      <c r="S3" s="29" t="s">
        <v>364</v>
      </c>
      <c r="T3" s="29" t="s">
        <v>182</v>
      </c>
      <c r="U3" s="29" t="s">
        <v>95</v>
      </c>
      <c r="V3" s="29" t="s">
        <v>84</v>
      </c>
      <c r="W3" s="29" t="s">
        <v>134</v>
      </c>
      <c r="X3" s="29" t="s">
        <v>365</v>
      </c>
      <c r="Y3" s="29" t="s">
        <v>61</v>
      </c>
      <c r="Z3" s="29" t="s">
        <v>225</v>
      </c>
      <c r="AA3" s="29" t="s">
        <v>366</v>
      </c>
    </row>
    <row r="4" spans="1:27" ht="15.6">
      <c r="A4" s="30" t="s">
        <v>367</v>
      </c>
      <c r="B4" s="11">
        <v>-0.03</v>
      </c>
      <c r="C4" s="11">
        <v>0.49</v>
      </c>
      <c r="D4" s="11">
        <v>-0.43</v>
      </c>
      <c r="E4" s="11">
        <v>-0.12</v>
      </c>
      <c r="F4" s="11">
        <v>-0.23</v>
      </c>
      <c r="G4" s="11">
        <v>-0.51</v>
      </c>
      <c r="H4" s="11">
        <v>-0.17</v>
      </c>
      <c r="I4" s="11">
        <v>-0.74</v>
      </c>
      <c r="J4" s="11">
        <v>-0.53</v>
      </c>
      <c r="K4" s="11">
        <v>0.93</v>
      </c>
      <c r="L4" s="11">
        <v>0.91</v>
      </c>
      <c r="M4" s="11">
        <v>-0.4</v>
      </c>
      <c r="N4" s="11">
        <v>-0.68</v>
      </c>
      <c r="O4" s="11">
        <v>-0.68</v>
      </c>
      <c r="P4" s="11">
        <v>-0.54</v>
      </c>
      <c r="Q4" s="11">
        <v>-0.42</v>
      </c>
      <c r="R4" s="11">
        <v>0.28999999999999998</v>
      </c>
      <c r="S4" s="11">
        <v>0.67</v>
      </c>
      <c r="T4" s="11">
        <v>-7.0000000000000007E-2</v>
      </c>
      <c r="U4" s="11">
        <v>-0.34</v>
      </c>
      <c r="V4" s="11">
        <v>-0.15</v>
      </c>
      <c r="W4" s="11">
        <v>-0.06</v>
      </c>
      <c r="X4" s="11">
        <v>-0.15</v>
      </c>
      <c r="Y4" s="11">
        <v>-0.19</v>
      </c>
      <c r="Z4" s="11">
        <v>0.97</v>
      </c>
      <c r="AA4" s="11">
        <v>-0.5</v>
      </c>
    </row>
    <row r="5" spans="1:27" ht="15.6">
      <c r="A5" s="30" t="s">
        <v>302</v>
      </c>
      <c r="B5" s="11">
        <v>-0.05</v>
      </c>
      <c r="C5" s="11">
        <v>-0.39</v>
      </c>
      <c r="D5" s="11">
        <v>0.52</v>
      </c>
      <c r="E5" s="11">
        <v>0.1</v>
      </c>
      <c r="F5" s="11">
        <v>0.38</v>
      </c>
      <c r="G5" s="11">
        <v>0.52</v>
      </c>
      <c r="H5" s="11">
        <v>0.09</v>
      </c>
      <c r="I5" s="11">
        <v>0.85</v>
      </c>
      <c r="J5" s="11">
        <v>0.6</v>
      </c>
      <c r="K5" s="11">
        <v>-0.88</v>
      </c>
      <c r="L5" s="11">
        <v>-0.82</v>
      </c>
      <c r="M5" s="11">
        <v>0.22</v>
      </c>
      <c r="N5" s="11">
        <v>0.7</v>
      </c>
      <c r="O5" s="11">
        <v>0.78</v>
      </c>
      <c r="P5" s="11">
        <v>0.65</v>
      </c>
      <c r="Q5" s="11">
        <v>0.39</v>
      </c>
      <c r="R5" s="11">
        <v>-0.18</v>
      </c>
      <c r="S5" s="11">
        <v>-0.54</v>
      </c>
      <c r="T5" s="11">
        <v>7.0000000000000007E-2</v>
      </c>
      <c r="U5" s="11">
        <v>0.12</v>
      </c>
      <c r="V5" s="11">
        <v>0.3</v>
      </c>
      <c r="W5" s="11">
        <v>0.01</v>
      </c>
      <c r="X5" s="11">
        <v>0.34</v>
      </c>
      <c r="Y5" s="11">
        <v>0.16</v>
      </c>
      <c r="Z5" s="11">
        <v>-0.96</v>
      </c>
      <c r="AA5" s="11">
        <v>0.6</v>
      </c>
    </row>
    <row r="6" spans="1:27" ht="15.6">
      <c r="A6" s="30" t="s">
        <v>303</v>
      </c>
      <c r="B6" s="11">
        <v>-0.04</v>
      </c>
      <c r="C6" s="11">
        <v>0.48</v>
      </c>
      <c r="D6" s="11">
        <v>-0.43</v>
      </c>
      <c r="E6" s="11">
        <v>-0.1</v>
      </c>
      <c r="F6" s="11">
        <v>-0.23</v>
      </c>
      <c r="G6" s="11">
        <v>-0.52</v>
      </c>
      <c r="H6" s="11">
        <v>-0.19</v>
      </c>
      <c r="I6" s="11">
        <v>-0.76</v>
      </c>
      <c r="J6" s="11">
        <v>-0.54</v>
      </c>
      <c r="K6" s="11">
        <v>0.94</v>
      </c>
      <c r="L6" s="11">
        <v>0.92</v>
      </c>
      <c r="M6" s="11">
        <v>-0.39</v>
      </c>
      <c r="N6" s="11">
        <v>-0.69</v>
      </c>
      <c r="O6" s="11">
        <v>-0.7</v>
      </c>
      <c r="P6" s="11">
        <v>-0.54</v>
      </c>
      <c r="Q6" s="11">
        <v>-0.45</v>
      </c>
      <c r="R6" s="11">
        <v>0.28999999999999998</v>
      </c>
      <c r="S6" s="11">
        <v>0.67</v>
      </c>
      <c r="T6" s="11">
        <v>-0.1</v>
      </c>
      <c r="U6" s="11">
        <v>-0.33</v>
      </c>
      <c r="V6" s="11">
        <v>-0.16</v>
      </c>
      <c r="W6" s="11">
        <v>-0.06</v>
      </c>
      <c r="X6" s="11">
        <v>-0.19</v>
      </c>
      <c r="Y6" s="11">
        <v>-0.22</v>
      </c>
      <c r="Z6" s="11">
        <v>0.98</v>
      </c>
      <c r="AA6" s="11">
        <v>-0.51</v>
      </c>
    </row>
    <row r="7" spans="1:27" ht="16.8">
      <c r="A7" s="30" t="s">
        <v>368</v>
      </c>
      <c r="B7" s="11">
        <v>0.02</v>
      </c>
      <c r="C7" s="11">
        <v>0.5</v>
      </c>
      <c r="D7" s="11">
        <v>-0.44</v>
      </c>
      <c r="E7" s="11">
        <v>-0.18</v>
      </c>
      <c r="F7" s="11">
        <v>-0.26</v>
      </c>
      <c r="G7" s="11">
        <v>-0.53</v>
      </c>
      <c r="H7" s="11">
        <v>-7.0000000000000007E-2</v>
      </c>
      <c r="I7" s="11">
        <v>-0.72</v>
      </c>
      <c r="J7" s="11">
        <v>-0.53</v>
      </c>
      <c r="K7" s="11">
        <v>0.87</v>
      </c>
      <c r="L7" s="11">
        <v>0.84</v>
      </c>
      <c r="M7" s="11">
        <v>-0.36</v>
      </c>
      <c r="N7" s="11">
        <v>-0.67</v>
      </c>
      <c r="O7" s="11">
        <v>-0.66</v>
      </c>
      <c r="P7" s="11">
        <v>-0.56999999999999995</v>
      </c>
      <c r="Q7" s="11">
        <v>-0.32</v>
      </c>
      <c r="R7" s="11">
        <v>0.28000000000000003</v>
      </c>
      <c r="S7" s="11">
        <v>0.64</v>
      </c>
      <c r="T7" s="11">
        <v>0.05</v>
      </c>
      <c r="U7" s="11">
        <v>-0.32</v>
      </c>
      <c r="V7" s="11">
        <v>-0.15</v>
      </c>
      <c r="W7" s="11">
        <v>-0.08</v>
      </c>
      <c r="X7" s="11">
        <v>-0.13</v>
      </c>
      <c r="Y7" s="11">
        <v>-0.08</v>
      </c>
      <c r="Z7" s="11">
        <v>0.94</v>
      </c>
      <c r="AA7" s="11">
        <v>-0.49</v>
      </c>
    </row>
    <row r="8" spans="1:27" ht="16.8">
      <c r="A8" s="30" t="s">
        <v>369</v>
      </c>
      <c r="B8" s="11">
        <v>-0.14000000000000001</v>
      </c>
      <c r="C8" s="11">
        <v>-0.27</v>
      </c>
      <c r="D8" s="11">
        <v>0.47</v>
      </c>
      <c r="E8" s="11">
        <v>0.1</v>
      </c>
      <c r="F8" s="11">
        <v>0.45</v>
      </c>
      <c r="G8" s="11">
        <v>0.69</v>
      </c>
      <c r="H8" s="11">
        <v>-0.2</v>
      </c>
      <c r="I8" s="11">
        <v>0.93</v>
      </c>
      <c r="J8" s="11">
        <v>0.8</v>
      </c>
      <c r="K8" s="11">
        <v>-0.74</v>
      </c>
      <c r="L8" s="11">
        <v>-0.65</v>
      </c>
      <c r="M8" s="11">
        <v>0.09</v>
      </c>
      <c r="N8" s="11">
        <v>0.73</v>
      </c>
      <c r="O8" s="11">
        <v>0.9</v>
      </c>
      <c r="P8" s="11">
        <v>0.74</v>
      </c>
      <c r="Q8" s="11">
        <v>0.24</v>
      </c>
      <c r="R8" s="11">
        <v>-0.33</v>
      </c>
      <c r="S8" s="11">
        <v>-0.26</v>
      </c>
      <c r="T8" s="11">
        <v>-0.1</v>
      </c>
      <c r="U8" s="11">
        <v>0.11</v>
      </c>
      <c r="V8" s="11">
        <v>0.35</v>
      </c>
      <c r="W8" s="11">
        <v>0.1</v>
      </c>
      <c r="X8" s="11">
        <v>0.65</v>
      </c>
      <c r="Y8" s="11">
        <v>-7.0000000000000007E-2</v>
      </c>
      <c r="Z8" s="11">
        <v>-0.83</v>
      </c>
      <c r="AA8" s="11">
        <v>0.56999999999999995</v>
      </c>
    </row>
    <row r="9" spans="1:27" ht="16.8">
      <c r="A9" s="30" t="s">
        <v>370</v>
      </c>
      <c r="B9" s="11">
        <v>0.74</v>
      </c>
      <c r="C9" s="11">
        <v>0.31</v>
      </c>
      <c r="D9" s="11">
        <v>-0.34</v>
      </c>
      <c r="E9" s="11">
        <v>-0.25</v>
      </c>
      <c r="F9" s="11">
        <v>-0.23</v>
      </c>
      <c r="G9" s="11">
        <v>-0.6</v>
      </c>
      <c r="H9" s="11">
        <v>0.39</v>
      </c>
      <c r="I9" s="11">
        <v>-0.5</v>
      </c>
      <c r="J9" s="11">
        <v>-0.57999999999999996</v>
      </c>
      <c r="K9" s="11">
        <v>7.0000000000000007E-2</v>
      </c>
      <c r="L9" s="11">
        <v>0.06</v>
      </c>
      <c r="M9" s="11">
        <v>-0.11</v>
      </c>
      <c r="N9" s="11">
        <v>-0.23</v>
      </c>
      <c r="O9" s="11">
        <v>-0.48</v>
      </c>
      <c r="P9" s="11">
        <v>-0.28000000000000003</v>
      </c>
      <c r="Q9" s="11">
        <v>0.02</v>
      </c>
      <c r="R9" s="11">
        <v>0.26</v>
      </c>
      <c r="S9" s="11">
        <v>-0.03</v>
      </c>
      <c r="T9" s="11">
        <v>0.19</v>
      </c>
      <c r="U9" s="11">
        <v>0.21</v>
      </c>
      <c r="V9" s="11">
        <v>0.16</v>
      </c>
      <c r="W9" s="11">
        <v>-0.5</v>
      </c>
      <c r="X9" s="11">
        <v>-0.53</v>
      </c>
      <c r="Y9" s="11">
        <v>0.5</v>
      </c>
      <c r="Z9" s="11">
        <v>-0.03</v>
      </c>
      <c r="AA9" s="11">
        <v>-0.47</v>
      </c>
    </row>
    <row r="10" spans="1:27" ht="16.8">
      <c r="A10" s="30" t="s">
        <v>371</v>
      </c>
      <c r="B10" s="11">
        <v>0.76</v>
      </c>
      <c r="C10" s="11">
        <v>0.03</v>
      </c>
      <c r="D10" s="11">
        <v>0.17</v>
      </c>
      <c r="E10" s="11">
        <v>-0.1</v>
      </c>
      <c r="F10" s="11">
        <v>0.06</v>
      </c>
      <c r="G10" s="11">
        <v>-0.28999999999999998</v>
      </c>
      <c r="H10" s="11">
        <v>0.48</v>
      </c>
      <c r="I10" s="11">
        <v>0.02</v>
      </c>
      <c r="J10" s="11">
        <v>-0.22</v>
      </c>
      <c r="K10" s="11">
        <v>-0.47</v>
      </c>
      <c r="L10" s="11">
        <v>-0.47</v>
      </c>
      <c r="M10" s="11">
        <v>7.0000000000000007E-2</v>
      </c>
      <c r="N10" s="11">
        <v>0</v>
      </c>
      <c r="O10" s="11">
        <v>-0.09</v>
      </c>
      <c r="P10" s="11">
        <v>-0.12</v>
      </c>
      <c r="Q10" s="11">
        <v>0.46</v>
      </c>
      <c r="R10" s="11">
        <v>-7.0000000000000007E-2</v>
      </c>
      <c r="S10" s="11">
        <v>-0.42</v>
      </c>
      <c r="T10" s="11">
        <v>0.26</v>
      </c>
      <c r="U10" s="11">
        <v>0.32</v>
      </c>
      <c r="V10" s="11">
        <v>0.38</v>
      </c>
      <c r="W10" s="11">
        <v>-0.64</v>
      </c>
      <c r="X10" s="11">
        <v>-0.5</v>
      </c>
      <c r="Y10" s="11">
        <v>0.52</v>
      </c>
      <c r="Z10" s="11">
        <v>-0.8</v>
      </c>
      <c r="AA10" s="11">
        <v>0.15</v>
      </c>
    </row>
    <row r="11" spans="1:27" ht="16.8">
      <c r="A11" s="30" t="s">
        <v>372</v>
      </c>
      <c r="B11" s="11">
        <v>0.16</v>
      </c>
      <c r="C11" s="11">
        <v>0.5</v>
      </c>
      <c r="D11" s="11">
        <v>-0.47</v>
      </c>
      <c r="E11" s="11">
        <v>-0.16</v>
      </c>
      <c r="F11" s="11">
        <v>-0.34</v>
      </c>
      <c r="G11" s="11">
        <v>-0.66</v>
      </c>
      <c r="H11" s="11">
        <v>0.02</v>
      </c>
      <c r="I11" s="11">
        <v>-0.78</v>
      </c>
      <c r="J11" s="11">
        <v>-0.66</v>
      </c>
      <c r="K11" s="11">
        <v>0.8</v>
      </c>
      <c r="L11" s="11">
        <v>0.8</v>
      </c>
      <c r="M11" s="11">
        <v>-0.31</v>
      </c>
      <c r="N11" s="11">
        <v>-0.7</v>
      </c>
      <c r="O11" s="11">
        <v>-0.74</v>
      </c>
      <c r="P11" s="11">
        <v>-0.56000000000000005</v>
      </c>
      <c r="Q11" s="11">
        <v>-0.35</v>
      </c>
      <c r="R11" s="11">
        <v>0.33</v>
      </c>
      <c r="S11" s="11">
        <v>0.64</v>
      </c>
      <c r="T11" s="11">
        <v>-0.02</v>
      </c>
      <c r="U11" s="11">
        <v>-0.33</v>
      </c>
      <c r="V11" s="11">
        <v>-7.0000000000000007E-2</v>
      </c>
      <c r="W11" s="11">
        <v>-0.17</v>
      </c>
      <c r="X11" s="11">
        <v>-0.37</v>
      </c>
      <c r="Y11" s="11">
        <v>0</v>
      </c>
      <c r="Z11" s="11">
        <v>0.87</v>
      </c>
      <c r="AA11" s="11">
        <v>-0.48</v>
      </c>
    </row>
    <row r="12" spans="1:27" ht="16.8">
      <c r="A12" s="30" t="s">
        <v>373</v>
      </c>
      <c r="B12" s="11">
        <v>-0.59</v>
      </c>
      <c r="C12" s="11">
        <v>-0.56999999999999995</v>
      </c>
      <c r="D12" s="11">
        <v>0.33</v>
      </c>
      <c r="E12" s="11">
        <v>0.45</v>
      </c>
      <c r="F12" s="11">
        <v>0.13</v>
      </c>
      <c r="G12" s="11">
        <v>0.67</v>
      </c>
      <c r="H12" s="11">
        <v>-0.25</v>
      </c>
      <c r="I12" s="11">
        <v>0.71</v>
      </c>
      <c r="J12" s="11">
        <v>0.66</v>
      </c>
      <c r="K12" s="11">
        <v>-0.54</v>
      </c>
      <c r="L12" s="11">
        <v>-0.49</v>
      </c>
      <c r="M12" s="11">
        <v>0.28000000000000003</v>
      </c>
      <c r="N12" s="11">
        <v>0.51</v>
      </c>
      <c r="O12" s="11">
        <v>0.71</v>
      </c>
      <c r="P12" s="11">
        <v>0.54</v>
      </c>
      <c r="Q12" s="11">
        <v>0.03</v>
      </c>
      <c r="R12" s="11">
        <v>-0.41</v>
      </c>
      <c r="S12" s="11">
        <v>-0.3</v>
      </c>
      <c r="T12" s="11">
        <v>-0.26</v>
      </c>
      <c r="U12" s="11">
        <v>0.06</v>
      </c>
      <c r="V12" s="11">
        <v>-0.08</v>
      </c>
      <c r="W12" s="11">
        <v>0.4</v>
      </c>
      <c r="X12" s="11">
        <v>0.4</v>
      </c>
      <c r="Y12" s="11">
        <v>-0.37</v>
      </c>
      <c r="Z12" s="11">
        <v>-0.59</v>
      </c>
      <c r="AA12" s="11">
        <v>0.7</v>
      </c>
    </row>
    <row r="13" spans="1:27" ht="16.8">
      <c r="A13" s="30" t="s">
        <v>374</v>
      </c>
      <c r="B13" s="11">
        <v>0.39</v>
      </c>
      <c r="C13" s="11">
        <v>0.15</v>
      </c>
      <c r="D13" s="11">
        <v>7.0000000000000007E-2</v>
      </c>
      <c r="E13" s="11">
        <v>-0.72</v>
      </c>
      <c r="F13" s="11">
        <v>0.24</v>
      </c>
      <c r="G13" s="11">
        <v>0.37</v>
      </c>
      <c r="H13" s="11">
        <v>0.08</v>
      </c>
      <c r="I13" s="11">
        <v>0.2</v>
      </c>
      <c r="J13" s="11">
        <v>0.27</v>
      </c>
      <c r="K13" s="11">
        <v>-0.35</v>
      </c>
      <c r="L13" s="11">
        <v>-0.43</v>
      </c>
      <c r="M13" s="11">
        <v>0.39</v>
      </c>
      <c r="N13" s="11">
        <v>0.56000000000000005</v>
      </c>
      <c r="O13" s="11">
        <v>0.19</v>
      </c>
      <c r="P13" s="11">
        <v>0.27</v>
      </c>
      <c r="Q13" s="11">
        <v>0.26</v>
      </c>
      <c r="R13" s="11">
        <v>-0.1</v>
      </c>
      <c r="S13" s="11">
        <v>-0.56999999999999995</v>
      </c>
      <c r="T13" s="11">
        <v>0.2</v>
      </c>
      <c r="U13" s="11">
        <v>0.61</v>
      </c>
      <c r="V13" s="11">
        <v>-0.2</v>
      </c>
      <c r="W13" s="11">
        <v>0.22</v>
      </c>
      <c r="X13" s="11">
        <v>0.15</v>
      </c>
      <c r="Y13" s="11">
        <v>0.47</v>
      </c>
      <c r="Z13" s="11">
        <v>-0.28999999999999998</v>
      </c>
      <c r="AA13" s="11">
        <v>-0.35</v>
      </c>
    </row>
    <row r="14" spans="1:27" ht="16.8">
      <c r="A14" s="30" t="s">
        <v>375</v>
      </c>
      <c r="B14" s="11">
        <v>0.4</v>
      </c>
      <c r="C14" s="11">
        <v>0.15</v>
      </c>
      <c r="D14" s="11">
        <v>0.08</v>
      </c>
      <c r="E14" s="11">
        <v>-0.72</v>
      </c>
      <c r="F14" s="11">
        <v>0.25</v>
      </c>
      <c r="G14" s="11">
        <v>0.38</v>
      </c>
      <c r="H14" s="11">
        <v>0.08</v>
      </c>
      <c r="I14" s="11">
        <v>0.22</v>
      </c>
      <c r="J14" s="11">
        <v>0.28999999999999998</v>
      </c>
      <c r="K14" s="11">
        <v>-0.36</v>
      </c>
      <c r="L14" s="11">
        <v>-0.44</v>
      </c>
      <c r="M14" s="11">
        <v>0.39</v>
      </c>
      <c r="N14" s="11">
        <v>0.56000000000000005</v>
      </c>
      <c r="O14" s="11">
        <v>0.2</v>
      </c>
      <c r="P14" s="11">
        <v>0.27</v>
      </c>
      <c r="Q14" s="11">
        <v>0.28000000000000003</v>
      </c>
      <c r="R14" s="11">
        <v>-0.12</v>
      </c>
      <c r="S14" s="11">
        <v>-0.56999999999999995</v>
      </c>
      <c r="T14" s="11">
        <v>0.2</v>
      </c>
      <c r="U14" s="11">
        <v>0.61</v>
      </c>
      <c r="V14" s="11">
        <v>-0.19</v>
      </c>
      <c r="W14" s="11">
        <v>0.22</v>
      </c>
      <c r="X14" s="11">
        <v>0.17</v>
      </c>
      <c r="Y14" s="11">
        <v>0.46</v>
      </c>
      <c r="Z14" s="11">
        <v>-0.31</v>
      </c>
      <c r="AA14" s="11">
        <v>-0.34</v>
      </c>
    </row>
    <row r="15" spans="1:27" ht="16.8">
      <c r="A15" s="30" t="s">
        <v>376</v>
      </c>
      <c r="B15" s="11">
        <v>0.03</v>
      </c>
      <c r="C15" s="11">
        <v>0.49</v>
      </c>
      <c r="D15" s="11">
        <v>-0.27</v>
      </c>
      <c r="E15" s="11">
        <v>0.01</v>
      </c>
      <c r="F15" s="11">
        <v>-0.12</v>
      </c>
      <c r="G15" s="11">
        <v>-0.7</v>
      </c>
      <c r="H15" s="11">
        <v>-0.18</v>
      </c>
      <c r="I15" s="11">
        <v>-0.82</v>
      </c>
      <c r="J15" s="11">
        <v>-0.7</v>
      </c>
      <c r="K15" s="11">
        <v>0.89</v>
      </c>
      <c r="L15" s="11">
        <v>0.83</v>
      </c>
      <c r="M15" s="11">
        <v>-0.36</v>
      </c>
      <c r="N15" s="11">
        <v>-0.75</v>
      </c>
      <c r="O15" s="11">
        <v>-0.77</v>
      </c>
      <c r="P15" s="11">
        <v>-0.49</v>
      </c>
      <c r="Q15" s="11">
        <v>-0.52</v>
      </c>
      <c r="R15" s="11">
        <v>0.44</v>
      </c>
      <c r="S15" s="11">
        <v>0.53</v>
      </c>
      <c r="T15" s="11">
        <v>-0.22</v>
      </c>
      <c r="U15" s="11">
        <v>-0.45</v>
      </c>
      <c r="V15" s="11">
        <v>-0.2</v>
      </c>
      <c r="W15" s="11">
        <v>-0.21</v>
      </c>
      <c r="X15" s="11">
        <v>-0.44</v>
      </c>
      <c r="Y15" s="11">
        <v>-0.34</v>
      </c>
      <c r="Z15" s="11">
        <v>0.88</v>
      </c>
      <c r="AA15" s="11">
        <v>-0.28000000000000003</v>
      </c>
    </row>
    <row r="16" spans="1:27" ht="16.8">
      <c r="A16" s="30" t="s">
        <v>377</v>
      </c>
      <c r="B16" s="11">
        <v>0.08</v>
      </c>
      <c r="C16" s="11">
        <v>-0.24</v>
      </c>
      <c r="D16" s="11">
        <v>0.04</v>
      </c>
      <c r="E16" s="11">
        <v>-0.36</v>
      </c>
      <c r="F16" s="11">
        <v>0.1</v>
      </c>
      <c r="G16" s="11">
        <v>0.74</v>
      </c>
      <c r="H16" s="11">
        <v>-0.01</v>
      </c>
      <c r="I16" s="11">
        <v>0.55000000000000004</v>
      </c>
      <c r="J16" s="11">
        <v>0.65</v>
      </c>
      <c r="K16" s="11">
        <v>-0.62</v>
      </c>
      <c r="L16" s="11">
        <v>-0.59</v>
      </c>
      <c r="M16" s="11">
        <v>0.49</v>
      </c>
      <c r="N16" s="11">
        <v>0.72</v>
      </c>
      <c r="O16" s="11">
        <v>0.51</v>
      </c>
      <c r="P16" s="11">
        <v>0.41</v>
      </c>
      <c r="Q16" s="11">
        <v>0.31</v>
      </c>
      <c r="R16" s="11">
        <v>-0.51</v>
      </c>
      <c r="S16" s="11">
        <v>-0.45</v>
      </c>
      <c r="T16" s="11">
        <v>0.08</v>
      </c>
      <c r="U16" s="11">
        <v>0.71</v>
      </c>
      <c r="V16" s="11">
        <v>-0.08</v>
      </c>
      <c r="W16" s="11">
        <v>0.37</v>
      </c>
      <c r="X16" s="11">
        <v>0.38</v>
      </c>
      <c r="Y16" s="11">
        <v>0.38</v>
      </c>
      <c r="Z16" s="11">
        <v>-0.65</v>
      </c>
      <c r="AA16" s="11">
        <v>-0.17</v>
      </c>
    </row>
    <row r="17" spans="1:27" ht="16.8">
      <c r="A17" s="30" t="s">
        <v>378</v>
      </c>
      <c r="B17" s="11">
        <v>0.01</v>
      </c>
      <c r="C17" s="11">
        <v>0.49</v>
      </c>
      <c r="D17" s="11">
        <v>-0.44</v>
      </c>
      <c r="E17" s="11">
        <v>-0.26</v>
      </c>
      <c r="F17" s="11">
        <v>-0.25</v>
      </c>
      <c r="G17" s="11">
        <v>-0.53</v>
      </c>
      <c r="H17" s="11">
        <v>0.03</v>
      </c>
      <c r="I17" s="11">
        <v>-0.7</v>
      </c>
      <c r="J17" s="11">
        <v>-0.54</v>
      </c>
      <c r="K17" s="11">
        <v>0.83</v>
      </c>
      <c r="L17" s="11">
        <v>0.82</v>
      </c>
      <c r="M17" s="11">
        <v>-0.32</v>
      </c>
      <c r="N17" s="11">
        <v>-0.62</v>
      </c>
      <c r="O17" s="11">
        <v>-0.66</v>
      </c>
      <c r="P17" s="11">
        <v>-0.55000000000000004</v>
      </c>
      <c r="Q17" s="11">
        <v>-0.26</v>
      </c>
      <c r="R17" s="11">
        <v>0.34</v>
      </c>
      <c r="S17" s="11">
        <v>0.57999999999999996</v>
      </c>
      <c r="T17" s="11">
        <v>0.12</v>
      </c>
      <c r="U17" s="11">
        <v>-0.36</v>
      </c>
      <c r="V17" s="11">
        <v>-0.15</v>
      </c>
      <c r="W17" s="11">
        <v>-0.04</v>
      </c>
      <c r="X17" s="11">
        <v>-0.18</v>
      </c>
      <c r="Y17" s="11">
        <v>0.05</v>
      </c>
      <c r="Z17" s="11">
        <v>0.87</v>
      </c>
      <c r="AA17" s="11">
        <v>-0.47</v>
      </c>
    </row>
    <row r="18" spans="1:27" ht="16.8">
      <c r="A18" s="30" t="s">
        <v>379</v>
      </c>
      <c r="B18" s="11">
        <v>-0.03</v>
      </c>
      <c r="C18" s="11">
        <v>0.41</v>
      </c>
      <c r="D18" s="11">
        <v>-0.33</v>
      </c>
      <c r="E18" s="11">
        <v>-0.03</v>
      </c>
      <c r="F18" s="11">
        <v>-0.28999999999999998</v>
      </c>
      <c r="G18" s="11">
        <v>-0.67</v>
      </c>
      <c r="H18" s="11">
        <v>7.0000000000000007E-2</v>
      </c>
      <c r="I18" s="11">
        <v>-0.77</v>
      </c>
      <c r="J18" s="11">
        <v>-0.67</v>
      </c>
      <c r="K18" s="11">
        <v>0.85</v>
      </c>
      <c r="L18" s="11">
        <v>0.81</v>
      </c>
      <c r="M18" s="11">
        <v>-0.33</v>
      </c>
      <c r="N18" s="11">
        <v>-0.8</v>
      </c>
      <c r="O18" s="11">
        <v>-0.73</v>
      </c>
      <c r="P18" s="11">
        <v>-0.68</v>
      </c>
      <c r="Q18" s="11">
        <v>-0.25</v>
      </c>
      <c r="R18" s="11">
        <v>0.37</v>
      </c>
      <c r="S18" s="11">
        <v>0.56999999999999995</v>
      </c>
      <c r="T18" s="11">
        <v>0.1</v>
      </c>
      <c r="U18" s="11">
        <v>-0.49</v>
      </c>
      <c r="V18" s="11">
        <v>-0.15</v>
      </c>
      <c r="W18" s="11">
        <v>-0.15</v>
      </c>
      <c r="X18" s="11">
        <v>-0.37</v>
      </c>
      <c r="Y18" s="11">
        <v>-0.09</v>
      </c>
      <c r="Z18" s="11">
        <v>0.88</v>
      </c>
      <c r="AA18" s="11">
        <v>-0.25</v>
      </c>
    </row>
    <row r="19" spans="1:27" ht="15.6">
      <c r="A19" s="30" t="s">
        <v>316</v>
      </c>
      <c r="B19" s="11">
        <v>0.31</v>
      </c>
      <c r="C19" s="11">
        <v>0.33</v>
      </c>
      <c r="D19" s="11">
        <v>-0.28000000000000003</v>
      </c>
      <c r="E19" s="11">
        <v>0.1</v>
      </c>
      <c r="F19" s="11">
        <v>-0.22</v>
      </c>
      <c r="G19" s="11">
        <v>-0.84</v>
      </c>
      <c r="H19" s="11">
        <v>0.26</v>
      </c>
      <c r="I19" s="11">
        <v>-0.92</v>
      </c>
      <c r="J19" s="11">
        <v>-0.84</v>
      </c>
      <c r="K19" s="11">
        <v>0.68</v>
      </c>
      <c r="L19" s="11">
        <v>0.51</v>
      </c>
      <c r="M19" s="11">
        <v>-0.34</v>
      </c>
      <c r="N19" s="11">
        <v>-0.87</v>
      </c>
      <c r="O19" s="11">
        <v>-0.89</v>
      </c>
      <c r="P19" s="11">
        <v>-0.87</v>
      </c>
      <c r="Q19" s="11">
        <v>-0.13</v>
      </c>
      <c r="R19" s="11">
        <v>0.42</v>
      </c>
      <c r="S19" s="11">
        <v>0.19</v>
      </c>
      <c r="T19" s="11">
        <v>0.27</v>
      </c>
      <c r="U19" s="11">
        <v>-0.22</v>
      </c>
      <c r="V19" s="11">
        <v>-0.3</v>
      </c>
      <c r="W19" s="11">
        <v>-0.55000000000000004</v>
      </c>
      <c r="X19" s="11">
        <v>-0.66</v>
      </c>
      <c r="Y19" s="11">
        <v>0.03</v>
      </c>
      <c r="Z19" s="11">
        <v>0.71</v>
      </c>
      <c r="AA19" s="11">
        <v>-0.33</v>
      </c>
    </row>
    <row r="20" spans="1:27" ht="15.6">
      <c r="A20" s="30" t="s">
        <v>317</v>
      </c>
      <c r="B20" s="11">
        <v>-0.16</v>
      </c>
      <c r="C20" s="11">
        <v>-0.49</v>
      </c>
      <c r="D20" s="11">
        <v>0.48</v>
      </c>
      <c r="E20" s="11">
        <v>0.11</v>
      </c>
      <c r="F20" s="11">
        <v>0.4</v>
      </c>
      <c r="G20" s="11">
        <v>0.64</v>
      </c>
      <c r="H20" s="11">
        <v>-0.16</v>
      </c>
      <c r="I20" s="11">
        <v>0.79</v>
      </c>
      <c r="J20" s="11">
        <v>0.67</v>
      </c>
      <c r="K20" s="11">
        <v>-0.79</v>
      </c>
      <c r="L20" s="11">
        <v>-0.73</v>
      </c>
      <c r="M20" s="11">
        <v>0.31</v>
      </c>
      <c r="N20" s="11">
        <v>0.68</v>
      </c>
      <c r="O20" s="11">
        <v>0.73</v>
      </c>
      <c r="P20" s="11">
        <v>0.7</v>
      </c>
      <c r="Q20" s="11">
        <v>0.28999999999999998</v>
      </c>
      <c r="R20" s="11">
        <v>-0.37</v>
      </c>
      <c r="S20" s="11">
        <v>-0.48</v>
      </c>
      <c r="T20" s="11">
        <v>-0.19</v>
      </c>
      <c r="U20" s="11">
        <v>0.34</v>
      </c>
      <c r="V20" s="11">
        <v>0.22</v>
      </c>
      <c r="W20" s="11">
        <v>0.16</v>
      </c>
      <c r="X20" s="11">
        <v>0.46</v>
      </c>
      <c r="Y20" s="11">
        <v>-7.0000000000000007E-2</v>
      </c>
      <c r="Z20" s="11">
        <v>-0.82</v>
      </c>
      <c r="AA20" s="11">
        <v>0.46</v>
      </c>
    </row>
    <row r="21" spans="1:27" ht="15.6">
      <c r="A21" s="30" t="s">
        <v>318</v>
      </c>
      <c r="B21" s="11">
        <v>0.04</v>
      </c>
      <c r="C21" s="11">
        <v>0.33</v>
      </c>
      <c r="D21" s="11">
        <v>-0.41</v>
      </c>
      <c r="E21" s="11">
        <v>-0.18</v>
      </c>
      <c r="F21" s="11">
        <v>-0.34</v>
      </c>
      <c r="G21" s="11">
        <v>-0.61</v>
      </c>
      <c r="H21" s="11">
        <v>0.24</v>
      </c>
      <c r="I21" s="11">
        <v>-0.75</v>
      </c>
      <c r="J21" s="32">
        <v>-0.7</v>
      </c>
      <c r="K21" s="11">
        <v>0.72</v>
      </c>
      <c r="L21" s="11">
        <v>0.69</v>
      </c>
      <c r="M21" s="11">
        <v>-0.18</v>
      </c>
      <c r="N21" s="11">
        <v>-0.56999999999999995</v>
      </c>
      <c r="O21" s="11">
        <v>-0.74</v>
      </c>
      <c r="P21" s="11">
        <v>-0.6</v>
      </c>
      <c r="Q21" s="11">
        <v>-0.23</v>
      </c>
      <c r="R21" s="11">
        <v>0.47</v>
      </c>
      <c r="S21" s="11">
        <v>0.28999999999999998</v>
      </c>
      <c r="T21" s="11">
        <v>0.18</v>
      </c>
      <c r="U21" s="11">
        <v>-0.39</v>
      </c>
      <c r="V21" s="11">
        <v>-0.24</v>
      </c>
      <c r="W21" s="11">
        <v>-0.03</v>
      </c>
      <c r="X21" s="11">
        <v>-0.57999999999999996</v>
      </c>
      <c r="Y21" s="11">
        <v>0.21</v>
      </c>
      <c r="Z21" s="11">
        <v>0.77</v>
      </c>
      <c r="AA21" s="11">
        <v>-0.45</v>
      </c>
    </row>
    <row r="22" spans="1:27" ht="16.8">
      <c r="A22" s="31" t="s">
        <v>380</v>
      </c>
      <c r="B22" s="18">
        <v>-0.23</v>
      </c>
      <c r="C22" s="18">
        <v>0.17</v>
      </c>
      <c r="D22" s="18">
        <v>-0.2</v>
      </c>
      <c r="E22" s="18">
        <v>-0.22</v>
      </c>
      <c r="F22" s="18">
        <v>-0.06</v>
      </c>
      <c r="G22" s="18">
        <v>-0.52</v>
      </c>
      <c r="H22" s="18">
        <v>0.11</v>
      </c>
      <c r="I22" s="18">
        <v>-0.57999999999999996</v>
      </c>
      <c r="J22" s="18">
        <v>-0.61</v>
      </c>
      <c r="K22" s="18">
        <v>0.7</v>
      </c>
      <c r="L22" s="18">
        <v>0.72</v>
      </c>
      <c r="M22" s="18">
        <v>-0.2</v>
      </c>
      <c r="N22" s="18">
        <v>-0.45</v>
      </c>
      <c r="O22" s="18">
        <v>-0.64</v>
      </c>
      <c r="P22" s="18">
        <v>-0.31</v>
      </c>
      <c r="Q22" s="18">
        <v>-0.25</v>
      </c>
      <c r="R22" s="18">
        <v>0.62</v>
      </c>
      <c r="S22" s="18">
        <v>0.23</v>
      </c>
      <c r="T22" s="18">
        <v>0.03</v>
      </c>
      <c r="U22" s="18">
        <v>-0.56000000000000005</v>
      </c>
      <c r="V22" s="18">
        <v>-0.14000000000000001</v>
      </c>
      <c r="W22" s="18">
        <v>0.09</v>
      </c>
      <c r="X22" s="18">
        <v>-0.45</v>
      </c>
      <c r="Y22" s="18">
        <v>0.17</v>
      </c>
      <c r="Z22" s="18">
        <v>0.7</v>
      </c>
      <c r="AA22" s="18">
        <v>-0.27</v>
      </c>
    </row>
  </sheetData>
  <mergeCells count="3">
    <mergeCell ref="A1:AA1"/>
    <mergeCell ref="B2:AA2"/>
    <mergeCell ref="A2:A3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87"/>
  <sheetViews>
    <sheetView workbookViewId="0">
      <selection sqref="A1:AG1"/>
    </sheetView>
  </sheetViews>
  <sheetFormatPr defaultColWidth="9" defaultRowHeight="14.4"/>
  <cols>
    <col min="1" max="1" width="24.44140625" customWidth="1"/>
    <col min="2" max="2" width="9.33203125" customWidth="1"/>
    <col min="3" max="3" width="12.6640625" customWidth="1"/>
    <col min="4" max="4" width="8.6640625" customWidth="1"/>
    <col min="5" max="5" width="17.88671875" customWidth="1"/>
    <col min="6" max="6" width="14" customWidth="1"/>
    <col min="7" max="7" width="11.6640625" customWidth="1"/>
    <col min="8" max="9" width="13.5546875" customWidth="1"/>
    <col min="10" max="10" width="28.44140625" customWidth="1"/>
    <col min="11" max="11" width="12.44140625" customWidth="1"/>
    <col min="12" max="12" width="14.109375" customWidth="1"/>
    <col min="13" max="13" width="13.33203125" customWidth="1"/>
    <col min="14" max="14" width="15.5546875" customWidth="1"/>
    <col min="15" max="15" width="11.109375" customWidth="1"/>
    <col min="16" max="16" width="9.88671875" customWidth="1"/>
    <col min="17" max="17" width="9.33203125" customWidth="1"/>
    <col min="18" max="18" width="16.44140625" customWidth="1"/>
    <col min="19" max="19" width="11" customWidth="1"/>
    <col min="20" max="20" width="10.88671875" customWidth="1"/>
    <col min="21" max="21" width="13.6640625" customWidth="1"/>
    <col min="22" max="22" width="10.109375" customWidth="1"/>
    <col min="23" max="23" width="10" customWidth="1"/>
    <col min="24" max="24" width="26.109375" customWidth="1"/>
    <col min="25" max="25" width="14.88671875" customWidth="1"/>
    <col min="26" max="26" width="11.33203125" customWidth="1"/>
    <col min="27" max="27" width="15" customWidth="1"/>
    <col min="28" max="28" width="12" customWidth="1"/>
    <col min="29" max="29" width="20" customWidth="1"/>
    <col min="30" max="30" width="21.6640625" customWidth="1"/>
    <col min="31" max="31" width="15.5546875" customWidth="1"/>
    <col min="32" max="32" width="13.109375" customWidth="1"/>
    <col min="33" max="33" width="12.109375" customWidth="1"/>
    <col min="34" max="34" width="12.33203125" customWidth="1"/>
  </cols>
  <sheetData>
    <row r="1" spans="1:34" ht="15.6">
      <c r="A1" s="67" t="s">
        <v>381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</row>
    <row r="2" spans="1:34" ht="15.6">
      <c r="A2" s="65" t="s">
        <v>299</v>
      </c>
      <c r="B2" s="69" t="s">
        <v>382</v>
      </c>
      <c r="C2" s="68" t="s">
        <v>383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</row>
    <row r="3" spans="1:34" ht="15.6">
      <c r="A3" s="66"/>
      <c r="B3" s="70"/>
      <c r="C3" s="20" t="s">
        <v>384</v>
      </c>
      <c r="D3" s="20" t="s">
        <v>61</v>
      </c>
      <c r="E3" s="20" t="s">
        <v>385</v>
      </c>
      <c r="F3" s="20" t="s">
        <v>75</v>
      </c>
      <c r="G3" s="20" t="s">
        <v>79</v>
      </c>
      <c r="H3" s="20" t="s">
        <v>386</v>
      </c>
      <c r="I3" s="20" t="s">
        <v>76</v>
      </c>
      <c r="J3" s="20" t="s">
        <v>84</v>
      </c>
      <c r="K3" s="20" t="s">
        <v>81</v>
      </c>
      <c r="L3" s="20" t="s">
        <v>89</v>
      </c>
      <c r="M3" s="20" t="s">
        <v>387</v>
      </c>
      <c r="N3" s="20" t="s">
        <v>95</v>
      </c>
      <c r="O3" s="20" t="s">
        <v>113</v>
      </c>
      <c r="P3" s="20" t="s">
        <v>123</v>
      </c>
      <c r="Q3" s="20" t="s">
        <v>126</v>
      </c>
      <c r="R3" s="20" t="s">
        <v>358</v>
      </c>
      <c r="S3" s="20" t="s">
        <v>388</v>
      </c>
      <c r="T3" s="20" t="s">
        <v>389</v>
      </c>
      <c r="U3" s="20" t="s">
        <v>124</v>
      </c>
      <c r="V3" s="20" t="s">
        <v>128</v>
      </c>
      <c r="W3" s="20" t="s">
        <v>114</v>
      </c>
      <c r="X3" s="20" t="s">
        <v>117</v>
      </c>
      <c r="Y3" s="20" t="s">
        <v>364</v>
      </c>
      <c r="Z3" s="24" t="s">
        <v>159</v>
      </c>
      <c r="AA3" s="20" t="s">
        <v>162</v>
      </c>
      <c r="AB3" s="20" t="s">
        <v>390</v>
      </c>
      <c r="AC3" s="20" t="s">
        <v>182</v>
      </c>
      <c r="AD3" s="20" t="s">
        <v>189</v>
      </c>
      <c r="AE3" s="24" t="s">
        <v>176</v>
      </c>
      <c r="AF3" s="20" t="s">
        <v>222</v>
      </c>
      <c r="AG3" s="20" t="s">
        <v>391</v>
      </c>
      <c r="AH3" s="25" t="s">
        <v>392</v>
      </c>
    </row>
    <row r="4" spans="1:34" ht="15.6">
      <c r="A4" s="21" t="s">
        <v>393</v>
      </c>
      <c r="B4" s="49" t="s">
        <v>394</v>
      </c>
      <c r="C4" s="22">
        <v>0.3</v>
      </c>
      <c r="D4" s="22">
        <v>0</v>
      </c>
      <c r="E4" s="22">
        <v>0.2</v>
      </c>
      <c r="F4" s="22">
        <v>1.2</v>
      </c>
      <c r="G4" s="22">
        <v>19.5</v>
      </c>
      <c r="H4" s="22">
        <v>2.1</v>
      </c>
      <c r="I4" s="22">
        <v>2.1</v>
      </c>
      <c r="J4" s="22">
        <v>0.4</v>
      </c>
      <c r="K4" s="22">
        <v>0.4</v>
      </c>
      <c r="L4" s="22">
        <v>1.9</v>
      </c>
      <c r="M4" s="22">
        <v>0.7</v>
      </c>
      <c r="N4" s="22">
        <v>0</v>
      </c>
      <c r="O4" s="22">
        <v>4.4000000000000004</v>
      </c>
      <c r="P4" s="22">
        <v>6.7</v>
      </c>
      <c r="Q4" s="22">
        <v>4.0999999999999996</v>
      </c>
      <c r="R4" s="22">
        <v>2.8</v>
      </c>
      <c r="S4" s="22">
        <v>8.6999999999999993</v>
      </c>
      <c r="T4" s="22">
        <v>2.1</v>
      </c>
      <c r="U4" s="22">
        <v>0</v>
      </c>
      <c r="V4" s="22">
        <v>0</v>
      </c>
      <c r="W4" s="22">
        <v>0.7</v>
      </c>
      <c r="X4" s="22">
        <v>0.4</v>
      </c>
      <c r="Y4" s="22">
        <v>0.8</v>
      </c>
      <c r="Z4" s="22">
        <v>0</v>
      </c>
      <c r="AA4" s="22">
        <v>4.7</v>
      </c>
      <c r="AB4" s="22">
        <v>1</v>
      </c>
      <c r="AC4" s="23">
        <v>1.3</v>
      </c>
      <c r="AD4" s="22">
        <v>0.4</v>
      </c>
      <c r="AE4" s="22">
        <v>0.6</v>
      </c>
      <c r="AF4" s="22">
        <v>0.3</v>
      </c>
      <c r="AG4" s="22">
        <v>0.3</v>
      </c>
      <c r="AH4" s="26">
        <v>0.9</v>
      </c>
    </row>
    <row r="5" spans="1:34" ht="15.6">
      <c r="A5" s="21" t="s">
        <v>395</v>
      </c>
      <c r="B5" s="49" t="s">
        <v>394</v>
      </c>
      <c r="C5" s="22">
        <v>3.4</v>
      </c>
      <c r="D5" s="22">
        <v>0.2</v>
      </c>
      <c r="E5" s="22">
        <v>0.1</v>
      </c>
      <c r="F5" s="22">
        <v>1.7</v>
      </c>
      <c r="G5" s="22">
        <v>18.5</v>
      </c>
      <c r="H5" s="22">
        <v>2.6</v>
      </c>
      <c r="I5" s="22">
        <v>0.8</v>
      </c>
      <c r="J5" s="22">
        <v>0.5</v>
      </c>
      <c r="K5" s="22">
        <v>0.6</v>
      </c>
      <c r="L5" s="22">
        <v>4.3</v>
      </c>
      <c r="M5" s="22">
        <v>1.5</v>
      </c>
      <c r="N5" s="22">
        <v>0.1</v>
      </c>
      <c r="O5" s="22">
        <v>5.0999999999999996</v>
      </c>
      <c r="P5" s="22">
        <v>24.1</v>
      </c>
      <c r="Q5" s="22">
        <v>6.1</v>
      </c>
      <c r="R5" s="22">
        <v>6.5</v>
      </c>
      <c r="S5" s="22">
        <v>1.2</v>
      </c>
      <c r="T5" s="22">
        <v>0.5</v>
      </c>
      <c r="U5" s="22">
        <v>0.2</v>
      </c>
      <c r="V5" s="22">
        <v>0</v>
      </c>
      <c r="W5" s="22">
        <v>0.5</v>
      </c>
      <c r="X5" s="22">
        <v>3.5</v>
      </c>
      <c r="Y5" s="22">
        <v>0</v>
      </c>
      <c r="Z5" s="22">
        <v>0.1</v>
      </c>
      <c r="AA5" s="22">
        <v>5.2</v>
      </c>
      <c r="AB5" s="22">
        <v>2.1</v>
      </c>
      <c r="AC5" s="23">
        <v>0.7</v>
      </c>
      <c r="AD5" s="22">
        <v>0</v>
      </c>
      <c r="AE5" s="22">
        <v>0.3</v>
      </c>
      <c r="AF5" s="22">
        <v>0</v>
      </c>
      <c r="AG5" s="22">
        <v>0.3</v>
      </c>
      <c r="AH5" s="22">
        <v>0.3</v>
      </c>
    </row>
    <row r="6" spans="1:34" ht="15.6">
      <c r="A6" s="21" t="s">
        <v>396</v>
      </c>
      <c r="B6" s="49" t="s">
        <v>394</v>
      </c>
      <c r="C6" s="22">
        <v>1.5</v>
      </c>
      <c r="D6" s="22">
        <v>0</v>
      </c>
      <c r="E6" s="22">
        <v>0.2</v>
      </c>
      <c r="F6" s="22">
        <v>1.8</v>
      </c>
      <c r="G6" s="22">
        <v>23.4</v>
      </c>
      <c r="H6" s="22">
        <v>3</v>
      </c>
      <c r="I6" s="22">
        <v>1.2</v>
      </c>
      <c r="J6" s="22">
        <v>0.7</v>
      </c>
      <c r="K6" s="22">
        <v>0.6</v>
      </c>
      <c r="L6" s="22">
        <v>6.5</v>
      </c>
      <c r="M6" s="22">
        <v>2.1</v>
      </c>
      <c r="N6" s="22">
        <v>0.1</v>
      </c>
      <c r="O6" s="22">
        <v>4.0999999999999996</v>
      </c>
      <c r="P6" s="22">
        <v>22.6</v>
      </c>
      <c r="Q6" s="22">
        <v>9.4</v>
      </c>
      <c r="R6" s="22">
        <v>5.7</v>
      </c>
      <c r="S6" s="22">
        <v>1.1000000000000001</v>
      </c>
      <c r="T6" s="22">
        <v>0.5</v>
      </c>
      <c r="U6" s="22">
        <v>0</v>
      </c>
      <c r="V6" s="22">
        <v>0.3</v>
      </c>
      <c r="W6" s="22">
        <v>0.5</v>
      </c>
      <c r="X6" s="22">
        <v>3.3</v>
      </c>
      <c r="Y6" s="22">
        <v>0</v>
      </c>
      <c r="Z6" s="22">
        <v>0</v>
      </c>
      <c r="AA6" s="22">
        <v>1.9</v>
      </c>
      <c r="AB6" s="22">
        <v>0.4</v>
      </c>
      <c r="AC6" s="23">
        <v>0.3</v>
      </c>
      <c r="AD6" s="22">
        <v>0</v>
      </c>
      <c r="AE6" s="22">
        <v>0.2</v>
      </c>
      <c r="AF6" s="22">
        <v>0</v>
      </c>
      <c r="AG6" s="22">
        <v>0.2</v>
      </c>
      <c r="AH6" s="22">
        <v>0.1</v>
      </c>
    </row>
    <row r="7" spans="1:34" ht="15.6">
      <c r="A7" s="21" t="s">
        <v>397</v>
      </c>
      <c r="B7" s="49" t="s">
        <v>394</v>
      </c>
      <c r="C7" s="22">
        <v>0.8</v>
      </c>
      <c r="D7" s="22">
        <v>0.2</v>
      </c>
      <c r="E7" s="22">
        <v>0.1</v>
      </c>
      <c r="F7" s="22">
        <v>1.2</v>
      </c>
      <c r="G7" s="22">
        <v>14.9</v>
      </c>
      <c r="H7" s="22">
        <v>1.8</v>
      </c>
      <c r="I7" s="22">
        <v>2.2999999999999998</v>
      </c>
      <c r="J7" s="22">
        <v>0.3</v>
      </c>
      <c r="K7" s="22">
        <v>0.4</v>
      </c>
      <c r="L7" s="22">
        <v>2.8</v>
      </c>
      <c r="M7" s="22">
        <v>1.4</v>
      </c>
      <c r="N7" s="22">
        <v>0.2</v>
      </c>
      <c r="O7" s="22">
        <v>5.8</v>
      </c>
      <c r="P7" s="22">
        <v>21.9</v>
      </c>
      <c r="Q7" s="22">
        <v>4.8</v>
      </c>
      <c r="R7" s="22">
        <v>6.9</v>
      </c>
      <c r="S7" s="22">
        <v>2.6</v>
      </c>
      <c r="T7" s="22">
        <v>0.9</v>
      </c>
      <c r="U7" s="22">
        <v>0.5</v>
      </c>
      <c r="V7" s="22">
        <v>0.3</v>
      </c>
      <c r="W7" s="22">
        <v>0.5</v>
      </c>
      <c r="X7" s="22">
        <v>0.5</v>
      </c>
      <c r="Y7" s="22">
        <v>0.1</v>
      </c>
      <c r="Z7" s="22">
        <v>0.4</v>
      </c>
      <c r="AA7" s="22">
        <v>6.2</v>
      </c>
      <c r="AB7" s="22">
        <v>0.4</v>
      </c>
      <c r="AC7" s="23">
        <v>1.8</v>
      </c>
      <c r="AD7" s="22">
        <v>0.1</v>
      </c>
      <c r="AE7" s="22">
        <v>0.4</v>
      </c>
      <c r="AF7" s="22">
        <v>0.1</v>
      </c>
      <c r="AG7" s="22">
        <v>0.5</v>
      </c>
      <c r="AH7" s="22">
        <v>0.9</v>
      </c>
    </row>
    <row r="8" spans="1:34" ht="15.6">
      <c r="A8" s="21" t="s">
        <v>398</v>
      </c>
      <c r="B8" s="49" t="s">
        <v>394</v>
      </c>
      <c r="C8" s="22">
        <v>1.1000000000000001</v>
      </c>
      <c r="D8" s="22">
        <v>1.2</v>
      </c>
      <c r="E8" s="22">
        <v>0.1</v>
      </c>
      <c r="F8" s="22">
        <v>1.7</v>
      </c>
      <c r="G8" s="22">
        <v>14.4</v>
      </c>
      <c r="H8" s="22">
        <v>3.2</v>
      </c>
      <c r="I8" s="22">
        <v>0.7</v>
      </c>
      <c r="J8" s="22">
        <v>0.4</v>
      </c>
      <c r="K8" s="22">
        <v>0.7</v>
      </c>
      <c r="L8" s="22">
        <v>4.3</v>
      </c>
      <c r="M8" s="22">
        <v>1.8</v>
      </c>
      <c r="N8" s="22">
        <v>0</v>
      </c>
      <c r="O8" s="22">
        <v>1.9</v>
      </c>
      <c r="P8" s="22">
        <v>14.9</v>
      </c>
      <c r="Q8" s="22">
        <v>4.4000000000000004</v>
      </c>
      <c r="R8" s="22">
        <v>10.5</v>
      </c>
      <c r="S8" s="22">
        <v>0.4</v>
      </c>
      <c r="T8" s="22">
        <v>0.2</v>
      </c>
      <c r="U8" s="22">
        <v>0</v>
      </c>
      <c r="V8" s="22">
        <v>0</v>
      </c>
      <c r="W8" s="22">
        <v>0.3</v>
      </c>
      <c r="X8" s="22">
        <v>1.1000000000000001</v>
      </c>
      <c r="Y8" s="22">
        <v>0</v>
      </c>
      <c r="Z8" s="22">
        <v>1.4</v>
      </c>
      <c r="AA8" s="22">
        <v>12.6</v>
      </c>
      <c r="AB8" s="22">
        <v>2.4</v>
      </c>
      <c r="AC8" s="23">
        <v>1.3</v>
      </c>
      <c r="AD8" s="22">
        <v>0</v>
      </c>
      <c r="AE8" s="22">
        <v>0.6</v>
      </c>
      <c r="AF8" s="22">
        <v>0</v>
      </c>
      <c r="AG8" s="22">
        <v>0.8</v>
      </c>
      <c r="AH8" s="22">
        <v>1.2</v>
      </c>
    </row>
    <row r="9" spans="1:34" ht="15.6">
      <c r="A9" s="21" t="s">
        <v>399</v>
      </c>
      <c r="B9" s="49" t="s">
        <v>394</v>
      </c>
      <c r="C9" s="22">
        <v>2.4</v>
      </c>
      <c r="D9" s="22">
        <v>0.6</v>
      </c>
      <c r="E9" s="22">
        <v>0.2</v>
      </c>
      <c r="F9" s="22">
        <v>3.5</v>
      </c>
      <c r="G9" s="22">
        <v>23.9</v>
      </c>
      <c r="H9" s="22">
        <v>5.5</v>
      </c>
      <c r="I9" s="22">
        <v>1.9</v>
      </c>
      <c r="J9" s="22">
        <v>0.5</v>
      </c>
      <c r="K9" s="22">
        <v>1.2</v>
      </c>
      <c r="L9" s="22">
        <v>4.5999999999999996</v>
      </c>
      <c r="M9" s="22">
        <v>1</v>
      </c>
      <c r="N9" s="22">
        <v>0</v>
      </c>
      <c r="O9" s="22">
        <v>6.7</v>
      </c>
      <c r="P9" s="22">
        <v>15.7</v>
      </c>
      <c r="Q9" s="22">
        <v>4.2</v>
      </c>
      <c r="R9" s="22">
        <v>6.8</v>
      </c>
      <c r="S9" s="22">
        <v>1.4</v>
      </c>
      <c r="T9" s="22">
        <v>0.6</v>
      </c>
      <c r="U9" s="22">
        <v>0.3</v>
      </c>
      <c r="V9" s="22">
        <v>0</v>
      </c>
      <c r="W9" s="22">
        <v>1.4</v>
      </c>
      <c r="X9" s="22">
        <v>1.8</v>
      </c>
      <c r="Y9" s="22">
        <v>0</v>
      </c>
      <c r="Z9" s="22">
        <v>0.2</v>
      </c>
      <c r="AA9" s="22">
        <v>3.2</v>
      </c>
      <c r="AB9" s="22">
        <v>1.6</v>
      </c>
      <c r="AC9" s="23">
        <v>0.3</v>
      </c>
      <c r="AD9" s="22">
        <v>0</v>
      </c>
      <c r="AE9" s="22">
        <v>0.3</v>
      </c>
      <c r="AF9" s="22">
        <v>0</v>
      </c>
      <c r="AG9" s="22">
        <v>0.3</v>
      </c>
      <c r="AH9" s="22">
        <v>0.3</v>
      </c>
    </row>
    <row r="10" spans="1:34" ht="15.6">
      <c r="A10" s="21" t="s">
        <v>400</v>
      </c>
      <c r="B10" s="49" t="s">
        <v>394</v>
      </c>
      <c r="C10" s="22">
        <v>1.3</v>
      </c>
      <c r="D10" s="22">
        <v>0.3</v>
      </c>
      <c r="E10" s="22">
        <v>0.1</v>
      </c>
      <c r="F10" s="22">
        <v>2.1</v>
      </c>
      <c r="G10" s="22">
        <v>21.9</v>
      </c>
      <c r="H10" s="22">
        <v>2.9</v>
      </c>
      <c r="I10" s="22">
        <v>0.9</v>
      </c>
      <c r="J10" s="22">
        <v>0.5</v>
      </c>
      <c r="K10" s="22">
        <v>0.7</v>
      </c>
      <c r="L10" s="22">
        <v>4</v>
      </c>
      <c r="M10" s="22">
        <v>1.6</v>
      </c>
      <c r="N10" s="22">
        <v>0.2</v>
      </c>
      <c r="O10" s="22">
        <v>3.9</v>
      </c>
      <c r="P10" s="22">
        <v>18.100000000000001</v>
      </c>
      <c r="Q10" s="22">
        <v>6.6</v>
      </c>
      <c r="R10" s="22">
        <v>3.8</v>
      </c>
      <c r="S10" s="22">
        <v>1.3</v>
      </c>
      <c r="T10" s="22">
        <v>0.5</v>
      </c>
      <c r="U10" s="22">
        <v>0</v>
      </c>
      <c r="V10" s="22">
        <v>0.2</v>
      </c>
      <c r="W10" s="22">
        <v>1</v>
      </c>
      <c r="X10" s="22">
        <v>2.2000000000000002</v>
      </c>
      <c r="Y10" s="22">
        <v>0</v>
      </c>
      <c r="Z10" s="22">
        <v>0</v>
      </c>
      <c r="AA10" s="22">
        <v>2.6</v>
      </c>
      <c r="AB10" s="22">
        <v>2</v>
      </c>
      <c r="AC10" s="23">
        <v>0.5</v>
      </c>
      <c r="AD10" s="22">
        <v>0</v>
      </c>
      <c r="AE10" s="22">
        <v>0.3</v>
      </c>
      <c r="AF10" s="22">
        <v>0</v>
      </c>
      <c r="AG10" s="22">
        <v>0.3</v>
      </c>
      <c r="AH10" s="22">
        <v>0.3</v>
      </c>
    </row>
    <row r="11" spans="1:34" ht="15.6">
      <c r="A11" s="21" t="s">
        <v>401</v>
      </c>
      <c r="B11" s="49" t="s">
        <v>394</v>
      </c>
      <c r="C11" s="22">
        <v>0.5</v>
      </c>
      <c r="D11" s="22">
        <v>0.5</v>
      </c>
      <c r="E11" s="22">
        <v>0.1</v>
      </c>
      <c r="F11" s="22">
        <v>2.4</v>
      </c>
      <c r="G11" s="22">
        <v>19.3</v>
      </c>
      <c r="H11" s="22">
        <v>3.4</v>
      </c>
      <c r="I11" s="22">
        <v>1</v>
      </c>
      <c r="J11" s="22">
        <v>0.4</v>
      </c>
      <c r="K11" s="22">
        <v>0.8</v>
      </c>
      <c r="L11" s="22">
        <v>5</v>
      </c>
      <c r="M11" s="22">
        <v>1.8</v>
      </c>
      <c r="N11" s="22">
        <v>0.2</v>
      </c>
      <c r="O11" s="22">
        <v>4.5999999999999996</v>
      </c>
      <c r="P11" s="22">
        <v>18.2</v>
      </c>
      <c r="Q11" s="22">
        <v>4.8</v>
      </c>
      <c r="R11" s="22">
        <v>7.5</v>
      </c>
      <c r="S11" s="22">
        <v>1.8</v>
      </c>
      <c r="T11" s="22">
        <v>0.5</v>
      </c>
      <c r="U11" s="22">
        <v>0</v>
      </c>
      <c r="V11" s="22">
        <v>1.2</v>
      </c>
      <c r="W11" s="22">
        <v>0.6</v>
      </c>
      <c r="X11" s="22">
        <v>2</v>
      </c>
      <c r="Y11" s="22">
        <v>0</v>
      </c>
      <c r="Z11" s="22">
        <v>0.4</v>
      </c>
      <c r="AA11" s="22">
        <v>10</v>
      </c>
      <c r="AB11" s="22">
        <v>0.4</v>
      </c>
      <c r="AC11" s="23">
        <v>1.5</v>
      </c>
      <c r="AD11" s="22">
        <v>0</v>
      </c>
      <c r="AE11" s="22">
        <v>0.3</v>
      </c>
      <c r="AF11" s="22">
        <v>0</v>
      </c>
      <c r="AG11" s="22">
        <v>0.5</v>
      </c>
      <c r="AH11" s="22">
        <v>0</v>
      </c>
    </row>
    <row r="12" spans="1:34" ht="15.6">
      <c r="A12" s="21" t="s">
        <v>402</v>
      </c>
      <c r="B12" s="49" t="s">
        <v>394</v>
      </c>
      <c r="C12" s="22">
        <v>2.1</v>
      </c>
      <c r="D12" s="22">
        <v>0.2</v>
      </c>
      <c r="E12" s="22">
        <v>0.1</v>
      </c>
      <c r="F12" s="22">
        <v>0.5</v>
      </c>
      <c r="G12" s="22">
        <v>9.5</v>
      </c>
      <c r="H12" s="22">
        <v>0.8</v>
      </c>
      <c r="I12" s="22">
        <v>1.7</v>
      </c>
      <c r="J12" s="22">
        <v>0.1</v>
      </c>
      <c r="K12" s="22">
        <v>0.2</v>
      </c>
      <c r="L12" s="22">
        <v>1.5</v>
      </c>
      <c r="M12" s="22">
        <v>0.3</v>
      </c>
      <c r="N12" s="22">
        <v>0.1</v>
      </c>
      <c r="O12" s="22">
        <v>4.8</v>
      </c>
      <c r="P12" s="22">
        <v>6.7</v>
      </c>
      <c r="Q12" s="22">
        <v>12.3</v>
      </c>
      <c r="R12" s="22">
        <v>22</v>
      </c>
      <c r="S12" s="22">
        <v>1.6</v>
      </c>
      <c r="T12" s="22">
        <v>0.7</v>
      </c>
      <c r="U12" s="22">
        <v>0.3</v>
      </c>
      <c r="V12" s="22">
        <v>0.1</v>
      </c>
      <c r="W12" s="22">
        <v>0.1</v>
      </c>
      <c r="X12" s="22">
        <v>0.2</v>
      </c>
      <c r="Y12" s="22">
        <v>0</v>
      </c>
      <c r="Z12" s="22">
        <v>2.6</v>
      </c>
      <c r="AA12" s="22">
        <v>14.6</v>
      </c>
      <c r="AB12" s="22">
        <v>1.2</v>
      </c>
      <c r="AC12" s="23">
        <v>2.9</v>
      </c>
      <c r="AD12" s="22">
        <v>0</v>
      </c>
      <c r="AE12" s="22">
        <v>0.6</v>
      </c>
      <c r="AF12" s="22">
        <v>0</v>
      </c>
      <c r="AG12" s="22">
        <v>1.1000000000000001</v>
      </c>
      <c r="AH12" s="22">
        <v>0.7</v>
      </c>
    </row>
    <row r="13" spans="1:34" ht="15.6">
      <c r="A13" s="21" t="s">
        <v>403</v>
      </c>
      <c r="B13" s="49" t="s">
        <v>394</v>
      </c>
      <c r="C13" s="22">
        <v>1.3</v>
      </c>
      <c r="D13" s="22">
        <v>0.09</v>
      </c>
      <c r="E13" s="22">
        <v>0.09</v>
      </c>
      <c r="F13" s="22">
        <v>0.5</v>
      </c>
      <c r="G13" s="22">
        <v>9</v>
      </c>
      <c r="H13" s="22">
        <v>1</v>
      </c>
      <c r="I13" s="22">
        <v>1</v>
      </c>
      <c r="J13" s="22">
        <v>0.2</v>
      </c>
      <c r="K13" s="22">
        <v>0.2</v>
      </c>
      <c r="L13" s="22">
        <v>2</v>
      </c>
      <c r="M13" s="22">
        <v>0.5</v>
      </c>
      <c r="N13" s="22">
        <v>0.1</v>
      </c>
      <c r="O13" s="22">
        <v>2.9</v>
      </c>
      <c r="P13" s="22">
        <v>16.399999999999999</v>
      </c>
      <c r="Q13" s="22">
        <v>3.8</v>
      </c>
      <c r="R13" s="22">
        <v>3.9</v>
      </c>
      <c r="S13" s="22">
        <v>1</v>
      </c>
      <c r="T13" s="22">
        <v>0.4</v>
      </c>
      <c r="U13" s="22">
        <v>0.3</v>
      </c>
      <c r="V13" s="22">
        <v>0.3</v>
      </c>
      <c r="W13" s="22">
        <v>1.1000000000000001</v>
      </c>
      <c r="X13" s="22">
        <v>0.3</v>
      </c>
      <c r="Y13" s="22">
        <v>0.09</v>
      </c>
      <c r="Z13" s="22">
        <v>0.6</v>
      </c>
      <c r="AA13" s="22">
        <v>3.6</v>
      </c>
      <c r="AB13" s="22">
        <v>0.2</v>
      </c>
      <c r="AC13" s="23">
        <v>1.2</v>
      </c>
      <c r="AD13" s="22">
        <v>0.09</v>
      </c>
      <c r="AE13" s="22">
        <v>0.2</v>
      </c>
      <c r="AF13" s="22">
        <v>0.09</v>
      </c>
      <c r="AG13" s="22">
        <v>0.3</v>
      </c>
      <c r="AH13" s="22">
        <v>0.4</v>
      </c>
    </row>
    <row r="14" spans="1:34" ht="15.6">
      <c r="A14" s="21" t="s">
        <v>404</v>
      </c>
      <c r="B14" s="49" t="s">
        <v>394</v>
      </c>
      <c r="C14" s="22">
        <v>0.6</v>
      </c>
      <c r="D14" s="22">
        <v>0.9</v>
      </c>
      <c r="E14" s="22">
        <v>0.1</v>
      </c>
      <c r="F14" s="22">
        <v>1.2</v>
      </c>
      <c r="G14" s="22">
        <v>10.8</v>
      </c>
      <c r="H14" s="22">
        <v>2.1</v>
      </c>
      <c r="I14" s="22">
        <v>1</v>
      </c>
      <c r="J14" s="22">
        <v>0.2</v>
      </c>
      <c r="K14" s="22">
        <v>0.6</v>
      </c>
      <c r="L14" s="22">
        <v>2.2000000000000002</v>
      </c>
      <c r="M14" s="22">
        <v>0.7</v>
      </c>
      <c r="N14" s="22">
        <v>0.09</v>
      </c>
      <c r="O14" s="22">
        <v>5.5</v>
      </c>
      <c r="P14" s="22">
        <v>33.4</v>
      </c>
      <c r="Q14" s="22">
        <v>5.2</v>
      </c>
      <c r="R14" s="22">
        <v>2.5</v>
      </c>
      <c r="S14" s="22">
        <v>2.2000000000000002</v>
      </c>
      <c r="T14" s="22">
        <v>0.7</v>
      </c>
      <c r="U14" s="22">
        <v>0</v>
      </c>
      <c r="V14" s="22">
        <v>0.1</v>
      </c>
      <c r="W14" s="22">
        <v>0.4</v>
      </c>
      <c r="X14" s="22">
        <v>0.5</v>
      </c>
      <c r="Y14" s="22">
        <v>0.3</v>
      </c>
      <c r="Z14" s="22">
        <v>0</v>
      </c>
      <c r="AA14" s="22">
        <v>6</v>
      </c>
      <c r="AB14" s="22">
        <v>0.1</v>
      </c>
      <c r="AC14" s="23">
        <v>0.5</v>
      </c>
      <c r="AD14" s="22">
        <v>0.1</v>
      </c>
      <c r="AE14" s="22">
        <v>0.3</v>
      </c>
      <c r="AF14" s="22">
        <v>0.1</v>
      </c>
      <c r="AG14" s="22">
        <v>0.3</v>
      </c>
      <c r="AH14" s="22">
        <v>0</v>
      </c>
    </row>
    <row r="15" spans="1:34" ht="15.6">
      <c r="A15" s="21" t="s">
        <v>405</v>
      </c>
      <c r="B15" s="49" t="s">
        <v>394</v>
      </c>
      <c r="C15" s="22">
        <v>0.2</v>
      </c>
      <c r="D15" s="22">
        <v>0.1</v>
      </c>
      <c r="E15" s="22">
        <v>0.09</v>
      </c>
      <c r="F15" s="22">
        <v>0.9</v>
      </c>
      <c r="G15" s="22">
        <v>16.399999999999999</v>
      </c>
      <c r="H15" s="22">
        <v>1.5</v>
      </c>
      <c r="I15" s="22">
        <v>0.5</v>
      </c>
      <c r="J15" s="22">
        <v>0.1</v>
      </c>
      <c r="K15" s="22">
        <v>0.4</v>
      </c>
      <c r="L15" s="22">
        <v>1.6</v>
      </c>
      <c r="M15" s="22">
        <v>1.5</v>
      </c>
      <c r="N15" s="22">
        <v>0.1</v>
      </c>
      <c r="O15" s="22">
        <v>3.6</v>
      </c>
      <c r="P15" s="22">
        <v>24.6</v>
      </c>
      <c r="Q15" s="22">
        <v>6.4</v>
      </c>
      <c r="R15" s="22">
        <v>9.9</v>
      </c>
      <c r="S15" s="22">
        <v>0.2</v>
      </c>
      <c r="T15" s="22">
        <v>0.4</v>
      </c>
      <c r="U15" s="22">
        <v>0</v>
      </c>
      <c r="V15" s="22">
        <v>0</v>
      </c>
      <c r="W15" s="22">
        <v>0.4</v>
      </c>
      <c r="X15" s="22">
        <v>0.4</v>
      </c>
      <c r="Y15" s="22">
        <v>0.1</v>
      </c>
      <c r="Z15" s="22">
        <v>0.1</v>
      </c>
      <c r="AA15" s="22">
        <v>10.6</v>
      </c>
      <c r="AB15" s="22">
        <v>0.4</v>
      </c>
      <c r="AC15" s="23">
        <v>3.7</v>
      </c>
      <c r="AD15" s="22">
        <v>0.1</v>
      </c>
      <c r="AE15" s="22">
        <v>2.2999999999999998</v>
      </c>
      <c r="AF15" s="22">
        <v>0.2</v>
      </c>
      <c r="AG15" s="22">
        <v>0.3</v>
      </c>
      <c r="AH15" s="22">
        <v>0</v>
      </c>
    </row>
    <row r="16" spans="1:34" ht="15.6">
      <c r="A16" s="21" t="s">
        <v>406</v>
      </c>
      <c r="B16" s="49" t="s">
        <v>394</v>
      </c>
      <c r="C16" s="22">
        <v>0.7</v>
      </c>
      <c r="D16" s="22">
        <v>0.3</v>
      </c>
      <c r="E16" s="22">
        <v>0.09</v>
      </c>
      <c r="F16" s="22">
        <v>1.6</v>
      </c>
      <c r="G16" s="22">
        <v>8.9</v>
      </c>
      <c r="H16" s="22">
        <v>2.7</v>
      </c>
      <c r="I16" s="22">
        <v>1.2</v>
      </c>
      <c r="J16" s="22">
        <v>0.1</v>
      </c>
      <c r="K16" s="22">
        <v>0.6</v>
      </c>
      <c r="L16" s="22">
        <v>2.2999999999999998</v>
      </c>
      <c r="M16" s="22">
        <v>0.4</v>
      </c>
      <c r="N16" s="22">
        <v>0.09</v>
      </c>
      <c r="O16" s="22">
        <v>5.8</v>
      </c>
      <c r="P16" s="22">
        <v>40</v>
      </c>
      <c r="Q16" s="22">
        <v>5.4</v>
      </c>
      <c r="R16" s="22">
        <v>4.9000000000000004</v>
      </c>
      <c r="S16" s="22">
        <v>2.2000000000000002</v>
      </c>
      <c r="T16" s="22">
        <v>0.8</v>
      </c>
      <c r="U16" s="22">
        <v>0</v>
      </c>
      <c r="V16" s="22">
        <v>1.8</v>
      </c>
      <c r="W16" s="22">
        <v>0.3</v>
      </c>
      <c r="X16" s="22">
        <v>0.7</v>
      </c>
      <c r="Y16" s="22">
        <v>0</v>
      </c>
      <c r="Z16" s="22">
        <v>0.09</v>
      </c>
      <c r="AA16" s="22">
        <v>7.7</v>
      </c>
      <c r="AB16" s="22">
        <v>0.1</v>
      </c>
      <c r="AC16" s="23">
        <v>2.2999999999999998</v>
      </c>
      <c r="AD16" s="22">
        <v>0.09</v>
      </c>
      <c r="AE16" s="22">
        <v>0</v>
      </c>
      <c r="AF16" s="22">
        <v>0</v>
      </c>
      <c r="AG16" s="22">
        <v>0.2</v>
      </c>
      <c r="AH16" s="23">
        <v>0</v>
      </c>
    </row>
    <row r="17" spans="1:34" ht="15.6">
      <c r="A17" s="21" t="s">
        <v>407</v>
      </c>
      <c r="B17" s="49" t="s">
        <v>394</v>
      </c>
      <c r="C17" s="22">
        <v>0.8</v>
      </c>
      <c r="D17" s="22">
        <v>0.7</v>
      </c>
      <c r="E17" s="22">
        <v>0.1</v>
      </c>
      <c r="F17" s="22">
        <v>1.6</v>
      </c>
      <c r="G17" s="22">
        <v>16.3</v>
      </c>
      <c r="H17" s="22">
        <v>2.8</v>
      </c>
      <c r="I17" s="22">
        <v>1.1000000000000001</v>
      </c>
      <c r="J17" s="22">
        <v>0.2</v>
      </c>
      <c r="K17" s="22">
        <v>0.5</v>
      </c>
      <c r="L17" s="22">
        <v>4.7</v>
      </c>
      <c r="M17" s="22">
        <v>1.8</v>
      </c>
      <c r="N17" s="22">
        <v>0.09</v>
      </c>
      <c r="O17" s="22">
        <v>4.5999999999999996</v>
      </c>
      <c r="P17" s="22">
        <v>37.4</v>
      </c>
      <c r="Q17" s="22">
        <v>7.7</v>
      </c>
      <c r="R17" s="22">
        <v>6.9</v>
      </c>
      <c r="S17" s="22">
        <v>1.7</v>
      </c>
      <c r="T17" s="22">
        <v>1</v>
      </c>
      <c r="U17" s="22">
        <v>0</v>
      </c>
      <c r="V17" s="22">
        <v>0.3</v>
      </c>
      <c r="W17" s="22">
        <v>0.3</v>
      </c>
      <c r="X17" s="22">
        <v>0.4</v>
      </c>
      <c r="Y17" s="22">
        <v>0</v>
      </c>
      <c r="Z17" s="22">
        <v>0.1</v>
      </c>
      <c r="AA17" s="22">
        <v>3.9</v>
      </c>
      <c r="AB17" s="22">
        <v>0.1</v>
      </c>
      <c r="AC17" s="23">
        <v>0.7</v>
      </c>
      <c r="AD17" s="22">
        <v>0</v>
      </c>
      <c r="AE17" s="22">
        <v>0.1</v>
      </c>
      <c r="AF17" s="22">
        <v>0</v>
      </c>
      <c r="AG17" s="22">
        <v>0.1</v>
      </c>
      <c r="AH17" s="22">
        <v>0</v>
      </c>
    </row>
    <row r="18" spans="1:34" ht="15.6">
      <c r="A18" s="21" t="s">
        <v>408</v>
      </c>
      <c r="B18" s="49" t="s">
        <v>394</v>
      </c>
      <c r="C18" s="22">
        <v>0.6</v>
      </c>
      <c r="D18" s="22">
        <v>0.1</v>
      </c>
      <c r="E18" s="22">
        <v>0.1</v>
      </c>
      <c r="F18" s="22">
        <v>1.1000000000000001</v>
      </c>
      <c r="G18" s="22">
        <v>33.799999999999997</v>
      </c>
      <c r="H18" s="22">
        <v>2</v>
      </c>
      <c r="I18" s="22">
        <v>1.3</v>
      </c>
      <c r="J18" s="22">
        <v>0.2</v>
      </c>
      <c r="K18" s="22">
        <v>0.4</v>
      </c>
      <c r="L18" s="22">
        <v>2.8</v>
      </c>
      <c r="M18" s="22">
        <v>2.2000000000000002</v>
      </c>
      <c r="N18" s="22">
        <v>0</v>
      </c>
      <c r="O18" s="22">
        <v>5</v>
      </c>
      <c r="P18" s="22">
        <v>26.3</v>
      </c>
      <c r="Q18" s="22">
        <v>3.9</v>
      </c>
      <c r="R18" s="22">
        <v>1.4</v>
      </c>
      <c r="S18" s="22">
        <v>1.6</v>
      </c>
      <c r="T18" s="22">
        <v>1</v>
      </c>
      <c r="U18" s="22">
        <v>0</v>
      </c>
      <c r="V18" s="22">
        <v>0.2</v>
      </c>
      <c r="W18" s="22">
        <v>0.6</v>
      </c>
      <c r="X18" s="22">
        <v>0.4</v>
      </c>
      <c r="Y18" s="22">
        <v>0.09</v>
      </c>
      <c r="Z18" s="22">
        <v>0</v>
      </c>
      <c r="AA18" s="22">
        <v>1.4</v>
      </c>
      <c r="AB18" s="22">
        <v>0.3</v>
      </c>
      <c r="AC18" s="23">
        <v>0.5</v>
      </c>
      <c r="AD18" s="22">
        <v>0.1</v>
      </c>
      <c r="AE18" s="22">
        <v>0.3</v>
      </c>
      <c r="AF18" s="22">
        <v>0.1</v>
      </c>
      <c r="AG18" s="22">
        <v>0.2</v>
      </c>
      <c r="AH18" s="22">
        <v>0.2</v>
      </c>
    </row>
    <row r="19" spans="1:34" ht="15.6">
      <c r="A19" s="21" t="s">
        <v>320</v>
      </c>
      <c r="B19" s="49" t="s">
        <v>409</v>
      </c>
      <c r="C19" s="23">
        <v>0.16200000000000001</v>
      </c>
      <c r="D19" s="23">
        <v>1.41</v>
      </c>
      <c r="E19" s="23">
        <v>0.128</v>
      </c>
      <c r="F19" s="23">
        <v>2.331</v>
      </c>
      <c r="G19" s="23">
        <v>4.6180000000000003</v>
      </c>
      <c r="H19" s="23">
        <v>3.94</v>
      </c>
      <c r="I19" s="23">
        <v>1.319</v>
      </c>
      <c r="J19" s="23">
        <v>0.59399999999999997</v>
      </c>
      <c r="K19" s="23">
        <v>0.95299999999999996</v>
      </c>
      <c r="L19" s="23">
        <v>0.5</v>
      </c>
      <c r="M19" s="23">
        <v>3.306</v>
      </c>
      <c r="N19" s="23">
        <v>0</v>
      </c>
      <c r="O19" s="23">
        <v>1.831</v>
      </c>
      <c r="P19" s="23">
        <v>7.7359999999999998</v>
      </c>
      <c r="Q19" s="23">
        <v>6.1539999999999999</v>
      </c>
      <c r="R19" s="23">
        <v>4.2770000000000001</v>
      </c>
      <c r="S19" s="23">
        <v>1.0289999999999999</v>
      </c>
      <c r="T19" s="23">
        <v>0.51800000000000002</v>
      </c>
      <c r="U19" s="23">
        <v>0.33400000000000002</v>
      </c>
      <c r="V19" s="22">
        <v>0</v>
      </c>
      <c r="W19" s="23">
        <v>0.16500000000000001</v>
      </c>
      <c r="X19" s="23">
        <v>5.6000000000000001E-2</v>
      </c>
      <c r="Y19" s="23">
        <v>0.90500000000000003</v>
      </c>
      <c r="Z19" s="23">
        <v>0</v>
      </c>
      <c r="AA19" s="23">
        <v>2.2250000000000001</v>
      </c>
      <c r="AB19" s="23">
        <v>0.111</v>
      </c>
      <c r="AC19" s="23">
        <v>0.67600000000000005</v>
      </c>
      <c r="AD19" s="23">
        <v>0.34599999999999997</v>
      </c>
      <c r="AE19" s="23">
        <v>0.42499999999999999</v>
      </c>
      <c r="AF19" s="23">
        <v>0.73499999999999999</v>
      </c>
      <c r="AG19" s="23">
        <v>0.17799999999999999</v>
      </c>
      <c r="AH19" s="22">
        <v>0.03</v>
      </c>
    </row>
    <row r="20" spans="1:34" ht="15.6">
      <c r="A20" s="21" t="s">
        <v>410</v>
      </c>
      <c r="B20" s="49" t="s">
        <v>409</v>
      </c>
      <c r="C20" s="23">
        <v>0</v>
      </c>
      <c r="D20" s="23">
        <v>0.75600000000000001</v>
      </c>
      <c r="E20" s="23">
        <v>0</v>
      </c>
      <c r="F20" s="23">
        <v>0.40600000000000003</v>
      </c>
      <c r="G20" s="23">
        <v>11.553000000000001</v>
      </c>
      <c r="H20" s="23">
        <v>1.1020000000000001</v>
      </c>
      <c r="I20" s="23">
        <v>0.34300000000000003</v>
      </c>
      <c r="J20" s="23">
        <v>0.307</v>
      </c>
      <c r="K20" s="23">
        <v>0.18</v>
      </c>
      <c r="L20" s="23">
        <v>6.0880000000000001</v>
      </c>
      <c r="M20" s="23">
        <v>3.3359999999999999</v>
      </c>
      <c r="N20" s="23">
        <v>0</v>
      </c>
      <c r="O20" s="23">
        <v>0.248</v>
      </c>
      <c r="P20" s="23">
        <v>13.179</v>
      </c>
      <c r="Q20" s="23">
        <v>3.6520000000000001</v>
      </c>
      <c r="R20" s="23">
        <v>0.29099999999999998</v>
      </c>
      <c r="S20" s="23">
        <v>0.19600000000000001</v>
      </c>
      <c r="T20" s="23">
        <v>7.6999999999999999E-2</v>
      </c>
      <c r="U20" s="22">
        <v>0</v>
      </c>
      <c r="V20" s="22">
        <v>0</v>
      </c>
      <c r="W20" s="22">
        <v>0</v>
      </c>
      <c r="X20" s="23">
        <v>1</v>
      </c>
      <c r="Y20" s="23">
        <v>1.268</v>
      </c>
      <c r="Z20" s="23">
        <v>1.0640000000000001</v>
      </c>
      <c r="AA20" s="23">
        <v>17.245000000000001</v>
      </c>
      <c r="AB20" s="22">
        <v>0</v>
      </c>
      <c r="AC20" s="23">
        <v>3.0680000000000001</v>
      </c>
      <c r="AD20" s="23">
        <v>2.7650000000000001</v>
      </c>
      <c r="AE20" s="23">
        <v>8.5489999999999995</v>
      </c>
      <c r="AF20" s="23">
        <v>1</v>
      </c>
      <c r="AG20" s="23">
        <v>0.39600000000000002</v>
      </c>
      <c r="AH20" s="22">
        <v>0</v>
      </c>
    </row>
    <row r="21" spans="1:34" ht="15.6">
      <c r="A21" s="21" t="s">
        <v>322</v>
      </c>
      <c r="B21" s="49" t="s">
        <v>409</v>
      </c>
      <c r="C21" s="23">
        <v>0</v>
      </c>
      <c r="D21" s="23">
        <v>0</v>
      </c>
      <c r="E21" s="23">
        <v>2.7E-2</v>
      </c>
      <c r="F21" s="23">
        <v>0.97799999999999998</v>
      </c>
      <c r="G21" s="23">
        <v>14.625</v>
      </c>
      <c r="H21" s="23">
        <v>1.712</v>
      </c>
      <c r="I21" s="23">
        <v>0.97599999999999998</v>
      </c>
      <c r="J21" s="23">
        <v>0.35099999999999998</v>
      </c>
      <c r="K21" s="23">
        <v>0.498</v>
      </c>
      <c r="L21" s="23">
        <v>4.49</v>
      </c>
      <c r="M21" s="23">
        <v>2.972</v>
      </c>
      <c r="N21" s="23">
        <v>0.61399999999999999</v>
      </c>
      <c r="O21" s="23">
        <v>1.7529999999999999</v>
      </c>
      <c r="P21" s="23">
        <v>17.709</v>
      </c>
      <c r="Q21" s="23">
        <v>10.48</v>
      </c>
      <c r="R21" s="23">
        <v>2.7989999999999999</v>
      </c>
      <c r="S21" s="23">
        <v>1.68</v>
      </c>
      <c r="T21" s="23">
        <v>0.34</v>
      </c>
      <c r="U21" s="23">
        <v>0.75600000000000001</v>
      </c>
      <c r="V21" s="23">
        <v>10.27</v>
      </c>
      <c r="W21" s="23">
        <v>5.6000000000000001E-2</v>
      </c>
      <c r="X21" s="23">
        <v>0</v>
      </c>
      <c r="Y21" s="23">
        <v>0.14799999999999999</v>
      </c>
      <c r="Z21" s="23">
        <v>8.6999999999999994E-2</v>
      </c>
      <c r="AA21" s="23">
        <v>3.8940000000000001</v>
      </c>
      <c r="AB21" s="23">
        <v>0.25900000000000001</v>
      </c>
      <c r="AC21" s="23">
        <v>1.026</v>
      </c>
      <c r="AD21" s="23">
        <v>0.33500000000000002</v>
      </c>
      <c r="AE21" s="23">
        <v>0.71099999999999997</v>
      </c>
      <c r="AF21" s="23">
        <v>0.73899999999999999</v>
      </c>
      <c r="AG21" s="23">
        <v>0.26200000000000001</v>
      </c>
      <c r="AH21" s="22">
        <v>0</v>
      </c>
    </row>
    <row r="22" spans="1:34" ht="15.6">
      <c r="A22" s="21" t="s">
        <v>324</v>
      </c>
      <c r="B22" s="49" t="s">
        <v>409</v>
      </c>
      <c r="C22" s="23">
        <v>0</v>
      </c>
      <c r="D22" s="23">
        <v>0</v>
      </c>
      <c r="E22" s="23">
        <v>0.36899999999999999</v>
      </c>
      <c r="F22" s="23">
        <v>1.4370000000000001</v>
      </c>
      <c r="G22" s="23">
        <v>11.523999999999999</v>
      </c>
      <c r="H22" s="23">
        <v>2.3279999999999998</v>
      </c>
      <c r="I22" s="23">
        <v>2.6309999999999998</v>
      </c>
      <c r="J22" s="23">
        <v>0.55500000000000005</v>
      </c>
      <c r="K22" s="23">
        <v>0.61499999999999999</v>
      </c>
      <c r="L22" s="23">
        <v>5.58</v>
      </c>
      <c r="M22" s="23">
        <v>0.75800000000000001</v>
      </c>
      <c r="N22" s="23">
        <v>0.28199999999999997</v>
      </c>
      <c r="O22" s="23">
        <v>3.5569999999999999</v>
      </c>
      <c r="P22" s="23">
        <v>31.872</v>
      </c>
      <c r="Q22" s="23">
        <v>16.88</v>
      </c>
      <c r="R22" s="23">
        <v>4.4349999999999996</v>
      </c>
      <c r="S22" s="23">
        <v>1.8149999999999999</v>
      </c>
      <c r="T22" s="23">
        <v>0.73299999999999998</v>
      </c>
      <c r="U22" s="23">
        <v>0.55900000000000005</v>
      </c>
      <c r="V22" s="23">
        <v>0.54500000000000004</v>
      </c>
      <c r="W22" s="22">
        <v>0</v>
      </c>
      <c r="X22" s="23">
        <v>0</v>
      </c>
      <c r="Y22" s="23">
        <v>0</v>
      </c>
      <c r="Z22" s="23">
        <v>0</v>
      </c>
      <c r="AA22" s="23">
        <v>4.0869999999999997</v>
      </c>
      <c r="AB22" s="22">
        <v>0</v>
      </c>
      <c r="AC22" s="23">
        <v>1.571</v>
      </c>
      <c r="AD22" s="23">
        <v>0.45700000000000002</v>
      </c>
      <c r="AE22" s="23">
        <v>1.1479999999999999</v>
      </c>
      <c r="AF22" s="23">
        <v>0.95299999999999996</v>
      </c>
      <c r="AG22" s="23">
        <v>0.53200000000000003</v>
      </c>
      <c r="AH22" s="22">
        <v>0</v>
      </c>
    </row>
    <row r="23" spans="1:34" ht="15.6">
      <c r="A23" s="21" t="s">
        <v>411</v>
      </c>
      <c r="B23" s="49" t="s">
        <v>409</v>
      </c>
      <c r="C23" s="23">
        <v>0.23400000000000001</v>
      </c>
      <c r="D23" s="23">
        <v>0</v>
      </c>
      <c r="E23" s="23">
        <v>0</v>
      </c>
      <c r="F23" s="23">
        <v>0.29599999999999999</v>
      </c>
      <c r="G23" s="23">
        <v>1.073</v>
      </c>
      <c r="H23" s="23">
        <v>0.44500000000000001</v>
      </c>
      <c r="I23" s="23">
        <v>0.90100000000000002</v>
      </c>
      <c r="J23" s="23">
        <v>0</v>
      </c>
      <c r="K23" s="23">
        <v>0.10100000000000001</v>
      </c>
      <c r="L23" s="23">
        <v>0.88400000000000001</v>
      </c>
      <c r="M23" s="23">
        <v>0</v>
      </c>
      <c r="N23" s="23">
        <v>0</v>
      </c>
      <c r="O23" s="23">
        <v>1.903</v>
      </c>
      <c r="P23" s="23">
        <v>4.165</v>
      </c>
      <c r="Q23" s="23">
        <v>0</v>
      </c>
      <c r="R23" s="23">
        <v>0</v>
      </c>
      <c r="S23" s="23">
        <v>1.474</v>
      </c>
      <c r="T23" s="23">
        <v>0.26300000000000001</v>
      </c>
      <c r="U23" s="23">
        <v>0</v>
      </c>
      <c r="V23" s="23">
        <v>0</v>
      </c>
      <c r="W23" s="23">
        <v>5.0999999999999997E-2</v>
      </c>
      <c r="X23" s="23">
        <v>0</v>
      </c>
      <c r="Y23" s="23">
        <v>0</v>
      </c>
      <c r="Z23" s="23">
        <v>0</v>
      </c>
      <c r="AA23" s="23">
        <v>2.226</v>
      </c>
      <c r="AB23" s="23">
        <v>0</v>
      </c>
      <c r="AC23" s="23">
        <v>0</v>
      </c>
      <c r="AD23" s="23">
        <v>0</v>
      </c>
      <c r="AE23" s="23">
        <v>0.57999999999999996</v>
      </c>
      <c r="AF23" s="23">
        <v>6.1870000000000003</v>
      </c>
      <c r="AG23" s="23">
        <v>0.16500000000000001</v>
      </c>
      <c r="AH23" s="22">
        <v>1.42</v>
      </c>
    </row>
    <row r="24" spans="1:34" ht="15.6">
      <c r="A24" s="21" t="s">
        <v>412</v>
      </c>
      <c r="B24" s="49" t="s">
        <v>409</v>
      </c>
      <c r="C24" s="23">
        <v>0.40200000000000002</v>
      </c>
      <c r="D24" s="23">
        <v>10.307</v>
      </c>
      <c r="E24" s="23">
        <v>0</v>
      </c>
      <c r="F24" s="23">
        <v>0.85</v>
      </c>
      <c r="G24" s="23">
        <v>15.234999999999999</v>
      </c>
      <c r="H24" s="23">
        <v>1.149</v>
      </c>
      <c r="I24" s="23">
        <v>0.495</v>
      </c>
      <c r="J24" s="23">
        <v>0.19</v>
      </c>
      <c r="K24" s="23">
        <v>0.48199999999999998</v>
      </c>
      <c r="L24" s="23">
        <v>2.79</v>
      </c>
      <c r="M24" s="23">
        <v>2.1909999999999998</v>
      </c>
      <c r="N24" s="23">
        <v>0.23799999999999999</v>
      </c>
      <c r="O24" s="23">
        <v>1.7769999999999999</v>
      </c>
      <c r="P24" s="23">
        <v>33.103000000000002</v>
      </c>
      <c r="Q24" s="23">
        <v>0</v>
      </c>
      <c r="R24" s="23">
        <v>0.35899999999999999</v>
      </c>
      <c r="S24" s="23">
        <v>1.679</v>
      </c>
      <c r="T24" s="23">
        <v>0.53900000000000003</v>
      </c>
      <c r="U24" s="23">
        <v>0.32100000000000001</v>
      </c>
      <c r="V24" s="23">
        <v>0.32</v>
      </c>
      <c r="W24" s="23">
        <v>0.28100000000000003</v>
      </c>
      <c r="X24" s="23">
        <v>0.29399999999999998</v>
      </c>
      <c r="Y24" s="23">
        <v>0.36299999999999999</v>
      </c>
      <c r="Z24" s="23">
        <v>0</v>
      </c>
      <c r="AA24" s="23">
        <v>2.7440000000000002</v>
      </c>
      <c r="AB24" s="23">
        <v>0</v>
      </c>
      <c r="AC24" s="23">
        <v>0.61499999999999999</v>
      </c>
      <c r="AD24" s="23">
        <v>0.188</v>
      </c>
      <c r="AE24" s="23">
        <v>0.55000000000000004</v>
      </c>
      <c r="AF24" s="23">
        <v>0.38</v>
      </c>
      <c r="AG24" s="23">
        <v>0.13300000000000001</v>
      </c>
      <c r="AH24" s="22">
        <v>0.56000000000000005</v>
      </c>
    </row>
    <row r="25" spans="1:34" ht="15.6">
      <c r="A25" s="21" t="s">
        <v>323</v>
      </c>
      <c r="B25" s="49" t="s">
        <v>409</v>
      </c>
      <c r="C25" s="23">
        <v>0</v>
      </c>
      <c r="D25" s="23">
        <v>0.44600000000000001</v>
      </c>
      <c r="E25" s="23">
        <v>0</v>
      </c>
      <c r="F25" s="23">
        <v>1.4570000000000001</v>
      </c>
      <c r="G25" s="23">
        <v>17.981999999999999</v>
      </c>
      <c r="H25" s="23">
        <v>2.6949999999999998</v>
      </c>
      <c r="I25" s="23">
        <v>0.72799999999999998</v>
      </c>
      <c r="J25" s="23">
        <v>0.82</v>
      </c>
      <c r="K25" s="23">
        <v>0.64500000000000002</v>
      </c>
      <c r="L25" s="23">
        <v>9.9120000000000008</v>
      </c>
      <c r="M25" s="23">
        <v>1.7929999999999999</v>
      </c>
      <c r="N25" s="23">
        <v>0.13</v>
      </c>
      <c r="O25" s="23">
        <v>0.81699999999999995</v>
      </c>
      <c r="P25" s="23">
        <v>34.281999999999996</v>
      </c>
      <c r="Q25" s="23">
        <v>12.847</v>
      </c>
      <c r="R25" s="23">
        <v>4.8890000000000002</v>
      </c>
      <c r="S25" s="23">
        <v>0.40200000000000002</v>
      </c>
      <c r="T25" s="23">
        <v>0.25</v>
      </c>
      <c r="U25" s="23">
        <v>0.78300000000000003</v>
      </c>
      <c r="V25" s="23">
        <v>0.63</v>
      </c>
      <c r="W25" s="23">
        <v>7.3999999999999996E-2</v>
      </c>
      <c r="X25" s="23">
        <v>0.55500000000000005</v>
      </c>
      <c r="Y25" s="23">
        <v>0</v>
      </c>
      <c r="Z25" s="23">
        <v>0</v>
      </c>
      <c r="AA25" s="23">
        <v>1.7350000000000001</v>
      </c>
      <c r="AB25" s="23">
        <v>0</v>
      </c>
      <c r="AC25" s="23">
        <v>0</v>
      </c>
      <c r="AD25" s="23">
        <v>0.10299999999999999</v>
      </c>
      <c r="AE25" s="23">
        <v>0.20499999999999999</v>
      </c>
      <c r="AF25" s="23">
        <v>0.32600000000000001</v>
      </c>
      <c r="AG25" s="23">
        <v>7.2999999999999995E-2</v>
      </c>
      <c r="AH25" s="22">
        <v>0</v>
      </c>
    </row>
    <row r="26" spans="1:34" ht="15.6">
      <c r="A26" s="21" t="s">
        <v>413</v>
      </c>
      <c r="B26" s="49" t="s">
        <v>409</v>
      </c>
      <c r="C26" s="23">
        <v>0.17499999999999999</v>
      </c>
      <c r="D26" s="23">
        <v>2.0070000000000001</v>
      </c>
      <c r="E26" s="23">
        <v>0</v>
      </c>
      <c r="F26" s="23">
        <v>0.312</v>
      </c>
      <c r="G26" s="23">
        <v>5.0030000000000001</v>
      </c>
      <c r="H26" s="23">
        <v>0.40799999999999997</v>
      </c>
      <c r="I26" s="23">
        <v>0.24</v>
      </c>
      <c r="J26" s="23">
        <v>0</v>
      </c>
      <c r="K26" s="23">
        <v>0.16200000000000001</v>
      </c>
      <c r="L26" s="23">
        <v>1.421</v>
      </c>
      <c r="M26" s="23">
        <v>1.042</v>
      </c>
      <c r="N26" s="23">
        <v>0.42199999999999999</v>
      </c>
      <c r="O26" s="23">
        <v>1.6679999999999999</v>
      </c>
      <c r="P26" s="23">
        <v>32.289000000000001</v>
      </c>
      <c r="Q26" s="23">
        <v>0</v>
      </c>
      <c r="R26" s="23">
        <v>0</v>
      </c>
      <c r="S26" s="23">
        <v>1.4350000000000001</v>
      </c>
      <c r="T26" s="23">
        <v>0.19</v>
      </c>
      <c r="U26" s="23">
        <v>0.16300000000000001</v>
      </c>
      <c r="V26" s="23">
        <v>0</v>
      </c>
      <c r="W26" s="23">
        <v>0.106</v>
      </c>
      <c r="X26" s="23">
        <v>0.26500000000000001</v>
      </c>
      <c r="Y26" s="23">
        <v>0.66</v>
      </c>
      <c r="Z26" s="23">
        <v>0</v>
      </c>
      <c r="AA26" s="23">
        <v>3.528</v>
      </c>
      <c r="AB26" s="23">
        <v>0.495</v>
      </c>
      <c r="AC26" s="23">
        <v>0.67600000000000005</v>
      </c>
      <c r="AD26" s="23">
        <v>0</v>
      </c>
      <c r="AE26" s="23">
        <v>0.93799999999999994</v>
      </c>
      <c r="AF26" s="23">
        <v>1.355</v>
      </c>
      <c r="AG26" s="23">
        <v>0</v>
      </c>
      <c r="AH26" s="22">
        <v>0.55000000000000004</v>
      </c>
    </row>
    <row r="27" spans="1:34" ht="15.6">
      <c r="A27" s="21" t="s">
        <v>325</v>
      </c>
      <c r="B27" s="49" t="s">
        <v>409</v>
      </c>
      <c r="C27" s="22">
        <v>0</v>
      </c>
      <c r="D27" s="23">
        <v>0.34</v>
      </c>
      <c r="E27" s="22">
        <v>0</v>
      </c>
      <c r="F27" s="23">
        <v>2.13</v>
      </c>
      <c r="G27" s="23">
        <v>23.59</v>
      </c>
      <c r="H27" s="23">
        <v>3.27</v>
      </c>
      <c r="I27" s="23">
        <v>2.1</v>
      </c>
      <c r="J27" s="23">
        <v>0.36</v>
      </c>
      <c r="K27" s="23">
        <v>0.85</v>
      </c>
      <c r="L27" s="23">
        <v>4.49</v>
      </c>
      <c r="M27" s="23">
        <v>4.1399999999999997</v>
      </c>
      <c r="N27" s="22">
        <v>0</v>
      </c>
      <c r="O27" s="23">
        <v>3.49</v>
      </c>
      <c r="P27" s="23">
        <v>21.18</v>
      </c>
      <c r="Q27" s="23">
        <v>5.37</v>
      </c>
      <c r="R27" s="23">
        <v>3.81</v>
      </c>
      <c r="S27" s="23">
        <v>2.38</v>
      </c>
      <c r="T27" s="23">
        <v>0.76</v>
      </c>
      <c r="U27" s="23">
        <v>0.72</v>
      </c>
      <c r="V27" s="23">
        <v>3.99</v>
      </c>
      <c r="W27" s="23">
        <v>0.36</v>
      </c>
      <c r="X27" s="23">
        <v>0.76</v>
      </c>
      <c r="Y27" s="22">
        <v>0</v>
      </c>
      <c r="Z27" s="22">
        <v>0</v>
      </c>
      <c r="AA27" s="23">
        <v>0.91</v>
      </c>
      <c r="AB27" s="22">
        <v>0</v>
      </c>
      <c r="AC27" s="22">
        <v>0</v>
      </c>
      <c r="AD27" s="23">
        <v>0.37</v>
      </c>
      <c r="AE27" s="23">
        <v>0.33</v>
      </c>
      <c r="AF27" s="23">
        <v>0.47</v>
      </c>
      <c r="AG27" s="22">
        <v>0</v>
      </c>
      <c r="AH27" s="22">
        <v>0</v>
      </c>
    </row>
    <row r="28" spans="1:34" ht="15.6">
      <c r="A28" s="21" t="s">
        <v>326</v>
      </c>
      <c r="B28" s="49" t="s">
        <v>409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3">
        <v>3.18</v>
      </c>
      <c r="I28" s="22">
        <v>0</v>
      </c>
      <c r="J28" s="23">
        <v>0.74</v>
      </c>
      <c r="K28" s="23">
        <v>0.81</v>
      </c>
      <c r="L28" s="23">
        <v>7.44</v>
      </c>
      <c r="M28" s="23">
        <v>2.0699999999999998</v>
      </c>
      <c r="N28" s="23">
        <v>0.27</v>
      </c>
      <c r="O28" s="23">
        <v>2.68</v>
      </c>
      <c r="P28" s="23">
        <v>26.04</v>
      </c>
      <c r="Q28" s="23">
        <v>10.96</v>
      </c>
      <c r="R28" s="23">
        <v>4.53</v>
      </c>
      <c r="S28" s="23">
        <v>1.88</v>
      </c>
      <c r="T28" s="22">
        <v>0</v>
      </c>
      <c r="U28" s="23">
        <v>0.81</v>
      </c>
      <c r="V28" s="23">
        <v>3.8</v>
      </c>
      <c r="W28" s="22">
        <v>0</v>
      </c>
      <c r="X28" s="23">
        <v>0.35</v>
      </c>
      <c r="Y28" s="23">
        <v>0.76</v>
      </c>
      <c r="Z28" s="22">
        <v>0</v>
      </c>
      <c r="AA28" s="23">
        <v>1.81</v>
      </c>
      <c r="AB28" s="22">
        <v>0</v>
      </c>
      <c r="AC28" s="23">
        <v>0.69</v>
      </c>
      <c r="AD28" s="23">
        <v>1.05</v>
      </c>
      <c r="AE28" s="23">
        <v>0.9</v>
      </c>
      <c r="AF28" s="23">
        <v>1.55</v>
      </c>
      <c r="AG28" s="23">
        <v>0.34</v>
      </c>
      <c r="AH28" s="22">
        <v>0.5</v>
      </c>
    </row>
    <row r="29" spans="1:34" ht="15.6">
      <c r="A29" s="21" t="s">
        <v>327</v>
      </c>
      <c r="B29" s="49" t="s">
        <v>409</v>
      </c>
      <c r="C29" s="22">
        <v>0</v>
      </c>
      <c r="D29" s="22">
        <v>0</v>
      </c>
      <c r="E29" s="22">
        <v>0</v>
      </c>
      <c r="F29" s="23">
        <v>1.1299999999999999</v>
      </c>
      <c r="G29" s="22">
        <v>0</v>
      </c>
      <c r="H29" s="23">
        <v>1.68</v>
      </c>
      <c r="I29" s="23">
        <v>1.54</v>
      </c>
      <c r="J29" s="23">
        <v>0.71</v>
      </c>
      <c r="K29" s="23">
        <v>0.59</v>
      </c>
      <c r="L29" s="23">
        <v>4.38</v>
      </c>
      <c r="M29" s="23">
        <v>4.67</v>
      </c>
      <c r="N29" s="23">
        <v>0.75</v>
      </c>
      <c r="O29" s="23">
        <v>1.79</v>
      </c>
      <c r="P29" s="23">
        <v>15.26</v>
      </c>
      <c r="Q29" s="23">
        <v>6.17</v>
      </c>
      <c r="R29" s="23">
        <v>2.12</v>
      </c>
      <c r="S29" s="23">
        <v>1.44</v>
      </c>
      <c r="T29" s="22">
        <v>0</v>
      </c>
      <c r="U29" s="23">
        <v>0.69</v>
      </c>
      <c r="V29" s="23">
        <v>9.77</v>
      </c>
      <c r="W29" s="22">
        <v>0</v>
      </c>
      <c r="X29" s="23">
        <v>0.43</v>
      </c>
      <c r="Y29" s="23">
        <v>1.31</v>
      </c>
      <c r="Z29" s="22">
        <v>0</v>
      </c>
      <c r="AA29" s="23">
        <v>1.68</v>
      </c>
      <c r="AB29" s="22">
        <v>0</v>
      </c>
      <c r="AC29" s="23">
        <v>0.52</v>
      </c>
      <c r="AD29" s="23">
        <v>1.38</v>
      </c>
      <c r="AE29" s="22">
        <v>0</v>
      </c>
      <c r="AF29" s="23">
        <v>2.66</v>
      </c>
      <c r="AG29" s="23">
        <v>0.3</v>
      </c>
      <c r="AH29" s="23">
        <v>0.74</v>
      </c>
    </row>
    <row r="30" spans="1:34" ht="15.6">
      <c r="A30" s="21" t="s">
        <v>328</v>
      </c>
      <c r="B30" s="49" t="s">
        <v>409</v>
      </c>
      <c r="C30" s="22">
        <v>0</v>
      </c>
      <c r="D30" s="22">
        <v>0</v>
      </c>
      <c r="E30" s="22">
        <v>0</v>
      </c>
      <c r="F30" s="23">
        <v>0.13</v>
      </c>
      <c r="G30" s="23">
        <v>0.68</v>
      </c>
      <c r="H30" s="23">
        <v>0.27</v>
      </c>
      <c r="I30" s="23">
        <v>0.26</v>
      </c>
      <c r="J30" s="22">
        <v>0</v>
      </c>
      <c r="K30" s="22">
        <v>0</v>
      </c>
      <c r="L30" s="23">
        <v>1.02</v>
      </c>
      <c r="M30" s="23">
        <v>0.62</v>
      </c>
      <c r="N30" s="23">
        <v>0.13</v>
      </c>
      <c r="O30" s="23">
        <v>0.3</v>
      </c>
      <c r="P30" s="23">
        <v>1.89</v>
      </c>
      <c r="Q30" s="23">
        <v>3.79</v>
      </c>
      <c r="R30" s="23">
        <v>1.77</v>
      </c>
      <c r="S30" s="22">
        <v>0</v>
      </c>
      <c r="T30" s="22">
        <v>0</v>
      </c>
      <c r="U30" s="22">
        <v>0</v>
      </c>
      <c r="V30" s="23">
        <v>2.39</v>
      </c>
      <c r="W30" s="22">
        <v>0</v>
      </c>
      <c r="X30" s="22">
        <v>0</v>
      </c>
      <c r="Y30" s="23">
        <v>1.91</v>
      </c>
      <c r="Z30" s="23">
        <v>0.22</v>
      </c>
      <c r="AA30" s="23">
        <v>5.24</v>
      </c>
      <c r="AB30" s="23" t="s">
        <v>414</v>
      </c>
      <c r="AC30" s="23">
        <v>2</v>
      </c>
      <c r="AD30" s="23">
        <v>2.5099999999999998</v>
      </c>
      <c r="AE30" s="23">
        <v>0.95</v>
      </c>
      <c r="AF30" s="23">
        <v>1.1100000000000001</v>
      </c>
      <c r="AG30" s="23">
        <v>0.64</v>
      </c>
      <c r="AH30" s="22">
        <v>1.87</v>
      </c>
    </row>
    <row r="31" spans="1:34" ht="15.6">
      <c r="A31" s="21" t="s">
        <v>329</v>
      </c>
      <c r="B31" s="49" t="s">
        <v>409</v>
      </c>
      <c r="C31" s="23">
        <v>1.21</v>
      </c>
      <c r="D31" s="23">
        <v>0.36</v>
      </c>
      <c r="E31" s="22">
        <v>0</v>
      </c>
      <c r="F31" s="23">
        <v>0.94</v>
      </c>
      <c r="G31" s="23">
        <v>12.21</v>
      </c>
      <c r="H31" s="23">
        <v>1.52</v>
      </c>
      <c r="I31" s="23">
        <v>2.04</v>
      </c>
      <c r="J31" s="22">
        <v>0</v>
      </c>
      <c r="K31" s="23">
        <v>0.34</v>
      </c>
      <c r="L31" s="23">
        <v>2.57</v>
      </c>
      <c r="M31" s="23">
        <v>1.87</v>
      </c>
      <c r="N31" s="23">
        <v>0.35</v>
      </c>
      <c r="O31" s="23">
        <v>3.53</v>
      </c>
      <c r="P31" s="23">
        <v>20.09</v>
      </c>
      <c r="Q31" s="23">
        <v>18.27</v>
      </c>
      <c r="R31" s="23">
        <v>6.42</v>
      </c>
      <c r="S31" s="23">
        <v>1.1100000000000001</v>
      </c>
      <c r="T31" s="22">
        <v>0</v>
      </c>
      <c r="U31" s="22">
        <v>0</v>
      </c>
      <c r="V31" s="23">
        <v>3.6</v>
      </c>
      <c r="W31" s="22">
        <v>0</v>
      </c>
      <c r="X31" s="22">
        <v>0</v>
      </c>
      <c r="Y31" s="23">
        <v>0.56000000000000005</v>
      </c>
      <c r="Z31" s="22">
        <v>0</v>
      </c>
      <c r="AA31" s="23">
        <v>1.98</v>
      </c>
      <c r="AB31" s="22">
        <v>0</v>
      </c>
      <c r="AC31" s="23">
        <v>0.68</v>
      </c>
      <c r="AD31" s="23">
        <v>1.07</v>
      </c>
      <c r="AE31" s="23">
        <v>0.34</v>
      </c>
      <c r="AF31" s="23">
        <v>3.64</v>
      </c>
      <c r="AG31" s="22">
        <v>0</v>
      </c>
      <c r="AH31" s="22">
        <v>0</v>
      </c>
    </row>
    <row r="32" spans="1:34" ht="15.6">
      <c r="A32" s="21" t="s">
        <v>330</v>
      </c>
      <c r="B32" s="49" t="s">
        <v>409</v>
      </c>
      <c r="C32" s="23">
        <v>0.99</v>
      </c>
      <c r="D32" s="23">
        <v>0.4</v>
      </c>
      <c r="E32" s="22">
        <v>0</v>
      </c>
      <c r="F32" s="23">
        <v>1.86</v>
      </c>
      <c r="G32" s="23">
        <v>18.68</v>
      </c>
      <c r="H32" s="23">
        <v>2.71</v>
      </c>
      <c r="I32" s="23">
        <v>2.89</v>
      </c>
      <c r="J32" s="22">
        <v>0</v>
      </c>
      <c r="K32" s="23">
        <v>0.75</v>
      </c>
      <c r="L32" s="23">
        <v>6.49</v>
      </c>
      <c r="M32" s="23">
        <v>2.44</v>
      </c>
      <c r="N32" s="22">
        <v>0</v>
      </c>
      <c r="O32" s="22">
        <v>0</v>
      </c>
      <c r="P32" s="23">
        <v>24.84</v>
      </c>
      <c r="Q32" s="23">
        <v>15.18</v>
      </c>
      <c r="R32" s="23">
        <v>4.97</v>
      </c>
      <c r="S32" s="23">
        <v>3.23</v>
      </c>
      <c r="T32" s="23">
        <v>0.94</v>
      </c>
      <c r="U32" s="22">
        <v>0</v>
      </c>
      <c r="V32" s="23">
        <v>0.73</v>
      </c>
      <c r="W32" s="22">
        <v>0</v>
      </c>
      <c r="X32" s="23">
        <v>0.47</v>
      </c>
      <c r="Y32" s="22">
        <v>0</v>
      </c>
      <c r="Z32" s="22">
        <v>0</v>
      </c>
      <c r="AA32" s="23">
        <v>1.59</v>
      </c>
      <c r="AB32" s="22">
        <v>0</v>
      </c>
      <c r="AC32" s="23">
        <v>0.52</v>
      </c>
      <c r="AD32" s="23">
        <v>0.61</v>
      </c>
      <c r="AE32" s="23">
        <v>0.31</v>
      </c>
      <c r="AF32" s="23">
        <v>1.25</v>
      </c>
      <c r="AG32" s="23">
        <v>0.49</v>
      </c>
      <c r="AH32" s="22">
        <v>0.5</v>
      </c>
    </row>
    <row r="33" spans="1:34" ht="15.6">
      <c r="A33" s="21" t="s">
        <v>331</v>
      </c>
      <c r="B33" s="49" t="s">
        <v>409</v>
      </c>
      <c r="C33" s="23">
        <v>3.78</v>
      </c>
      <c r="D33" s="23">
        <v>1.02</v>
      </c>
      <c r="E33" s="22">
        <v>0</v>
      </c>
      <c r="F33" s="23">
        <v>1.39</v>
      </c>
      <c r="G33" s="23">
        <v>18.920000000000002</v>
      </c>
      <c r="H33" s="23">
        <v>2.27</v>
      </c>
      <c r="I33" s="23">
        <v>3.18</v>
      </c>
      <c r="J33" s="22">
        <v>0</v>
      </c>
      <c r="K33" s="23">
        <v>0.52</v>
      </c>
      <c r="L33" s="23">
        <v>4.1399999999999997</v>
      </c>
      <c r="M33" s="23">
        <v>2.11</v>
      </c>
      <c r="N33" s="22">
        <v>0</v>
      </c>
      <c r="O33" s="23">
        <v>3.44</v>
      </c>
      <c r="P33" s="23">
        <v>20.64</v>
      </c>
      <c r="Q33" s="23">
        <v>6.04</v>
      </c>
      <c r="R33" s="23">
        <v>2.09</v>
      </c>
      <c r="S33" s="23">
        <v>1.91</v>
      </c>
      <c r="T33" s="23">
        <v>0.65</v>
      </c>
      <c r="U33" s="22">
        <v>0</v>
      </c>
      <c r="V33" s="23">
        <v>2.09</v>
      </c>
      <c r="W33" s="22">
        <v>0</v>
      </c>
      <c r="X33" s="22">
        <v>0</v>
      </c>
      <c r="Y33" s="23">
        <v>1.2</v>
      </c>
      <c r="Z33" s="22">
        <v>0</v>
      </c>
      <c r="AA33" s="23">
        <v>1.37</v>
      </c>
      <c r="AB33" s="22">
        <v>0</v>
      </c>
      <c r="AC33" s="23">
        <v>0.39</v>
      </c>
      <c r="AD33" s="23">
        <v>1.88</v>
      </c>
      <c r="AE33" s="22">
        <v>0</v>
      </c>
      <c r="AF33" s="23">
        <v>4.26</v>
      </c>
      <c r="AG33" s="23">
        <v>0.4</v>
      </c>
      <c r="AH33" s="22">
        <v>0.4</v>
      </c>
    </row>
    <row r="34" spans="1:34" ht="15.6">
      <c r="A34" s="21" t="s">
        <v>332</v>
      </c>
      <c r="B34" s="49" t="s">
        <v>409</v>
      </c>
      <c r="C34" s="22">
        <v>0</v>
      </c>
      <c r="D34" s="22">
        <v>0</v>
      </c>
      <c r="E34" s="22">
        <v>0</v>
      </c>
      <c r="F34" s="23">
        <v>1.42</v>
      </c>
      <c r="G34" s="23">
        <v>17.010000000000002</v>
      </c>
      <c r="H34" s="23">
        <v>2.46</v>
      </c>
      <c r="I34" s="23">
        <v>3.25</v>
      </c>
      <c r="J34" s="22">
        <v>0</v>
      </c>
      <c r="K34" s="23">
        <v>0.59</v>
      </c>
      <c r="L34" s="23">
        <v>3.34</v>
      </c>
      <c r="M34" s="23">
        <v>1.07</v>
      </c>
      <c r="N34" s="22">
        <v>0</v>
      </c>
      <c r="O34" s="23">
        <v>5.24</v>
      </c>
      <c r="P34" s="23">
        <v>3.22</v>
      </c>
      <c r="Q34" s="23">
        <v>13.26</v>
      </c>
      <c r="R34" s="23">
        <v>4.53</v>
      </c>
      <c r="S34" s="23">
        <v>2.67</v>
      </c>
      <c r="T34" s="23">
        <v>1.17</v>
      </c>
      <c r="U34" s="22">
        <v>0</v>
      </c>
      <c r="V34" s="23">
        <v>1.03</v>
      </c>
      <c r="W34" s="23">
        <v>0.73</v>
      </c>
      <c r="X34" s="23">
        <v>0.23</v>
      </c>
      <c r="Y34" s="23">
        <v>1.31</v>
      </c>
      <c r="Z34" s="22">
        <v>0</v>
      </c>
      <c r="AA34" s="23">
        <v>1.63</v>
      </c>
      <c r="AB34" s="22">
        <v>0</v>
      </c>
      <c r="AC34" s="23">
        <v>0.5</v>
      </c>
      <c r="AD34" s="23">
        <v>4.32</v>
      </c>
      <c r="AE34" s="23">
        <v>0.85</v>
      </c>
      <c r="AF34" s="23">
        <v>7.69</v>
      </c>
      <c r="AG34" s="22">
        <v>0</v>
      </c>
      <c r="AH34" s="22">
        <v>2.75</v>
      </c>
    </row>
    <row r="35" spans="1:34" ht="15.6">
      <c r="A35" s="21" t="s">
        <v>4</v>
      </c>
      <c r="B35" s="50" t="s">
        <v>415</v>
      </c>
      <c r="C35" s="23">
        <v>1.004</v>
      </c>
      <c r="D35" s="22">
        <v>0</v>
      </c>
      <c r="E35" s="22">
        <v>0</v>
      </c>
      <c r="F35" s="23">
        <v>1.1819999999999999</v>
      </c>
      <c r="G35" s="23">
        <v>9.3970000000000002</v>
      </c>
      <c r="H35" s="23">
        <v>1.843</v>
      </c>
      <c r="I35" s="23">
        <v>0.84</v>
      </c>
      <c r="J35" s="23">
        <v>0.503</v>
      </c>
      <c r="K35" s="23">
        <v>0.52400000000000002</v>
      </c>
      <c r="L35" s="23">
        <v>5.1210000000000004</v>
      </c>
      <c r="M35" s="23">
        <v>3.6070000000000002</v>
      </c>
      <c r="N35" s="23">
        <v>0.42199999999999999</v>
      </c>
      <c r="O35" s="23">
        <v>1.49</v>
      </c>
      <c r="P35" s="23">
        <v>19.707999999999998</v>
      </c>
      <c r="Q35" s="23">
        <v>12.58</v>
      </c>
      <c r="R35" s="23">
        <v>5.1210000000000004</v>
      </c>
      <c r="S35" s="23">
        <v>0.69599999999999995</v>
      </c>
      <c r="T35" s="23">
        <v>0.51400000000000001</v>
      </c>
      <c r="U35" s="22">
        <v>0</v>
      </c>
      <c r="V35" s="23">
        <v>3.452</v>
      </c>
      <c r="W35" s="22">
        <v>0</v>
      </c>
      <c r="X35" s="23">
        <v>0.34899999999999998</v>
      </c>
      <c r="Y35" s="23">
        <v>0.62</v>
      </c>
      <c r="Z35" s="23">
        <v>0.21099999999999999</v>
      </c>
      <c r="AA35" s="23">
        <v>4.4969999999999999</v>
      </c>
      <c r="AB35" s="23">
        <v>0.22600000000000001</v>
      </c>
      <c r="AC35" s="23">
        <v>1.7370000000000001</v>
      </c>
      <c r="AD35" s="23">
        <v>0.51300000000000001</v>
      </c>
      <c r="AE35" s="23">
        <v>0.77500000000000002</v>
      </c>
      <c r="AF35" s="23">
        <v>1.6140000000000001</v>
      </c>
      <c r="AG35" s="23">
        <v>0.35499999999999998</v>
      </c>
      <c r="AH35" s="22">
        <v>1.1890000000000001</v>
      </c>
    </row>
    <row r="36" spans="1:34" ht="15.6">
      <c r="A36" s="21" t="s">
        <v>21</v>
      </c>
      <c r="B36" s="50" t="s">
        <v>415</v>
      </c>
      <c r="C36" s="23">
        <v>0.438</v>
      </c>
      <c r="D36" s="23">
        <v>9.7000000000000003E-2</v>
      </c>
      <c r="E36" s="23">
        <v>5.7060000000000004</v>
      </c>
      <c r="F36" s="23">
        <v>0</v>
      </c>
      <c r="G36" s="23">
        <v>0</v>
      </c>
      <c r="H36" s="23">
        <v>0</v>
      </c>
      <c r="I36" s="23">
        <v>0</v>
      </c>
      <c r="J36" s="23">
        <v>0.25700000000000001</v>
      </c>
      <c r="K36" s="23">
        <v>0</v>
      </c>
      <c r="L36" s="23">
        <v>6.9000000000000006E-2</v>
      </c>
      <c r="M36" s="23">
        <v>9.2999999999999999E-2</v>
      </c>
      <c r="N36" s="23">
        <v>7.0000000000000007E-2</v>
      </c>
      <c r="O36" s="23">
        <v>0</v>
      </c>
      <c r="P36" s="23">
        <v>9.4E-2</v>
      </c>
      <c r="Q36" s="23">
        <v>0</v>
      </c>
      <c r="R36" s="23">
        <v>0.20499999999999999</v>
      </c>
      <c r="S36" s="23">
        <v>1.109</v>
      </c>
      <c r="T36" s="23">
        <v>2.3199999999999998</v>
      </c>
      <c r="U36" s="23">
        <v>0</v>
      </c>
      <c r="V36" s="23">
        <v>0</v>
      </c>
      <c r="W36" s="23">
        <v>0</v>
      </c>
      <c r="X36" s="23">
        <v>0</v>
      </c>
      <c r="Y36" s="23">
        <v>1.2370000000000001</v>
      </c>
      <c r="Z36" s="23">
        <v>0</v>
      </c>
      <c r="AA36" s="23">
        <v>5.5810000000000004</v>
      </c>
      <c r="AB36" s="23">
        <v>0</v>
      </c>
      <c r="AC36" s="23">
        <v>0</v>
      </c>
      <c r="AD36" s="23">
        <v>3.536</v>
      </c>
      <c r="AE36" s="23">
        <v>3.3109999999999999</v>
      </c>
      <c r="AF36" s="23">
        <v>14.052</v>
      </c>
      <c r="AG36" s="23">
        <v>0.22600000000000001</v>
      </c>
      <c r="AH36" s="22">
        <v>0</v>
      </c>
    </row>
    <row r="37" spans="1:34" ht="15.6">
      <c r="A37" s="21" t="s">
        <v>22</v>
      </c>
      <c r="B37" s="50" t="s">
        <v>415</v>
      </c>
      <c r="C37" s="23">
        <v>0.33600000000000002</v>
      </c>
      <c r="D37" s="23">
        <v>3.7050000000000001</v>
      </c>
      <c r="E37" s="23">
        <v>0</v>
      </c>
      <c r="F37" s="23">
        <v>0</v>
      </c>
      <c r="G37" s="23">
        <v>5.7960000000000003</v>
      </c>
      <c r="H37" s="23">
        <v>0.60399999999999998</v>
      </c>
      <c r="I37" s="23">
        <v>12.598000000000001</v>
      </c>
      <c r="J37" s="23">
        <v>0</v>
      </c>
      <c r="K37" s="23">
        <v>0.26800000000000002</v>
      </c>
      <c r="L37" s="23">
        <v>2.0619999999999998</v>
      </c>
      <c r="M37" s="23">
        <v>0.54700000000000004</v>
      </c>
      <c r="N37" s="23">
        <v>0</v>
      </c>
      <c r="O37" s="23">
        <v>0.82099999999999995</v>
      </c>
      <c r="P37" s="23">
        <v>0</v>
      </c>
      <c r="Q37" s="23">
        <v>5.1760000000000002</v>
      </c>
      <c r="R37" s="23">
        <v>2.0099999999999998</v>
      </c>
      <c r="S37" s="23">
        <v>0.34399999999999997</v>
      </c>
      <c r="T37" s="23">
        <v>5.8999999999999997E-2</v>
      </c>
      <c r="U37" s="23">
        <v>0</v>
      </c>
      <c r="V37" s="23">
        <v>0</v>
      </c>
      <c r="W37" s="23">
        <v>0</v>
      </c>
      <c r="X37" s="23">
        <v>0</v>
      </c>
      <c r="Y37" s="23">
        <v>0.92400000000000004</v>
      </c>
      <c r="Z37" s="23">
        <v>0</v>
      </c>
      <c r="AA37" s="23">
        <v>3.8210000000000002</v>
      </c>
      <c r="AB37" s="23">
        <v>0</v>
      </c>
      <c r="AC37" s="23">
        <v>0</v>
      </c>
      <c r="AD37" s="23">
        <v>3.492</v>
      </c>
      <c r="AE37" s="23">
        <v>1.218</v>
      </c>
      <c r="AF37" s="23">
        <v>12.868</v>
      </c>
      <c r="AG37" s="23">
        <v>0.34399999999999997</v>
      </c>
      <c r="AH37" s="22">
        <v>1.22</v>
      </c>
    </row>
    <row r="38" spans="1:34" ht="15.6">
      <c r="A38" s="21" t="s">
        <v>13</v>
      </c>
      <c r="B38" s="50" t="s">
        <v>415</v>
      </c>
      <c r="C38" s="23">
        <v>0.24399999999999999</v>
      </c>
      <c r="D38" s="23">
        <v>0.77800000000000002</v>
      </c>
      <c r="E38" s="23">
        <v>0.115</v>
      </c>
      <c r="F38" s="23">
        <v>0.64600000000000002</v>
      </c>
      <c r="G38" s="23">
        <v>9.0009999999999994</v>
      </c>
      <c r="H38" s="23">
        <v>1.3939999999999999</v>
      </c>
      <c r="I38" s="23">
        <v>1.1639999999999999</v>
      </c>
      <c r="J38" s="23">
        <v>0.73399999999999999</v>
      </c>
      <c r="K38" s="23">
        <v>0.40799999999999997</v>
      </c>
      <c r="L38" s="23">
        <v>5.9489999999999998</v>
      </c>
      <c r="M38" s="23">
        <v>1.5660000000000001</v>
      </c>
      <c r="N38" s="23">
        <v>0.505</v>
      </c>
      <c r="O38" s="23">
        <v>1.4870000000000001</v>
      </c>
      <c r="P38" s="23">
        <v>23.826000000000001</v>
      </c>
      <c r="Q38" s="23">
        <v>12.412000000000001</v>
      </c>
      <c r="R38" s="23">
        <v>7.407</v>
      </c>
      <c r="S38" s="23">
        <v>0.56000000000000005</v>
      </c>
      <c r="T38" s="23">
        <v>0.29899999999999999</v>
      </c>
      <c r="U38" s="22">
        <v>0</v>
      </c>
      <c r="V38" s="23">
        <v>0.66200000000000003</v>
      </c>
      <c r="W38" s="22">
        <v>0</v>
      </c>
      <c r="X38" s="23">
        <v>0</v>
      </c>
      <c r="Y38" s="23">
        <v>0.124</v>
      </c>
      <c r="Z38" s="23">
        <v>0</v>
      </c>
      <c r="AA38" s="23">
        <v>8.5999999999999993E-2</v>
      </c>
      <c r="AB38" s="23">
        <v>0.156</v>
      </c>
      <c r="AC38" s="23">
        <v>0</v>
      </c>
      <c r="AD38" s="23">
        <v>1.0269999999999999</v>
      </c>
      <c r="AE38" s="23">
        <v>0.55900000000000005</v>
      </c>
      <c r="AF38" s="23">
        <v>3.621</v>
      </c>
      <c r="AG38" s="23">
        <v>0</v>
      </c>
      <c r="AH38" s="22">
        <v>0</v>
      </c>
    </row>
    <row r="39" spans="1:34" ht="15.6">
      <c r="A39" s="21" t="s">
        <v>416</v>
      </c>
      <c r="B39" s="50" t="s">
        <v>415</v>
      </c>
      <c r="C39" s="23">
        <v>0.875</v>
      </c>
      <c r="D39" s="23">
        <v>0.57599999999999996</v>
      </c>
      <c r="E39" s="23">
        <v>0</v>
      </c>
      <c r="F39" s="23">
        <v>0.94899999999999995</v>
      </c>
      <c r="G39" s="23">
        <v>16.149000000000001</v>
      </c>
      <c r="H39" s="23">
        <v>1.74</v>
      </c>
      <c r="I39" s="23">
        <v>1.6579999999999999</v>
      </c>
      <c r="J39" s="23">
        <v>0.501</v>
      </c>
      <c r="K39" s="23">
        <v>0.52600000000000002</v>
      </c>
      <c r="L39" s="23">
        <v>5.2880000000000003</v>
      </c>
      <c r="M39" s="23">
        <v>3.7130000000000001</v>
      </c>
      <c r="N39" s="23">
        <v>0.41199999999999998</v>
      </c>
      <c r="O39" s="23">
        <v>0.92</v>
      </c>
      <c r="P39" s="23">
        <v>24.213000000000001</v>
      </c>
      <c r="Q39" s="23">
        <v>13.689</v>
      </c>
      <c r="R39" s="23">
        <v>4.952</v>
      </c>
      <c r="S39" s="23">
        <v>0.45</v>
      </c>
      <c r="T39" s="23">
        <v>0.28299999999999997</v>
      </c>
      <c r="U39" s="22">
        <v>0</v>
      </c>
      <c r="V39" s="23">
        <v>1.7509999999999999</v>
      </c>
      <c r="W39" s="22">
        <v>0</v>
      </c>
      <c r="X39" s="23">
        <v>0</v>
      </c>
      <c r="Y39" s="23">
        <v>0.16300000000000001</v>
      </c>
      <c r="Z39" s="23">
        <v>0</v>
      </c>
      <c r="AA39" s="23">
        <v>1.69</v>
      </c>
      <c r="AB39" s="23">
        <v>0.35699999999999998</v>
      </c>
      <c r="AC39" s="23">
        <v>0.51800000000000002</v>
      </c>
      <c r="AD39" s="23">
        <v>0.47399999999999998</v>
      </c>
      <c r="AE39" s="23">
        <v>0.29499999999999998</v>
      </c>
      <c r="AF39" s="23">
        <v>1.619</v>
      </c>
      <c r="AG39" s="23">
        <v>0.54100000000000004</v>
      </c>
      <c r="AH39" s="22">
        <v>0</v>
      </c>
    </row>
    <row r="40" spans="1:34" ht="15.6">
      <c r="A40" s="21" t="s">
        <v>343</v>
      </c>
      <c r="B40" s="50" t="s">
        <v>415</v>
      </c>
      <c r="C40" s="23">
        <v>0.47399999999999998</v>
      </c>
      <c r="D40" s="23">
        <v>0.66100000000000003</v>
      </c>
      <c r="E40" s="23">
        <v>6.8000000000000005E-2</v>
      </c>
      <c r="F40" s="23">
        <v>0.98399999999999999</v>
      </c>
      <c r="G40" s="23">
        <v>18.747</v>
      </c>
      <c r="H40" s="23">
        <v>1.7330000000000001</v>
      </c>
      <c r="I40" s="23">
        <v>2.121</v>
      </c>
      <c r="J40" s="23">
        <v>0</v>
      </c>
      <c r="K40" s="23">
        <v>0.5</v>
      </c>
      <c r="L40" s="23">
        <v>5.7240000000000002</v>
      </c>
      <c r="M40" s="23">
        <v>1.198</v>
      </c>
      <c r="N40" s="23">
        <v>0</v>
      </c>
      <c r="O40" s="23">
        <v>0.82</v>
      </c>
      <c r="P40" s="23">
        <v>25.908000000000001</v>
      </c>
      <c r="Q40" s="23">
        <v>20.768000000000001</v>
      </c>
      <c r="R40" s="23">
        <v>7.9530000000000003</v>
      </c>
      <c r="S40" s="23">
        <v>0.317</v>
      </c>
      <c r="T40" s="23">
        <v>0.28299999999999997</v>
      </c>
      <c r="U40" s="22">
        <v>0</v>
      </c>
      <c r="V40" s="23">
        <v>0</v>
      </c>
      <c r="W40" s="22">
        <v>0</v>
      </c>
      <c r="X40" s="23">
        <v>0</v>
      </c>
      <c r="Y40" s="23">
        <v>0</v>
      </c>
      <c r="Z40" s="23">
        <v>0</v>
      </c>
      <c r="AA40" s="23">
        <v>1.59</v>
      </c>
      <c r="AB40" s="23">
        <v>0.371</v>
      </c>
      <c r="AC40" s="23">
        <v>0</v>
      </c>
      <c r="AD40" s="23">
        <v>0.28299999999999997</v>
      </c>
      <c r="AE40" s="23">
        <v>0</v>
      </c>
      <c r="AF40" s="23">
        <v>0.79100000000000004</v>
      </c>
      <c r="AG40" s="23">
        <v>0.82599999999999996</v>
      </c>
      <c r="AH40" s="22">
        <v>0.66100000000000003</v>
      </c>
    </row>
    <row r="41" spans="1:34" ht="15.6">
      <c r="A41" s="21" t="s">
        <v>15</v>
      </c>
      <c r="B41" s="50" t="s">
        <v>415</v>
      </c>
      <c r="C41" s="23">
        <v>1.238</v>
      </c>
      <c r="D41" s="23">
        <v>2.214</v>
      </c>
      <c r="E41" s="23">
        <v>0</v>
      </c>
      <c r="F41" s="23">
        <v>0.91200000000000003</v>
      </c>
      <c r="G41" s="23">
        <v>14.552</v>
      </c>
      <c r="H41" s="23">
        <v>1.714</v>
      </c>
      <c r="I41" s="23">
        <v>0.93600000000000005</v>
      </c>
      <c r="J41" s="23">
        <v>0</v>
      </c>
      <c r="K41" s="23">
        <v>0.61199999999999999</v>
      </c>
      <c r="L41" s="23">
        <v>0</v>
      </c>
      <c r="M41" s="23">
        <v>5.1740000000000004</v>
      </c>
      <c r="N41" s="23">
        <v>0</v>
      </c>
      <c r="O41" s="23">
        <v>0.76900000000000002</v>
      </c>
      <c r="P41" s="23">
        <v>5.5090000000000003</v>
      </c>
      <c r="Q41" s="23">
        <v>16.29</v>
      </c>
      <c r="R41" s="23">
        <v>4.3490000000000002</v>
      </c>
      <c r="S41" s="23">
        <v>0.41099999999999998</v>
      </c>
      <c r="T41" s="23">
        <v>0.20499999999999999</v>
      </c>
      <c r="U41" s="22">
        <v>0</v>
      </c>
      <c r="V41" s="23">
        <v>0</v>
      </c>
      <c r="W41" s="22">
        <v>0</v>
      </c>
      <c r="X41" s="23">
        <v>0</v>
      </c>
      <c r="Y41" s="23">
        <v>0.59499999999999997</v>
      </c>
      <c r="Z41" s="23">
        <v>0</v>
      </c>
      <c r="AA41" s="23">
        <v>3.218</v>
      </c>
      <c r="AB41" s="23">
        <v>2.0289999999999999</v>
      </c>
      <c r="AC41" s="23">
        <v>1.18</v>
      </c>
      <c r="AD41" s="23">
        <v>3.1709999999999998</v>
      </c>
      <c r="AE41" s="23">
        <v>1.234</v>
      </c>
      <c r="AF41" s="23">
        <v>3.0790000000000002</v>
      </c>
      <c r="AG41" s="23">
        <v>0.63300000000000001</v>
      </c>
      <c r="AH41" s="22">
        <v>2.0019999999999998</v>
      </c>
    </row>
    <row r="42" spans="1:34" ht="15.6">
      <c r="A42" s="21" t="s">
        <v>417</v>
      </c>
      <c r="B42" s="50" t="s">
        <v>415</v>
      </c>
      <c r="C42" s="23">
        <v>0.26300000000000001</v>
      </c>
      <c r="D42" s="23">
        <v>0.69399999999999995</v>
      </c>
      <c r="E42" s="23">
        <v>0</v>
      </c>
      <c r="F42" s="23">
        <v>0.60499999999999998</v>
      </c>
      <c r="G42" s="23">
        <v>11.958</v>
      </c>
      <c r="H42" s="23">
        <v>1.347</v>
      </c>
      <c r="I42" s="23">
        <v>1.1719999999999999</v>
      </c>
      <c r="J42" s="23">
        <v>0.85499999999999998</v>
      </c>
      <c r="K42" s="23">
        <v>0</v>
      </c>
      <c r="L42" s="23">
        <v>6.1539999999999999</v>
      </c>
      <c r="M42" s="23">
        <v>2.78</v>
      </c>
      <c r="N42" s="23">
        <v>0.32200000000000001</v>
      </c>
      <c r="O42" s="23">
        <v>0.26300000000000001</v>
      </c>
      <c r="P42" s="23">
        <v>7.8630000000000004</v>
      </c>
      <c r="Q42" s="23">
        <v>12.79</v>
      </c>
      <c r="R42" s="23">
        <v>3.6469999999999998</v>
      </c>
      <c r="S42" s="23">
        <v>0.125</v>
      </c>
      <c r="T42" s="23">
        <v>0.29199999999999998</v>
      </c>
      <c r="U42" s="23">
        <v>0.111</v>
      </c>
      <c r="V42" s="23">
        <v>1.04</v>
      </c>
      <c r="W42" s="23">
        <v>6.8000000000000005E-2</v>
      </c>
      <c r="X42" s="23">
        <v>0</v>
      </c>
      <c r="Y42" s="23">
        <v>1.377</v>
      </c>
      <c r="Z42" s="23">
        <v>0.24099999999999999</v>
      </c>
      <c r="AA42" s="23">
        <v>5.2350000000000003</v>
      </c>
      <c r="AB42" s="23">
        <v>0</v>
      </c>
      <c r="AC42" s="23">
        <v>1.143</v>
      </c>
      <c r="AD42" s="23">
        <v>3.504</v>
      </c>
      <c r="AE42" s="23">
        <v>2.0579999999999998</v>
      </c>
      <c r="AF42" s="23">
        <v>4.9160000000000004</v>
      </c>
      <c r="AG42" s="23">
        <v>1.2490000000000001</v>
      </c>
      <c r="AH42" s="23">
        <v>1.6890000000000001</v>
      </c>
    </row>
    <row r="43" spans="1:34" ht="15.6">
      <c r="A43" s="21" t="s">
        <v>6</v>
      </c>
      <c r="B43" s="50" t="s">
        <v>415</v>
      </c>
      <c r="C43" s="23">
        <v>0.89500000000000002</v>
      </c>
      <c r="D43" s="23">
        <v>2.4750000000000001</v>
      </c>
      <c r="E43" s="23">
        <v>0</v>
      </c>
      <c r="F43" s="23">
        <v>0.67700000000000005</v>
      </c>
      <c r="G43" s="23">
        <v>12.102</v>
      </c>
      <c r="H43" s="23">
        <v>1.6879999999999999</v>
      </c>
      <c r="I43" s="23">
        <v>0.69799999999999995</v>
      </c>
      <c r="J43" s="23">
        <v>0.434</v>
      </c>
      <c r="K43" s="23">
        <v>0</v>
      </c>
      <c r="L43" s="23">
        <v>4.8209999999999997</v>
      </c>
      <c r="M43" s="23">
        <v>2.1669999999999998</v>
      </c>
      <c r="N43" s="23">
        <v>0.21099999999999999</v>
      </c>
      <c r="O43" s="23">
        <v>0.502</v>
      </c>
      <c r="P43" s="23">
        <v>23.204999999999998</v>
      </c>
      <c r="Q43" s="23">
        <v>10.661</v>
      </c>
      <c r="R43" s="23">
        <v>3.4580000000000002</v>
      </c>
      <c r="S43" s="23">
        <v>0.19500000000000001</v>
      </c>
      <c r="T43" s="23">
        <v>0.20799999999999999</v>
      </c>
      <c r="U43" s="23">
        <v>0.47299999999999998</v>
      </c>
      <c r="V43" s="23">
        <v>0.91500000000000004</v>
      </c>
      <c r="W43" s="23">
        <v>0.28699999999999998</v>
      </c>
      <c r="X43" s="23">
        <v>0</v>
      </c>
      <c r="Y43" s="23">
        <v>0.17299999999999999</v>
      </c>
      <c r="Z43" s="23">
        <v>0.23100000000000001</v>
      </c>
      <c r="AA43" s="23">
        <v>11.039</v>
      </c>
      <c r="AB43" s="23">
        <v>0</v>
      </c>
      <c r="AC43" s="23">
        <v>3.0619999999999998</v>
      </c>
      <c r="AD43" s="23">
        <v>0.66300000000000003</v>
      </c>
      <c r="AE43" s="23">
        <v>1.0469999999999999</v>
      </c>
      <c r="AF43" s="23">
        <v>1.718</v>
      </c>
      <c r="AG43" s="23">
        <v>0.58099999999999996</v>
      </c>
      <c r="AH43" s="22">
        <v>0</v>
      </c>
    </row>
    <row r="44" spans="1:34" ht="15.6">
      <c r="A44" s="21" t="s">
        <v>7</v>
      </c>
      <c r="B44" s="50" t="s">
        <v>415</v>
      </c>
      <c r="C44" s="23">
        <v>0.13400000000000001</v>
      </c>
      <c r="D44" s="23">
        <v>0.96799999999999997</v>
      </c>
      <c r="E44" s="23">
        <v>0</v>
      </c>
      <c r="F44" s="23">
        <v>1.0780000000000001</v>
      </c>
      <c r="G44" s="23">
        <v>12.215</v>
      </c>
      <c r="H44" s="23">
        <v>1.915</v>
      </c>
      <c r="I44" s="23">
        <v>1.1319999999999999</v>
      </c>
      <c r="J44" s="23">
        <v>0.51</v>
      </c>
      <c r="K44" s="23">
        <v>0</v>
      </c>
      <c r="L44" s="23">
        <v>6.07</v>
      </c>
      <c r="M44" s="23">
        <v>1.2090000000000001</v>
      </c>
      <c r="N44" s="23">
        <v>0.28799999999999998</v>
      </c>
      <c r="O44" s="23">
        <v>0.58499999999999996</v>
      </c>
      <c r="P44" s="23">
        <v>16.838000000000001</v>
      </c>
      <c r="Q44" s="23">
        <v>10.456</v>
      </c>
      <c r="R44" s="23">
        <v>4.6280000000000001</v>
      </c>
      <c r="S44" s="23">
        <v>0.55700000000000005</v>
      </c>
      <c r="T44" s="23">
        <v>0.20899999999999999</v>
      </c>
      <c r="U44" s="23">
        <v>0.63800000000000001</v>
      </c>
      <c r="V44" s="23">
        <v>10.151</v>
      </c>
      <c r="W44" s="23">
        <v>0.64900000000000002</v>
      </c>
      <c r="X44" s="23">
        <v>0</v>
      </c>
      <c r="Y44" s="23">
        <v>0.159</v>
      </c>
      <c r="Z44" s="23">
        <v>0.13400000000000001</v>
      </c>
      <c r="AA44" s="23">
        <v>6.8760000000000003</v>
      </c>
      <c r="AB44" s="23">
        <v>0</v>
      </c>
      <c r="AC44" s="23">
        <v>1.454</v>
      </c>
      <c r="AD44" s="23">
        <v>0.55000000000000004</v>
      </c>
      <c r="AE44" s="23">
        <v>0.72499999999999998</v>
      </c>
      <c r="AF44" s="23">
        <v>1.103</v>
      </c>
      <c r="AG44" s="23">
        <v>0.51900000000000002</v>
      </c>
      <c r="AH44" s="22">
        <v>0</v>
      </c>
    </row>
    <row r="45" spans="1:34" ht="15.6">
      <c r="A45" s="21" t="s">
        <v>8</v>
      </c>
      <c r="B45" s="50" t="s">
        <v>415</v>
      </c>
      <c r="C45" s="23">
        <v>1.1759999999999999</v>
      </c>
      <c r="D45" s="23">
        <v>0.85499999999999998</v>
      </c>
      <c r="E45" s="23">
        <v>0</v>
      </c>
      <c r="F45" s="23">
        <v>1.0649999999999999</v>
      </c>
      <c r="G45" s="23">
        <v>10.507</v>
      </c>
      <c r="H45" s="23">
        <v>1.83</v>
      </c>
      <c r="I45" s="23">
        <v>0.58299999999999996</v>
      </c>
      <c r="J45" s="23">
        <v>0</v>
      </c>
      <c r="K45" s="23">
        <v>0</v>
      </c>
      <c r="L45" s="23">
        <v>4.63</v>
      </c>
      <c r="M45" s="23">
        <v>6.4850000000000003</v>
      </c>
      <c r="N45" s="23">
        <v>0.318</v>
      </c>
      <c r="O45" s="23">
        <v>0.99199999999999999</v>
      </c>
      <c r="P45" s="23">
        <v>16.887</v>
      </c>
      <c r="Q45" s="23">
        <v>14.125</v>
      </c>
      <c r="R45" s="23">
        <v>5.5110000000000001</v>
      </c>
      <c r="S45" s="23">
        <v>0.441</v>
      </c>
      <c r="T45" s="23">
        <v>0.184</v>
      </c>
      <c r="U45" s="23">
        <v>0.32900000000000001</v>
      </c>
      <c r="V45" s="23">
        <v>2.653</v>
      </c>
      <c r="W45" s="23">
        <v>0.56299999999999994</v>
      </c>
      <c r="X45" s="23">
        <v>0</v>
      </c>
      <c r="Y45" s="23">
        <v>0.432</v>
      </c>
      <c r="Z45" s="23">
        <v>0.158</v>
      </c>
      <c r="AA45" s="23">
        <v>6.9189999999999996</v>
      </c>
      <c r="AB45" s="23">
        <v>0</v>
      </c>
      <c r="AC45" s="23">
        <v>1.905</v>
      </c>
      <c r="AD45" s="23">
        <v>0.32100000000000001</v>
      </c>
      <c r="AE45" s="23">
        <v>0</v>
      </c>
      <c r="AF45" s="23">
        <v>1.1839999999999999</v>
      </c>
      <c r="AG45" s="23">
        <v>0.42499999999999999</v>
      </c>
      <c r="AH45" s="22">
        <v>0.96299999999999997</v>
      </c>
    </row>
    <row r="46" spans="1:34" ht="15.6">
      <c r="A46" s="21" t="s">
        <v>27</v>
      </c>
      <c r="B46" s="50" t="s">
        <v>415</v>
      </c>
      <c r="C46" s="23">
        <v>0.1</v>
      </c>
      <c r="D46" s="23">
        <v>2.1349999999999998</v>
      </c>
      <c r="E46" s="23">
        <v>0</v>
      </c>
      <c r="F46" s="23">
        <v>0.35499999999999998</v>
      </c>
      <c r="G46" s="23">
        <v>3.9359999999999999</v>
      </c>
      <c r="H46" s="23">
        <v>1.1279999999999999</v>
      </c>
      <c r="I46" s="23">
        <v>0.23599999999999999</v>
      </c>
      <c r="J46" s="23">
        <v>0</v>
      </c>
      <c r="K46" s="23">
        <v>0</v>
      </c>
      <c r="L46" s="23">
        <v>6.0830000000000002</v>
      </c>
      <c r="M46" s="23">
        <v>2.4510000000000001</v>
      </c>
      <c r="N46" s="23">
        <v>0</v>
      </c>
      <c r="O46" s="23">
        <v>3.7999999999999999E-2</v>
      </c>
      <c r="P46" s="23">
        <v>20.876999999999999</v>
      </c>
      <c r="Q46" s="23">
        <v>15.93</v>
      </c>
      <c r="R46" s="23">
        <v>6.85</v>
      </c>
      <c r="S46" s="23">
        <v>0.02</v>
      </c>
      <c r="T46" s="23">
        <v>6.0000000000000001E-3</v>
      </c>
      <c r="U46" s="23">
        <v>0.33500000000000002</v>
      </c>
      <c r="V46" s="23">
        <v>3.758</v>
      </c>
      <c r="W46" s="23">
        <v>0.16700000000000001</v>
      </c>
      <c r="X46" s="23">
        <v>0</v>
      </c>
      <c r="Y46" s="23">
        <v>0.438</v>
      </c>
      <c r="Z46" s="23">
        <v>0.14000000000000001</v>
      </c>
      <c r="AA46" s="23">
        <v>4.843</v>
      </c>
      <c r="AB46" s="23">
        <v>0</v>
      </c>
      <c r="AC46" s="23">
        <v>0</v>
      </c>
      <c r="AD46" s="23">
        <v>1.482</v>
      </c>
      <c r="AE46" s="23">
        <v>1.294</v>
      </c>
      <c r="AF46" s="23">
        <v>3.2309999999999999</v>
      </c>
      <c r="AG46" s="23">
        <v>0.71299999999999997</v>
      </c>
      <c r="AH46" s="22">
        <v>2.7429999999999999</v>
      </c>
    </row>
    <row r="47" spans="1:34" ht="15.6">
      <c r="A47" s="21" t="s">
        <v>28</v>
      </c>
      <c r="B47" s="50" t="s">
        <v>415</v>
      </c>
      <c r="C47" s="23">
        <v>0.42599999999999999</v>
      </c>
      <c r="D47" s="23">
        <v>5.24</v>
      </c>
      <c r="E47" s="23">
        <v>0</v>
      </c>
      <c r="F47" s="23">
        <v>0.84</v>
      </c>
      <c r="G47" s="23">
        <v>3.8809999999999998</v>
      </c>
      <c r="H47" s="23">
        <v>1.4119999999999999</v>
      </c>
      <c r="I47" s="23">
        <v>0.54</v>
      </c>
      <c r="J47" s="23">
        <v>0</v>
      </c>
      <c r="K47" s="23">
        <v>0</v>
      </c>
      <c r="L47" s="23">
        <v>5</v>
      </c>
      <c r="M47" s="23">
        <v>3.2090000000000001</v>
      </c>
      <c r="N47" s="23">
        <v>0</v>
      </c>
      <c r="O47" s="23">
        <v>8.7999999999999995E-2</v>
      </c>
      <c r="P47" s="23">
        <v>3.0089999999999999</v>
      </c>
      <c r="Q47" s="23">
        <v>3.347</v>
      </c>
      <c r="R47" s="23">
        <v>0.61299999999999999</v>
      </c>
      <c r="S47" s="23">
        <v>0.29699999999999999</v>
      </c>
      <c r="T47" s="23">
        <v>5.7000000000000002E-2</v>
      </c>
      <c r="U47" s="23">
        <v>0.23300000000000001</v>
      </c>
      <c r="V47" s="23">
        <v>11.395</v>
      </c>
      <c r="W47" s="23">
        <v>0.42599999999999999</v>
      </c>
      <c r="X47" s="23">
        <v>0</v>
      </c>
      <c r="Y47" s="23">
        <v>0.57399999999999995</v>
      </c>
      <c r="Z47" s="23">
        <v>0.26100000000000001</v>
      </c>
      <c r="AA47" s="23">
        <v>5.98</v>
      </c>
      <c r="AB47" s="23">
        <v>0</v>
      </c>
      <c r="AC47" s="23">
        <v>2.1539999999999999</v>
      </c>
      <c r="AD47" s="23">
        <v>1.6060000000000001</v>
      </c>
      <c r="AE47" s="23">
        <v>1.391</v>
      </c>
      <c r="AF47" s="23">
        <v>3.4169999999999998</v>
      </c>
      <c r="AG47" s="23">
        <v>0.63</v>
      </c>
      <c r="AH47" s="22">
        <v>2.8919999999999999</v>
      </c>
    </row>
    <row r="48" spans="1:34" ht="15.6">
      <c r="A48" s="21" t="s">
        <v>347</v>
      </c>
      <c r="B48" s="50" t="s">
        <v>415</v>
      </c>
      <c r="C48" s="23">
        <v>0</v>
      </c>
      <c r="D48" s="23">
        <v>0.154</v>
      </c>
      <c r="E48" s="23">
        <v>8.7999999999999995E-2</v>
      </c>
      <c r="F48" s="23">
        <v>1.97</v>
      </c>
      <c r="G48" s="23">
        <v>12.98</v>
      </c>
      <c r="H48" s="23">
        <v>3.6080000000000001</v>
      </c>
      <c r="I48" s="23">
        <v>1.4279999999999999</v>
      </c>
      <c r="J48" s="23">
        <v>0</v>
      </c>
      <c r="K48" s="23">
        <v>0</v>
      </c>
      <c r="L48" s="23">
        <v>8.9510000000000005</v>
      </c>
      <c r="M48" s="23">
        <v>0.72099999999999997</v>
      </c>
      <c r="N48" s="23">
        <v>0.28799999999999998</v>
      </c>
      <c r="O48" s="23">
        <v>0.97399999999999998</v>
      </c>
      <c r="P48" s="23">
        <v>15.992000000000001</v>
      </c>
      <c r="Q48" s="23">
        <v>9.2539999999999996</v>
      </c>
      <c r="R48" s="23">
        <v>5.76</v>
      </c>
      <c r="S48" s="23">
        <v>0.25</v>
      </c>
      <c r="T48" s="23">
        <v>0.112</v>
      </c>
      <c r="U48" s="23">
        <v>1.3009999999999999</v>
      </c>
      <c r="V48" s="23">
        <v>2.2919999999999998</v>
      </c>
      <c r="W48" s="23">
        <v>0.43</v>
      </c>
      <c r="X48" s="23">
        <v>0</v>
      </c>
      <c r="Y48" s="23">
        <v>0.248</v>
      </c>
      <c r="Z48" s="23">
        <v>0.252</v>
      </c>
      <c r="AA48" s="23">
        <v>2.9</v>
      </c>
      <c r="AB48" s="23">
        <v>0</v>
      </c>
      <c r="AC48" s="23">
        <v>0.67</v>
      </c>
      <c r="AD48" s="23">
        <v>2.0339999999999998</v>
      </c>
      <c r="AE48" s="23">
        <v>2.2480000000000002</v>
      </c>
      <c r="AF48" s="23">
        <v>2.3650000000000002</v>
      </c>
      <c r="AG48" s="23">
        <v>0.624</v>
      </c>
      <c r="AH48" s="22">
        <v>0</v>
      </c>
    </row>
    <row r="49" spans="1:34" ht="15.6">
      <c r="A49" s="21" t="s">
        <v>418</v>
      </c>
      <c r="B49" s="50" t="s">
        <v>415</v>
      </c>
      <c r="C49" s="23">
        <v>0</v>
      </c>
      <c r="D49" s="23">
        <v>7.8E-2</v>
      </c>
      <c r="E49" s="23">
        <v>2.7E-2</v>
      </c>
      <c r="F49" s="23">
        <v>1.1080000000000001</v>
      </c>
      <c r="G49" s="23">
        <v>6.8959999999999999</v>
      </c>
      <c r="H49" s="23">
        <v>2.121</v>
      </c>
      <c r="I49" s="23">
        <v>0.81100000000000005</v>
      </c>
      <c r="J49" s="23">
        <v>0</v>
      </c>
      <c r="K49" s="23">
        <v>0</v>
      </c>
      <c r="L49" s="23">
        <v>7.1929999999999996</v>
      </c>
      <c r="M49" s="23">
        <v>9.8789999999999996</v>
      </c>
      <c r="N49" s="23">
        <v>0.182</v>
      </c>
      <c r="O49" s="23">
        <v>0.78700000000000003</v>
      </c>
      <c r="P49" s="23">
        <v>19.571000000000002</v>
      </c>
      <c r="Q49" s="23">
        <v>6.96</v>
      </c>
      <c r="R49" s="23">
        <v>1.897</v>
      </c>
      <c r="S49" s="23">
        <v>0.50700000000000001</v>
      </c>
      <c r="T49" s="23">
        <v>0.155</v>
      </c>
      <c r="U49" s="23">
        <v>0.48</v>
      </c>
      <c r="V49" s="23">
        <v>5.7889999999999997</v>
      </c>
      <c r="W49" s="23">
        <v>0.34</v>
      </c>
      <c r="X49" s="23">
        <v>0</v>
      </c>
      <c r="Y49" s="23">
        <v>0.22500000000000001</v>
      </c>
      <c r="Z49" s="23">
        <v>0.14499999999999999</v>
      </c>
      <c r="AA49" s="23">
        <v>5.7770000000000001</v>
      </c>
      <c r="AB49" s="23">
        <v>0</v>
      </c>
      <c r="AC49" s="23">
        <v>1.1539999999999999</v>
      </c>
      <c r="AD49" s="23">
        <v>0.4</v>
      </c>
      <c r="AE49" s="23">
        <v>0.754</v>
      </c>
      <c r="AF49" s="23">
        <v>0.878</v>
      </c>
      <c r="AG49" s="23">
        <v>0.442</v>
      </c>
      <c r="AH49" s="22">
        <v>9.6000000000000002E-2</v>
      </c>
    </row>
    <row r="50" spans="1:34" ht="15.6">
      <c r="A50" s="21" t="s">
        <v>25</v>
      </c>
      <c r="B50" s="50" t="s">
        <v>415</v>
      </c>
      <c r="C50" s="23">
        <v>0.34399999999999997</v>
      </c>
      <c r="D50" s="23">
        <v>1.39</v>
      </c>
      <c r="E50" s="23">
        <v>0.26800000000000002</v>
      </c>
      <c r="F50" s="23">
        <v>0.85799999999999998</v>
      </c>
      <c r="G50" s="23">
        <v>5.84</v>
      </c>
      <c r="H50" s="23">
        <v>1.498</v>
      </c>
      <c r="I50" s="23">
        <v>1.6579999999999999</v>
      </c>
      <c r="J50" s="23">
        <v>0</v>
      </c>
      <c r="K50" s="23">
        <v>0</v>
      </c>
      <c r="L50" s="23">
        <v>7.0659999999999998</v>
      </c>
      <c r="M50" s="23">
        <v>2.0099999999999998</v>
      </c>
      <c r="N50" s="23">
        <v>0.28399999999999997</v>
      </c>
      <c r="O50" s="23">
        <v>0.67</v>
      </c>
      <c r="P50" s="23">
        <v>23.117000000000001</v>
      </c>
      <c r="Q50" s="23">
        <v>18.710999999999999</v>
      </c>
      <c r="R50" s="23">
        <v>3.5750000000000002</v>
      </c>
      <c r="S50" s="23">
        <v>0.31</v>
      </c>
      <c r="T50" s="23">
        <v>0.126</v>
      </c>
      <c r="U50" s="23">
        <v>0.25800000000000001</v>
      </c>
      <c r="V50" s="23">
        <v>0.55900000000000005</v>
      </c>
      <c r="W50" s="23">
        <v>0</v>
      </c>
      <c r="X50" s="23">
        <v>0</v>
      </c>
      <c r="Y50" s="23">
        <v>0</v>
      </c>
      <c r="Z50" s="23">
        <v>9.5000000000000001E-2</v>
      </c>
      <c r="AA50" s="23">
        <v>0.56999999999999995</v>
      </c>
      <c r="AB50" s="23">
        <v>0</v>
      </c>
      <c r="AC50" s="23">
        <v>0</v>
      </c>
      <c r="AD50" s="23">
        <v>0.85199999999999998</v>
      </c>
      <c r="AE50" s="23">
        <v>0.24199999999999999</v>
      </c>
      <c r="AF50" s="23">
        <v>2.419</v>
      </c>
      <c r="AG50" s="23">
        <v>0</v>
      </c>
      <c r="AH50" s="22">
        <v>0.51200000000000001</v>
      </c>
    </row>
    <row r="51" spans="1:34" ht="15.6">
      <c r="A51" s="21" t="s">
        <v>419</v>
      </c>
      <c r="B51" s="50" t="s">
        <v>415</v>
      </c>
      <c r="C51" s="23">
        <v>1.863</v>
      </c>
      <c r="D51" s="23">
        <v>0</v>
      </c>
      <c r="E51" s="23">
        <v>0</v>
      </c>
      <c r="F51" s="23">
        <v>0.38800000000000001</v>
      </c>
      <c r="G51" s="23">
        <v>15.244</v>
      </c>
      <c r="H51" s="23">
        <v>0.80400000000000005</v>
      </c>
      <c r="I51" s="23">
        <v>1.052</v>
      </c>
      <c r="J51" s="23">
        <v>0</v>
      </c>
      <c r="K51" s="23">
        <v>0</v>
      </c>
      <c r="L51" s="23">
        <v>2.3340000000000001</v>
      </c>
      <c r="M51" s="23">
        <v>0</v>
      </c>
      <c r="N51" s="23">
        <v>0.114</v>
      </c>
      <c r="O51" s="23">
        <v>1.379</v>
      </c>
      <c r="P51" s="23">
        <v>10.211</v>
      </c>
      <c r="Q51" s="23">
        <v>3.3090000000000002</v>
      </c>
      <c r="R51" s="23">
        <v>4.0590000000000002</v>
      </c>
      <c r="S51" s="23">
        <v>0.66100000000000003</v>
      </c>
      <c r="T51" s="23">
        <v>0.503</v>
      </c>
      <c r="U51" s="23">
        <v>0.88800000000000001</v>
      </c>
      <c r="V51" s="23">
        <v>0.09</v>
      </c>
      <c r="W51" s="23">
        <v>3.2280000000000002</v>
      </c>
      <c r="X51" s="23">
        <v>0</v>
      </c>
      <c r="Y51" s="23">
        <v>7.3999999999999996E-2</v>
      </c>
      <c r="Z51" s="23">
        <v>0.106</v>
      </c>
      <c r="AA51" s="23">
        <v>3.448</v>
      </c>
      <c r="AB51" s="23">
        <v>0</v>
      </c>
      <c r="AC51" s="23">
        <v>1.4870000000000001</v>
      </c>
      <c r="AD51" s="23">
        <v>0.78700000000000003</v>
      </c>
      <c r="AE51" s="23">
        <v>0.65600000000000003</v>
      </c>
      <c r="AF51" s="23">
        <v>1.772</v>
      </c>
      <c r="AG51" s="23">
        <v>0.39700000000000002</v>
      </c>
      <c r="AH51" s="22">
        <v>1.139</v>
      </c>
    </row>
    <row r="52" spans="1:34" ht="15.6">
      <c r="A52" s="21" t="s">
        <v>16</v>
      </c>
      <c r="B52" s="50" t="s">
        <v>415</v>
      </c>
      <c r="C52" s="23">
        <v>0.42299999999999999</v>
      </c>
      <c r="D52" s="23">
        <v>1.93</v>
      </c>
      <c r="E52" s="23">
        <v>0</v>
      </c>
      <c r="F52" s="23">
        <v>0.501</v>
      </c>
      <c r="G52" s="23">
        <v>6.4260000000000002</v>
      </c>
      <c r="H52" s="23">
        <v>0.83499999999999996</v>
      </c>
      <c r="I52" s="23">
        <v>0.39</v>
      </c>
      <c r="J52" s="23">
        <v>0</v>
      </c>
      <c r="K52" s="23">
        <v>0</v>
      </c>
      <c r="L52" s="23">
        <v>2.7629999999999999</v>
      </c>
      <c r="M52" s="23">
        <v>1.6839999999999999</v>
      </c>
      <c r="N52" s="23">
        <v>0</v>
      </c>
      <c r="O52" s="23">
        <v>0.28799999999999998</v>
      </c>
      <c r="P52" s="23">
        <v>1.536</v>
      </c>
      <c r="Q52" s="23">
        <v>5.8079999999999998</v>
      </c>
      <c r="R52" s="23">
        <v>2.698</v>
      </c>
      <c r="S52" s="23">
        <v>0.215</v>
      </c>
      <c r="T52" s="23">
        <v>7.2999999999999995E-2</v>
      </c>
      <c r="U52" s="23">
        <v>0</v>
      </c>
      <c r="V52" s="23">
        <v>1.7909999999999999</v>
      </c>
      <c r="W52" s="23">
        <v>0</v>
      </c>
      <c r="X52" s="23">
        <v>0</v>
      </c>
      <c r="Y52" s="23">
        <v>1.2370000000000001</v>
      </c>
      <c r="Z52" s="23">
        <v>0.50900000000000001</v>
      </c>
      <c r="AA52" s="23">
        <v>6.3380000000000001</v>
      </c>
      <c r="AB52" s="23">
        <v>0</v>
      </c>
      <c r="AC52" s="23">
        <v>1.641</v>
      </c>
      <c r="AD52" s="23">
        <v>5.0490000000000004</v>
      </c>
      <c r="AE52" s="23">
        <v>2.9860000000000002</v>
      </c>
      <c r="AF52" s="23">
        <v>5.0469999999999997</v>
      </c>
      <c r="AG52" s="23">
        <v>0.441</v>
      </c>
      <c r="AH52" s="22">
        <v>0</v>
      </c>
    </row>
    <row r="53" spans="1:34" ht="15.6">
      <c r="A53" s="21" t="s">
        <v>333</v>
      </c>
      <c r="B53" s="49" t="s">
        <v>420</v>
      </c>
      <c r="C53" s="22">
        <v>4.9000000000000004</v>
      </c>
      <c r="D53" s="22">
        <v>0.3</v>
      </c>
      <c r="E53" s="23">
        <v>0</v>
      </c>
      <c r="F53" s="22">
        <v>0.5</v>
      </c>
      <c r="G53" s="22">
        <v>18.5</v>
      </c>
      <c r="H53" s="22">
        <v>1.2</v>
      </c>
      <c r="I53" s="22">
        <v>0.7</v>
      </c>
      <c r="J53" s="22">
        <v>0</v>
      </c>
      <c r="K53" s="22">
        <v>0.2</v>
      </c>
      <c r="L53" s="22">
        <v>5.8</v>
      </c>
      <c r="M53" s="22">
        <v>2.5</v>
      </c>
      <c r="N53" s="22">
        <v>0.1</v>
      </c>
      <c r="O53" s="22">
        <v>0.4</v>
      </c>
      <c r="P53" s="22">
        <v>21.2</v>
      </c>
      <c r="Q53" s="22">
        <v>14.3</v>
      </c>
      <c r="R53" s="22">
        <v>2.6</v>
      </c>
      <c r="S53" s="22">
        <v>0.1</v>
      </c>
      <c r="T53" s="22">
        <v>0.2</v>
      </c>
      <c r="U53" s="23">
        <v>0</v>
      </c>
      <c r="V53" s="23">
        <v>0</v>
      </c>
      <c r="W53" s="22">
        <v>0.1</v>
      </c>
      <c r="X53" s="22">
        <v>3.4</v>
      </c>
      <c r="Y53" s="22">
        <v>1.3</v>
      </c>
      <c r="Z53" s="22">
        <v>0.2</v>
      </c>
      <c r="AA53" s="22">
        <v>3.5</v>
      </c>
      <c r="AB53" s="22">
        <v>2.2999999999999998</v>
      </c>
      <c r="AC53" s="23">
        <v>0</v>
      </c>
      <c r="AD53" s="22">
        <v>0.7</v>
      </c>
      <c r="AE53" s="22">
        <v>1.2</v>
      </c>
      <c r="AF53" s="22">
        <v>1</v>
      </c>
      <c r="AG53" s="22">
        <v>0.3</v>
      </c>
      <c r="AH53" s="22">
        <v>0</v>
      </c>
    </row>
    <row r="54" spans="1:34" ht="15.6">
      <c r="A54" s="21" t="s">
        <v>334</v>
      </c>
      <c r="B54" s="49" t="s">
        <v>420</v>
      </c>
      <c r="C54" s="22">
        <v>3.1</v>
      </c>
      <c r="D54" s="22">
        <v>3.4</v>
      </c>
      <c r="E54" s="23">
        <v>0</v>
      </c>
      <c r="F54" s="22">
        <v>0.6</v>
      </c>
      <c r="G54" s="22">
        <v>20.8</v>
      </c>
      <c r="H54" s="22">
        <v>1</v>
      </c>
      <c r="I54" s="22">
        <v>0.9</v>
      </c>
      <c r="J54" s="22">
        <v>0</v>
      </c>
      <c r="K54" s="22">
        <v>0.6</v>
      </c>
      <c r="L54" s="22">
        <v>4.4000000000000004</v>
      </c>
      <c r="M54" s="22">
        <v>2.2999999999999998</v>
      </c>
      <c r="N54" s="22">
        <v>0.1</v>
      </c>
      <c r="O54" s="22">
        <v>0.8</v>
      </c>
      <c r="P54" s="22">
        <v>25.5</v>
      </c>
      <c r="Q54" s="22">
        <v>16.2</v>
      </c>
      <c r="R54" s="22">
        <v>1.9</v>
      </c>
      <c r="S54" s="22">
        <v>0.4</v>
      </c>
      <c r="T54" s="22">
        <v>0.4</v>
      </c>
      <c r="U54" s="22">
        <v>0.2</v>
      </c>
      <c r="V54" s="22">
        <v>0.1</v>
      </c>
      <c r="W54" s="22">
        <v>0.1</v>
      </c>
      <c r="X54" s="22">
        <v>2</v>
      </c>
      <c r="Y54" s="22">
        <v>0.2</v>
      </c>
      <c r="Z54" s="22">
        <v>0.1</v>
      </c>
      <c r="AA54" s="22">
        <v>2.5</v>
      </c>
      <c r="AB54" s="22">
        <v>0.3</v>
      </c>
      <c r="AC54" s="23">
        <v>0</v>
      </c>
      <c r="AD54" s="22">
        <v>0.5</v>
      </c>
      <c r="AE54" s="22">
        <v>0.6</v>
      </c>
      <c r="AF54" s="22">
        <v>0.4</v>
      </c>
      <c r="AG54" s="22">
        <v>0.3</v>
      </c>
      <c r="AH54" s="22">
        <v>0</v>
      </c>
    </row>
    <row r="55" spans="1:34" ht="15.6">
      <c r="A55" s="21" t="s">
        <v>421</v>
      </c>
      <c r="B55" s="49" t="s">
        <v>420</v>
      </c>
      <c r="C55" s="22">
        <v>0.1</v>
      </c>
      <c r="D55" s="22">
        <v>5.6</v>
      </c>
      <c r="E55" s="23">
        <v>0</v>
      </c>
      <c r="F55" s="22">
        <v>1.3</v>
      </c>
      <c r="G55" s="22">
        <v>13.9</v>
      </c>
      <c r="H55" s="22">
        <v>2.4</v>
      </c>
      <c r="I55" s="22">
        <v>1.6</v>
      </c>
      <c r="J55" s="22">
        <v>0.8</v>
      </c>
      <c r="K55" s="22">
        <v>0.7</v>
      </c>
      <c r="L55" s="22">
        <v>7.9</v>
      </c>
      <c r="M55" s="22">
        <v>2</v>
      </c>
      <c r="N55" s="22">
        <v>0.1</v>
      </c>
      <c r="O55" s="22">
        <v>1.3</v>
      </c>
      <c r="P55" s="22">
        <v>35.9</v>
      </c>
      <c r="Q55" s="22">
        <v>10.7</v>
      </c>
      <c r="R55" s="22">
        <v>3.5</v>
      </c>
      <c r="S55" s="22">
        <v>0.8</v>
      </c>
      <c r="T55" s="22">
        <v>0.4</v>
      </c>
      <c r="U55" s="22">
        <v>0.7</v>
      </c>
      <c r="V55" s="22">
        <v>0.3</v>
      </c>
      <c r="W55" s="22">
        <v>0.1</v>
      </c>
      <c r="X55" s="22">
        <v>1.1000000000000001</v>
      </c>
      <c r="Y55" s="22">
        <v>0.2</v>
      </c>
      <c r="Z55" s="22">
        <v>0</v>
      </c>
      <c r="AA55" s="22">
        <v>1.5</v>
      </c>
      <c r="AB55" s="22">
        <v>0.2</v>
      </c>
      <c r="AC55" s="23">
        <v>0</v>
      </c>
      <c r="AD55" s="22">
        <v>0.7</v>
      </c>
      <c r="AE55" s="22">
        <v>0.3</v>
      </c>
      <c r="AF55" s="22">
        <v>1.5</v>
      </c>
      <c r="AG55" s="22">
        <v>0.2</v>
      </c>
      <c r="AH55" s="23">
        <v>0</v>
      </c>
    </row>
    <row r="56" spans="1:34" ht="15.6">
      <c r="A56" s="21" t="s">
        <v>422</v>
      </c>
      <c r="B56" s="49" t="s">
        <v>420</v>
      </c>
      <c r="C56" s="22">
        <v>0.2</v>
      </c>
      <c r="D56" s="22">
        <v>1.3</v>
      </c>
      <c r="E56" s="23">
        <v>0.1</v>
      </c>
      <c r="F56" s="22">
        <v>2.9</v>
      </c>
      <c r="G56" s="22">
        <v>16.8</v>
      </c>
      <c r="H56" s="22">
        <v>4.5</v>
      </c>
      <c r="I56" s="22">
        <v>2</v>
      </c>
      <c r="J56" s="22">
        <v>0.9</v>
      </c>
      <c r="K56" s="22">
        <v>1.2</v>
      </c>
      <c r="L56" s="22">
        <v>11.2</v>
      </c>
      <c r="M56" s="22">
        <v>3.6</v>
      </c>
      <c r="N56" s="22">
        <v>0.2</v>
      </c>
      <c r="O56" s="22">
        <v>1.5</v>
      </c>
      <c r="P56" s="22">
        <v>22.4</v>
      </c>
      <c r="Q56" s="22">
        <v>12.7</v>
      </c>
      <c r="R56" s="22">
        <v>4.9000000000000004</v>
      </c>
      <c r="S56" s="22">
        <v>1.1000000000000001</v>
      </c>
      <c r="T56" s="22">
        <v>0.5</v>
      </c>
      <c r="U56" s="22">
        <v>0.7</v>
      </c>
      <c r="V56" s="22">
        <v>0.4</v>
      </c>
      <c r="W56" s="22">
        <v>0.2</v>
      </c>
      <c r="X56" s="22">
        <v>0.8</v>
      </c>
      <c r="Y56" s="22">
        <v>0.1</v>
      </c>
      <c r="Z56" s="22">
        <v>0</v>
      </c>
      <c r="AA56" s="22">
        <v>1.4</v>
      </c>
      <c r="AB56" s="22">
        <v>0</v>
      </c>
      <c r="AC56" s="23">
        <v>0</v>
      </c>
      <c r="AD56" s="22">
        <v>1.3</v>
      </c>
      <c r="AE56" s="22">
        <v>0.7</v>
      </c>
      <c r="AF56" s="22">
        <v>0.8</v>
      </c>
      <c r="AG56" s="22">
        <v>0.2</v>
      </c>
      <c r="AH56" s="22">
        <v>0</v>
      </c>
    </row>
    <row r="57" spans="1:34" ht="15.6">
      <c r="A57" s="21" t="s">
        <v>336</v>
      </c>
      <c r="B57" s="49" t="s">
        <v>420</v>
      </c>
      <c r="C57" s="22">
        <v>0</v>
      </c>
      <c r="D57" s="22">
        <v>19.2</v>
      </c>
      <c r="E57" s="23">
        <v>0</v>
      </c>
      <c r="F57" s="22">
        <v>0.6</v>
      </c>
      <c r="G57" s="22">
        <v>17.600000000000001</v>
      </c>
      <c r="H57" s="22">
        <v>1.1000000000000001</v>
      </c>
      <c r="I57" s="22">
        <v>0.6</v>
      </c>
      <c r="J57" s="22">
        <v>0.3</v>
      </c>
      <c r="K57" s="22">
        <v>0</v>
      </c>
      <c r="L57" s="22">
        <v>4.3</v>
      </c>
      <c r="M57" s="22">
        <v>3.9</v>
      </c>
      <c r="N57" s="22">
        <v>0</v>
      </c>
      <c r="O57" s="22">
        <v>0.5</v>
      </c>
      <c r="P57" s="22">
        <v>16.3</v>
      </c>
      <c r="Q57" s="22">
        <v>11.6</v>
      </c>
      <c r="R57" s="22">
        <v>3.3</v>
      </c>
      <c r="S57" s="22">
        <v>0.3</v>
      </c>
      <c r="T57" s="22">
        <v>0.2</v>
      </c>
      <c r="U57" s="22">
        <v>0.4</v>
      </c>
      <c r="V57" s="22">
        <v>0</v>
      </c>
      <c r="W57" s="22">
        <v>0</v>
      </c>
      <c r="X57" s="22">
        <v>0</v>
      </c>
      <c r="Y57" s="22">
        <v>0.9</v>
      </c>
      <c r="Z57" s="22">
        <v>0</v>
      </c>
      <c r="AA57" s="22">
        <v>3.6</v>
      </c>
      <c r="AB57" s="22">
        <v>0</v>
      </c>
      <c r="AC57" s="23">
        <v>0</v>
      </c>
      <c r="AD57" s="22">
        <v>1.3</v>
      </c>
      <c r="AE57" s="22">
        <v>0.3</v>
      </c>
      <c r="AF57" s="22">
        <v>2.5</v>
      </c>
      <c r="AG57" s="22">
        <v>0</v>
      </c>
      <c r="AH57" s="22">
        <v>0</v>
      </c>
    </row>
    <row r="58" spans="1:34" ht="15.6">
      <c r="A58" s="21" t="s">
        <v>423</v>
      </c>
      <c r="B58" s="49" t="s">
        <v>420</v>
      </c>
      <c r="C58" s="22">
        <v>0</v>
      </c>
      <c r="D58" s="22">
        <v>0</v>
      </c>
      <c r="E58" s="23">
        <v>0</v>
      </c>
      <c r="F58" s="22">
        <v>0.3</v>
      </c>
      <c r="G58" s="22">
        <v>3.8</v>
      </c>
      <c r="H58" s="22">
        <v>0.7</v>
      </c>
      <c r="I58" s="22">
        <v>0.5</v>
      </c>
      <c r="J58" s="22">
        <v>0</v>
      </c>
      <c r="K58" s="22">
        <v>0</v>
      </c>
      <c r="L58" s="22">
        <v>4.7</v>
      </c>
      <c r="M58" s="22">
        <v>1</v>
      </c>
      <c r="N58" s="22">
        <v>0</v>
      </c>
      <c r="O58" s="22">
        <v>0.8</v>
      </c>
      <c r="P58" s="22">
        <v>22</v>
      </c>
      <c r="Q58" s="22">
        <v>17</v>
      </c>
      <c r="R58" s="22">
        <v>2.5</v>
      </c>
      <c r="S58" s="22">
        <v>0.3</v>
      </c>
      <c r="T58" s="22">
        <v>0</v>
      </c>
      <c r="U58" s="22">
        <v>0</v>
      </c>
      <c r="V58" s="22">
        <v>1.3</v>
      </c>
      <c r="W58" s="22">
        <v>0</v>
      </c>
      <c r="X58" s="22">
        <v>0</v>
      </c>
      <c r="Y58" s="22">
        <v>0</v>
      </c>
      <c r="Z58" s="22">
        <v>0</v>
      </c>
      <c r="AA58" s="22">
        <v>5</v>
      </c>
      <c r="AB58" s="22">
        <v>0</v>
      </c>
      <c r="AC58" s="23">
        <v>0</v>
      </c>
      <c r="AD58" s="22">
        <v>0.9</v>
      </c>
      <c r="AE58" s="22">
        <v>0</v>
      </c>
      <c r="AF58" s="22">
        <v>2.6</v>
      </c>
      <c r="AG58" s="22">
        <v>0</v>
      </c>
      <c r="AH58" s="22">
        <v>0</v>
      </c>
    </row>
    <row r="59" spans="1:34" ht="15.6">
      <c r="A59" s="21" t="s">
        <v>337</v>
      </c>
      <c r="B59" s="49" t="s">
        <v>420</v>
      </c>
      <c r="C59" s="22">
        <v>0.2</v>
      </c>
      <c r="D59" s="22">
        <v>0</v>
      </c>
      <c r="E59" s="23">
        <v>0</v>
      </c>
      <c r="F59" s="22">
        <v>0.8</v>
      </c>
      <c r="G59" s="22">
        <v>9.4</v>
      </c>
      <c r="H59" s="22">
        <v>0</v>
      </c>
      <c r="I59" s="22">
        <v>1</v>
      </c>
      <c r="J59" s="22">
        <v>0.6</v>
      </c>
      <c r="K59" s="22">
        <v>0.5</v>
      </c>
      <c r="L59" s="22">
        <v>6.5</v>
      </c>
      <c r="M59" s="22">
        <v>2.1</v>
      </c>
      <c r="N59" s="22">
        <v>0.4</v>
      </c>
      <c r="O59" s="22">
        <v>0.5</v>
      </c>
      <c r="P59" s="22">
        <v>24</v>
      </c>
      <c r="Q59" s="22">
        <v>8.9</v>
      </c>
      <c r="R59" s="22">
        <v>2.4</v>
      </c>
      <c r="S59" s="22">
        <v>0.5</v>
      </c>
      <c r="T59" s="22">
        <v>0.2</v>
      </c>
      <c r="U59" s="22">
        <v>0.7</v>
      </c>
      <c r="V59" s="22">
        <v>11.3</v>
      </c>
      <c r="W59" s="22">
        <v>0.09</v>
      </c>
      <c r="X59" s="22">
        <v>0.8</v>
      </c>
      <c r="Y59" s="22">
        <v>0.4</v>
      </c>
      <c r="Z59" s="22">
        <v>0.1</v>
      </c>
      <c r="AA59" s="22">
        <v>4.2</v>
      </c>
      <c r="AB59" s="22">
        <v>0.2</v>
      </c>
      <c r="AC59" s="23">
        <v>0</v>
      </c>
      <c r="AD59" s="22">
        <v>0.5</v>
      </c>
      <c r="AE59" s="22">
        <v>0</v>
      </c>
      <c r="AF59" s="22">
        <v>1.7</v>
      </c>
      <c r="AG59" s="22">
        <v>0</v>
      </c>
      <c r="AH59" s="22">
        <v>0</v>
      </c>
    </row>
    <row r="60" spans="1:34" ht="15.6">
      <c r="A60" s="21" t="s">
        <v>354</v>
      </c>
      <c r="B60" s="49" t="s">
        <v>420</v>
      </c>
      <c r="C60" s="22">
        <v>0.09</v>
      </c>
      <c r="D60" s="22">
        <v>1.1000000000000001</v>
      </c>
      <c r="E60" s="23">
        <v>0.1</v>
      </c>
      <c r="F60" s="22">
        <v>1.8</v>
      </c>
      <c r="G60" s="22">
        <v>20.399999999999999</v>
      </c>
      <c r="H60" s="22">
        <v>3</v>
      </c>
      <c r="I60" s="22">
        <v>3.2</v>
      </c>
      <c r="J60" s="22">
        <v>0.9</v>
      </c>
      <c r="K60" s="22">
        <v>0.8</v>
      </c>
      <c r="L60" s="22">
        <v>14.1</v>
      </c>
      <c r="M60" s="22">
        <v>4.4000000000000004</v>
      </c>
      <c r="N60" s="22">
        <v>0.3</v>
      </c>
      <c r="O60" s="22">
        <v>1.9</v>
      </c>
      <c r="P60" s="22">
        <v>17.5</v>
      </c>
      <c r="Q60" s="22">
        <v>8.1</v>
      </c>
      <c r="R60" s="22">
        <v>1.5</v>
      </c>
      <c r="S60" s="22">
        <v>1.3</v>
      </c>
      <c r="T60" s="22">
        <v>0.6</v>
      </c>
      <c r="U60" s="22">
        <v>0.6</v>
      </c>
      <c r="V60" s="22">
        <v>0.6</v>
      </c>
      <c r="W60" s="22">
        <v>0.1</v>
      </c>
      <c r="X60" s="22">
        <v>0</v>
      </c>
      <c r="Y60" s="22">
        <v>0.5</v>
      </c>
      <c r="Z60" s="22">
        <v>0.1</v>
      </c>
      <c r="AA60" s="22">
        <v>2</v>
      </c>
      <c r="AB60" s="22">
        <v>0</v>
      </c>
      <c r="AC60" s="23">
        <v>0</v>
      </c>
      <c r="AD60" s="22">
        <v>0.7</v>
      </c>
      <c r="AE60" s="22">
        <v>0.5</v>
      </c>
      <c r="AF60" s="22">
        <v>1.7</v>
      </c>
      <c r="AG60" s="22">
        <v>0.2</v>
      </c>
      <c r="AH60" s="22">
        <v>0</v>
      </c>
    </row>
    <row r="61" spans="1:34" ht="15.6">
      <c r="A61" s="21" t="s">
        <v>338</v>
      </c>
      <c r="B61" s="49" t="s">
        <v>420</v>
      </c>
      <c r="C61" s="22">
        <v>0.3</v>
      </c>
      <c r="D61" s="22">
        <v>7</v>
      </c>
      <c r="E61" s="23">
        <v>0.09</v>
      </c>
      <c r="F61" s="22">
        <v>1.3</v>
      </c>
      <c r="G61" s="22">
        <v>23.4</v>
      </c>
      <c r="H61" s="22">
        <v>2.1</v>
      </c>
      <c r="I61" s="22">
        <v>1.6</v>
      </c>
      <c r="J61" s="22">
        <v>0.5</v>
      </c>
      <c r="K61" s="22">
        <v>1.2</v>
      </c>
      <c r="L61" s="22">
        <v>5.8</v>
      </c>
      <c r="M61" s="22">
        <v>6.9</v>
      </c>
      <c r="N61" s="22">
        <v>0.4</v>
      </c>
      <c r="O61" s="22">
        <v>1.8</v>
      </c>
      <c r="P61" s="22">
        <v>9.8000000000000007</v>
      </c>
      <c r="Q61" s="22">
        <v>7.2</v>
      </c>
      <c r="R61" s="22">
        <v>2.2000000000000002</v>
      </c>
      <c r="S61" s="22">
        <v>1.4</v>
      </c>
      <c r="T61" s="22">
        <v>0.5</v>
      </c>
      <c r="U61" s="22">
        <v>0.3</v>
      </c>
      <c r="V61" s="22">
        <v>0.7</v>
      </c>
      <c r="W61" s="22">
        <v>0.1</v>
      </c>
      <c r="X61" s="22">
        <v>0.6</v>
      </c>
      <c r="Y61" s="22">
        <v>0.2</v>
      </c>
      <c r="Z61" s="22">
        <v>0</v>
      </c>
      <c r="AA61" s="22">
        <v>0.8</v>
      </c>
      <c r="AB61" s="22">
        <v>0</v>
      </c>
      <c r="AC61" s="23">
        <v>0</v>
      </c>
      <c r="AD61" s="22">
        <v>0.6</v>
      </c>
      <c r="AE61" s="22">
        <v>0.2</v>
      </c>
      <c r="AF61" s="22">
        <v>1.3</v>
      </c>
      <c r="AG61" s="22">
        <v>0.3</v>
      </c>
      <c r="AH61" s="22">
        <v>0</v>
      </c>
    </row>
    <row r="62" spans="1:34" ht="15.6">
      <c r="A62" s="21" t="s">
        <v>339</v>
      </c>
      <c r="B62" s="49" t="s">
        <v>420</v>
      </c>
      <c r="C62" s="22">
        <v>2.2000000000000002</v>
      </c>
      <c r="D62" s="22">
        <v>0.5</v>
      </c>
      <c r="E62" s="23">
        <v>0.1</v>
      </c>
      <c r="F62" s="22">
        <v>2</v>
      </c>
      <c r="G62" s="22">
        <v>13.2</v>
      </c>
      <c r="H62" s="22">
        <v>3.7</v>
      </c>
      <c r="I62" s="22">
        <v>3.4</v>
      </c>
      <c r="J62" s="22">
        <v>0.4</v>
      </c>
      <c r="K62" s="22">
        <v>0.9</v>
      </c>
      <c r="L62" s="22">
        <v>4.5999999999999996</v>
      </c>
      <c r="M62" s="22">
        <v>0.7</v>
      </c>
      <c r="N62" s="22">
        <v>0.2</v>
      </c>
      <c r="O62" s="22">
        <v>4.9000000000000004</v>
      </c>
      <c r="P62" s="22">
        <v>30.1</v>
      </c>
      <c r="Q62" s="22">
        <v>9.1999999999999993</v>
      </c>
      <c r="R62" s="22">
        <v>6</v>
      </c>
      <c r="S62" s="22">
        <v>2.5</v>
      </c>
      <c r="T62" s="22">
        <v>0.8</v>
      </c>
      <c r="U62" s="22">
        <v>0.4</v>
      </c>
      <c r="V62" s="22">
        <v>0</v>
      </c>
      <c r="W62" s="22">
        <v>0</v>
      </c>
      <c r="X62" s="22">
        <v>0.3</v>
      </c>
      <c r="Y62" s="22">
        <v>0</v>
      </c>
      <c r="Z62" s="22">
        <v>0</v>
      </c>
      <c r="AA62" s="22">
        <v>1.8</v>
      </c>
      <c r="AB62" s="22">
        <v>0.7</v>
      </c>
      <c r="AC62" s="23">
        <v>0</v>
      </c>
      <c r="AD62" s="22">
        <v>0.6</v>
      </c>
      <c r="AE62" s="22">
        <v>0.2</v>
      </c>
      <c r="AF62" s="22">
        <v>2.1</v>
      </c>
      <c r="AG62" s="22">
        <v>0.4</v>
      </c>
      <c r="AH62" s="22">
        <v>0</v>
      </c>
    </row>
    <row r="63" spans="1:34" ht="15.6">
      <c r="A63" s="21" t="s">
        <v>424</v>
      </c>
      <c r="B63" s="49" t="s">
        <v>420</v>
      </c>
      <c r="C63" s="22">
        <v>7.9</v>
      </c>
      <c r="D63" s="22">
        <v>0.1</v>
      </c>
      <c r="E63" s="23">
        <v>0.09</v>
      </c>
      <c r="F63" s="22">
        <v>0.1</v>
      </c>
      <c r="G63" s="22">
        <v>0.9</v>
      </c>
      <c r="H63" s="22">
        <v>1</v>
      </c>
      <c r="I63" s="22">
        <v>0.5</v>
      </c>
      <c r="J63" s="22">
        <v>0</v>
      </c>
      <c r="K63" s="22">
        <v>0.1</v>
      </c>
      <c r="L63" s="22">
        <v>0.2</v>
      </c>
      <c r="M63" s="22">
        <v>0</v>
      </c>
      <c r="N63" s="22">
        <v>0</v>
      </c>
      <c r="O63" s="22">
        <v>0.2</v>
      </c>
      <c r="P63" s="22">
        <v>0.5</v>
      </c>
      <c r="Q63" s="22">
        <v>0</v>
      </c>
      <c r="R63" s="22">
        <v>0.5</v>
      </c>
      <c r="S63" s="22">
        <v>5.9</v>
      </c>
      <c r="T63" s="22">
        <v>0</v>
      </c>
      <c r="U63" s="23">
        <v>0</v>
      </c>
      <c r="V63" s="22">
        <v>0</v>
      </c>
      <c r="W63" s="22">
        <v>0.1</v>
      </c>
      <c r="X63" s="22">
        <v>0</v>
      </c>
      <c r="Y63" s="22">
        <v>0.7</v>
      </c>
      <c r="Z63" s="22">
        <v>0.5</v>
      </c>
      <c r="AA63" s="22">
        <v>20.3</v>
      </c>
      <c r="AB63" s="22">
        <v>0</v>
      </c>
      <c r="AC63" s="23">
        <v>0</v>
      </c>
      <c r="AD63" s="22">
        <v>0.9</v>
      </c>
      <c r="AE63" s="22">
        <v>0</v>
      </c>
      <c r="AF63" s="22">
        <v>1.6</v>
      </c>
      <c r="AG63" s="22">
        <v>0.3</v>
      </c>
      <c r="AH63" s="22">
        <v>0</v>
      </c>
    </row>
    <row r="64" spans="1:34" ht="15.6">
      <c r="A64" s="21" t="s">
        <v>340</v>
      </c>
      <c r="B64" s="49" t="s">
        <v>420</v>
      </c>
      <c r="C64" s="22">
        <v>0</v>
      </c>
      <c r="D64" s="22">
        <v>0.4</v>
      </c>
      <c r="E64" s="23">
        <v>0</v>
      </c>
      <c r="F64" s="22">
        <v>0.3</v>
      </c>
      <c r="G64" s="22">
        <v>6.6</v>
      </c>
      <c r="H64" s="22">
        <v>0.6</v>
      </c>
      <c r="I64" s="22">
        <v>0.5</v>
      </c>
      <c r="J64" s="22">
        <v>0.4</v>
      </c>
      <c r="K64" s="22">
        <v>0.3</v>
      </c>
      <c r="L64" s="22">
        <v>4.2</v>
      </c>
      <c r="M64" s="22">
        <v>5.3</v>
      </c>
      <c r="N64" s="22">
        <v>0.2</v>
      </c>
      <c r="O64" s="22">
        <v>0.2</v>
      </c>
      <c r="P64" s="22">
        <v>3.6</v>
      </c>
      <c r="Q64" s="22">
        <v>6.1</v>
      </c>
      <c r="R64" s="22">
        <v>1.1000000000000001</v>
      </c>
      <c r="S64" s="22">
        <v>0.2</v>
      </c>
      <c r="T64" s="22">
        <v>0.1</v>
      </c>
      <c r="U64" s="23">
        <v>0</v>
      </c>
      <c r="V64" s="22">
        <v>6.3</v>
      </c>
      <c r="W64" s="22">
        <v>0</v>
      </c>
      <c r="X64" s="22">
        <v>0</v>
      </c>
      <c r="Y64" s="22">
        <v>4</v>
      </c>
      <c r="Z64" s="22">
        <v>0.2</v>
      </c>
      <c r="AA64" s="22">
        <v>3.1</v>
      </c>
      <c r="AB64" s="22">
        <v>0.4</v>
      </c>
      <c r="AC64" s="23">
        <v>0</v>
      </c>
      <c r="AD64" s="22">
        <v>7.4</v>
      </c>
      <c r="AE64" s="22">
        <v>1.5</v>
      </c>
      <c r="AF64" s="22">
        <v>0.8</v>
      </c>
      <c r="AG64" s="22">
        <v>0.2</v>
      </c>
      <c r="AH64" s="22">
        <v>0</v>
      </c>
    </row>
    <row r="65" spans="1:34" ht="15.6">
      <c r="A65" s="21" t="s">
        <v>349</v>
      </c>
      <c r="B65" s="49" t="s">
        <v>425</v>
      </c>
      <c r="C65" s="23">
        <v>0</v>
      </c>
      <c r="D65" s="23">
        <v>0.46</v>
      </c>
      <c r="E65" s="23">
        <v>0.06</v>
      </c>
      <c r="F65" s="23">
        <v>0</v>
      </c>
      <c r="G65" s="23">
        <v>14.97</v>
      </c>
      <c r="H65" s="23">
        <v>1.25</v>
      </c>
      <c r="I65" s="23">
        <v>1.87</v>
      </c>
      <c r="J65" s="23">
        <v>0</v>
      </c>
      <c r="K65" s="23">
        <v>0.3</v>
      </c>
      <c r="L65" s="23">
        <v>6.65</v>
      </c>
      <c r="M65" s="23">
        <v>1.45</v>
      </c>
      <c r="N65" s="23">
        <v>0.24</v>
      </c>
      <c r="O65" s="23">
        <v>0.65</v>
      </c>
      <c r="P65" s="23">
        <v>32.799999999999997</v>
      </c>
      <c r="Q65" s="23">
        <v>15.27</v>
      </c>
      <c r="R65" s="23">
        <v>4.26</v>
      </c>
      <c r="S65" s="23">
        <v>0.25</v>
      </c>
      <c r="T65" s="23">
        <v>0.15</v>
      </c>
      <c r="U65" s="23">
        <v>0</v>
      </c>
      <c r="V65" s="23">
        <v>0.23</v>
      </c>
      <c r="W65" s="23">
        <v>0.01</v>
      </c>
      <c r="X65" s="23">
        <v>0.37</v>
      </c>
      <c r="Y65" s="23">
        <v>0</v>
      </c>
      <c r="Z65" s="23">
        <v>0</v>
      </c>
      <c r="AA65" s="23">
        <v>0.13</v>
      </c>
      <c r="AB65" s="23">
        <v>0.1</v>
      </c>
      <c r="AC65" s="23">
        <v>0</v>
      </c>
      <c r="AD65" s="23">
        <v>0.65</v>
      </c>
      <c r="AE65" s="23">
        <v>0.08</v>
      </c>
      <c r="AF65" s="23">
        <v>1.1000000000000001</v>
      </c>
      <c r="AG65" s="23">
        <v>0</v>
      </c>
      <c r="AH65" s="22">
        <v>0.28999999999999998</v>
      </c>
    </row>
    <row r="66" spans="1:34" ht="15.6">
      <c r="A66" s="21" t="s">
        <v>350</v>
      </c>
      <c r="B66" s="49" t="s">
        <v>426</v>
      </c>
      <c r="C66" s="23">
        <v>0</v>
      </c>
      <c r="D66" s="22">
        <v>0.28999999999999998</v>
      </c>
      <c r="E66" s="23">
        <v>0.03</v>
      </c>
      <c r="F66" s="22">
        <v>0.68</v>
      </c>
      <c r="G66" s="22">
        <v>16.5</v>
      </c>
      <c r="H66" s="22">
        <v>1.2</v>
      </c>
      <c r="I66" s="22">
        <v>0.67</v>
      </c>
      <c r="J66" s="22">
        <v>0.47</v>
      </c>
      <c r="K66" s="22">
        <v>0.3</v>
      </c>
      <c r="L66" s="22">
        <v>3.6</v>
      </c>
      <c r="M66" s="22">
        <v>1.7</v>
      </c>
      <c r="N66" s="22">
        <v>0.28999999999999998</v>
      </c>
      <c r="O66" s="22">
        <v>2.77</v>
      </c>
      <c r="P66" s="22">
        <v>27.08</v>
      </c>
      <c r="Q66" s="22">
        <v>13.9</v>
      </c>
      <c r="R66" s="22">
        <v>7.06</v>
      </c>
      <c r="S66" s="22">
        <v>1.3</v>
      </c>
      <c r="T66" s="22">
        <v>0.76</v>
      </c>
      <c r="U66" s="22">
        <v>0.59</v>
      </c>
      <c r="V66" s="22">
        <v>0.25</v>
      </c>
      <c r="W66" s="22">
        <v>0.04</v>
      </c>
      <c r="X66" s="23">
        <v>0.13</v>
      </c>
      <c r="Y66" s="22">
        <v>0.09</v>
      </c>
      <c r="Z66" s="23">
        <v>0</v>
      </c>
      <c r="AA66" s="23">
        <v>3.24</v>
      </c>
      <c r="AB66" s="23">
        <v>0</v>
      </c>
      <c r="AC66" s="23">
        <v>1.1000000000000001</v>
      </c>
      <c r="AD66" s="22">
        <v>0.75</v>
      </c>
      <c r="AE66" s="22">
        <v>0.19</v>
      </c>
      <c r="AF66" s="22">
        <v>3.69</v>
      </c>
      <c r="AG66" s="23">
        <v>0</v>
      </c>
      <c r="AH66" s="22">
        <v>0.32</v>
      </c>
    </row>
    <row r="67" spans="1:34" ht="15.6">
      <c r="A67" s="21" t="s">
        <v>427</v>
      </c>
      <c r="B67" s="49" t="s">
        <v>428</v>
      </c>
      <c r="C67" s="23">
        <v>0.3</v>
      </c>
      <c r="D67" s="23">
        <v>0.5</v>
      </c>
      <c r="E67" s="23">
        <v>0.3</v>
      </c>
      <c r="F67" s="23">
        <v>0</v>
      </c>
      <c r="G67" s="23">
        <v>24.7</v>
      </c>
      <c r="H67" s="23">
        <v>0.8</v>
      </c>
      <c r="I67" s="23">
        <v>0.3</v>
      </c>
      <c r="J67" s="23">
        <v>0</v>
      </c>
      <c r="K67" s="23">
        <v>1.1000000000000001</v>
      </c>
      <c r="L67" s="23">
        <v>2.2999999999999998</v>
      </c>
      <c r="M67" s="23">
        <v>2.2000000000000002</v>
      </c>
      <c r="N67" s="23">
        <v>0</v>
      </c>
      <c r="O67" s="23">
        <v>4.2</v>
      </c>
      <c r="P67" s="23">
        <v>0</v>
      </c>
      <c r="Q67" s="23">
        <v>8.9</v>
      </c>
      <c r="R67" s="23">
        <v>0.7</v>
      </c>
      <c r="S67" s="23">
        <v>1.2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2">
        <v>0.2</v>
      </c>
      <c r="Z67" s="22">
        <v>0</v>
      </c>
      <c r="AA67" s="22">
        <v>0.4</v>
      </c>
      <c r="AB67" s="23">
        <v>0.3</v>
      </c>
      <c r="AC67" s="23">
        <v>0</v>
      </c>
      <c r="AD67" s="23">
        <v>0.2</v>
      </c>
      <c r="AE67" s="23">
        <v>0</v>
      </c>
      <c r="AF67" s="23">
        <v>0.2</v>
      </c>
      <c r="AG67" s="23">
        <v>0</v>
      </c>
      <c r="AH67" s="22">
        <v>0</v>
      </c>
    </row>
    <row r="68" spans="1:34" ht="15.6">
      <c r="A68" s="21" t="s">
        <v>429</v>
      </c>
      <c r="B68" s="49" t="s">
        <v>430</v>
      </c>
      <c r="C68" s="23">
        <v>1.2</v>
      </c>
      <c r="D68" s="23">
        <v>0</v>
      </c>
      <c r="E68" s="23">
        <v>0</v>
      </c>
      <c r="F68" s="23">
        <v>0.7</v>
      </c>
      <c r="G68" s="23">
        <v>25.1</v>
      </c>
      <c r="H68" s="23">
        <v>1.3</v>
      </c>
      <c r="I68" s="23">
        <v>0.5</v>
      </c>
      <c r="J68" s="23">
        <v>0</v>
      </c>
      <c r="K68" s="23">
        <v>0</v>
      </c>
      <c r="L68" s="23">
        <v>3.5</v>
      </c>
      <c r="M68" s="23">
        <v>1.1000000000000001</v>
      </c>
      <c r="N68" s="23">
        <v>0</v>
      </c>
      <c r="O68" s="23">
        <v>4.0999999999999996</v>
      </c>
      <c r="P68" s="23">
        <v>20.6</v>
      </c>
      <c r="Q68" s="23">
        <v>8.1</v>
      </c>
      <c r="R68" s="23">
        <v>2.8</v>
      </c>
      <c r="S68" s="23">
        <v>1.5</v>
      </c>
      <c r="T68" s="23">
        <v>0.4</v>
      </c>
      <c r="U68" s="23">
        <v>0</v>
      </c>
      <c r="V68" s="23">
        <v>0</v>
      </c>
      <c r="W68" s="23">
        <v>0.2</v>
      </c>
      <c r="X68" s="23">
        <v>0</v>
      </c>
      <c r="Y68" s="23">
        <v>0</v>
      </c>
      <c r="Z68" s="23">
        <v>0</v>
      </c>
      <c r="AA68" s="23">
        <v>0</v>
      </c>
      <c r="AB68" s="23">
        <v>0.7</v>
      </c>
      <c r="AC68" s="23">
        <v>0</v>
      </c>
      <c r="AD68" s="23">
        <v>0</v>
      </c>
      <c r="AE68" s="23">
        <v>0.1</v>
      </c>
      <c r="AF68" s="23">
        <v>0</v>
      </c>
      <c r="AG68" s="23">
        <v>0</v>
      </c>
      <c r="AH68" s="23">
        <v>0</v>
      </c>
    </row>
    <row r="69" spans="1:34" ht="15.6">
      <c r="A69" s="21" t="s">
        <v>431</v>
      </c>
      <c r="B69" s="49" t="s">
        <v>432</v>
      </c>
      <c r="C69" s="23">
        <v>0</v>
      </c>
      <c r="D69" s="23">
        <v>2.59</v>
      </c>
      <c r="E69" s="23">
        <v>0</v>
      </c>
      <c r="F69" s="23">
        <v>0</v>
      </c>
      <c r="G69" s="23">
        <v>11.98</v>
      </c>
      <c r="H69" s="23">
        <v>0.08</v>
      </c>
      <c r="I69" s="23">
        <v>0</v>
      </c>
      <c r="J69" s="23">
        <v>20.8</v>
      </c>
      <c r="K69" s="23">
        <v>3.87</v>
      </c>
      <c r="L69" s="23">
        <v>3.77</v>
      </c>
      <c r="M69" s="23">
        <v>3.21</v>
      </c>
      <c r="N69" s="23">
        <v>0</v>
      </c>
      <c r="O69" s="23">
        <v>0</v>
      </c>
      <c r="P69" s="23">
        <v>6.89</v>
      </c>
      <c r="Q69" s="23">
        <v>10.220000000000001</v>
      </c>
      <c r="R69" s="23">
        <v>0.2</v>
      </c>
      <c r="S69" s="23">
        <v>0.12</v>
      </c>
      <c r="T69" s="23">
        <v>0.11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1.42</v>
      </c>
      <c r="AB69" s="23">
        <v>0</v>
      </c>
      <c r="AC69" s="23">
        <v>5.53</v>
      </c>
      <c r="AD69" s="23">
        <v>0.43</v>
      </c>
      <c r="AE69" s="23">
        <v>1.17</v>
      </c>
      <c r="AF69" s="23">
        <v>1.56</v>
      </c>
      <c r="AG69" s="23">
        <v>0</v>
      </c>
      <c r="AH69" s="22">
        <v>0.6</v>
      </c>
    </row>
    <row r="70" spans="1:34" ht="15.6">
      <c r="A70" s="21" t="s">
        <v>433</v>
      </c>
      <c r="B70" s="1" t="s">
        <v>434</v>
      </c>
      <c r="C70" s="23">
        <v>0</v>
      </c>
      <c r="D70" s="23">
        <v>0.25</v>
      </c>
      <c r="E70" s="23">
        <v>0</v>
      </c>
      <c r="F70" s="23">
        <v>0</v>
      </c>
      <c r="G70" s="23">
        <v>27.22</v>
      </c>
      <c r="H70" s="23">
        <v>1.48</v>
      </c>
      <c r="I70" s="23">
        <v>0.63</v>
      </c>
      <c r="J70" s="23">
        <v>0</v>
      </c>
      <c r="K70" s="23">
        <v>0.3</v>
      </c>
      <c r="L70" s="23">
        <v>4.51</v>
      </c>
      <c r="M70" s="23">
        <v>2.98</v>
      </c>
      <c r="N70" s="23">
        <v>0.38</v>
      </c>
      <c r="O70" s="23">
        <v>1.3</v>
      </c>
      <c r="P70" s="23">
        <v>35.07</v>
      </c>
      <c r="Q70" s="23">
        <v>3.01</v>
      </c>
      <c r="R70" s="23">
        <v>1.8</v>
      </c>
      <c r="S70" s="23">
        <v>0.78</v>
      </c>
      <c r="T70" s="23">
        <v>0.55000000000000004</v>
      </c>
      <c r="U70" s="23">
        <v>0</v>
      </c>
      <c r="V70" s="23">
        <v>0</v>
      </c>
      <c r="W70" s="23">
        <v>0.21</v>
      </c>
      <c r="X70" s="23">
        <v>0.78</v>
      </c>
      <c r="Y70" s="23">
        <v>1</v>
      </c>
      <c r="Z70" s="23">
        <v>0.41</v>
      </c>
      <c r="AA70" s="23">
        <v>1.52</v>
      </c>
      <c r="AB70" s="23">
        <v>0</v>
      </c>
      <c r="AC70" s="23">
        <v>0</v>
      </c>
      <c r="AD70" s="23">
        <v>0.09</v>
      </c>
      <c r="AE70" s="23">
        <v>0.08</v>
      </c>
      <c r="AF70" s="23">
        <v>0</v>
      </c>
      <c r="AG70" s="23">
        <v>7.0000000000000007E-2</v>
      </c>
      <c r="AH70" s="22">
        <v>0</v>
      </c>
    </row>
    <row r="71" spans="1:34" ht="15.6">
      <c r="A71" s="21" t="s">
        <v>435</v>
      </c>
      <c r="B71" s="1" t="s">
        <v>436</v>
      </c>
      <c r="C71" s="23">
        <v>0.33</v>
      </c>
      <c r="D71" s="23">
        <v>0.43</v>
      </c>
      <c r="E71" s="23">
        <v>0.39</v>
      </c>
      <c r="F71" s="23">
        <v>0.8</v>
      </c>
      <c r="G71" s="23">
        <v>9</v>
      </c>
      <c r="H71" s="23">
        <v>0.89</v>
      </c>
      <c r="I71" s="23">
        <v>0</v>
      </c>
      <c r="J71" s="23">
        <v>0.3</v>
      </c>
      <c r="K71" s="23">
        <v>0.34</v>
      </c>
      <c r="L71" s="23">
        <v>1.77</v>
      </c>
      <c r="M71" s="23">
        <v>0.82</v>
      </c>
      <c r="N71" s="23">
        <v>0.22</v>
      </c>
      <c r="O71" s="23">
        <v>0</v>
      </c>
      <c r="P71" s="23">
        <v>49.9</v>
      </c>
      <c r="Q71" s="23">
        <v>8.33</v>
      </c>
      <c r="R71" s="23">
        <v>2.5499999999999998</v>
      </c>
      <c r="S71" s="23">
        <v>0.91</v>
      </c>
      <c r="T71" s="23">
        <v>0.4</v>
      </c>
      <c r="U71" s="23">
        <v>0.68</v>
      </c>
      <c r="V71" s="23">
        <v>0.7</v>
      </c>
      <c r="W71" s="23">
        <v>0.11</v>
      </c>
      <c r="X71" s="23">
        <v>0</v>
      </c>
      <c r="Y71" s="22">
        <v>0.22</v>
      </c>
      <c r="Z71" s="23">
        <v>0.49</v>
      </c>
      <c r="AA71" s="22">
        <v>1.74</v>
      </c>
      <c r="AB71" s="23">
        <v>0.17</v>
      </c>
      <c r="AC71" s="23">
        <v>0.26</v>
      </c>
      <c r="AD71" s="23">
        <v>0.17</v>
      </c>
      <c r="AE71" s="23">
        <v>0.72</v>
      </c>
      <c r="AF71" s="23">
        <v>0.34</v>
      </c>
      <c r="AG71" s="23">
        <v>0.32</v>
      </c>
      <c r="AH71" s="22">
        <v>0.21</v>
      </c>
    </row>
    <row r="72" spans="1:34" ht="15.6">
      <c r="A72" s="21" t="s">
        <v>437</v>
      </c>
      <c r="B72" s="1" t="s">
        <v>436</v>
      </c>
      <c r="C72" s="23">
        <v>0.42</v>
      </c>
      <c r="D72" s="23">
        <v>0.47</v>
      </c>
      <c r="E72" s="23">
        <v>0.68</v>
      </c>
      <c r="F72" s="23">
        <v>0.9</v>
      </c>
      <c r="G72" s="23">
        <v>16.7</v>
      </c>
      <c r="H72" s="23">
        <v>1.1299999999999999</v>
      </c>
      <c r="I72" s="23">
        <v>0</v>
      </c>
      <c r="J72" s="23">
        <v>0.42</v>
      </c>
      <c r="K72" s="23">
        <v>0.54</v>
      </c>
      <c r="L72" s="23">
        <v>0.85</v>
      </c>
      <c r="M72" s="23">
        <v>0.38</v>
      </c>
      <c r="N72" s="23">
        <v>0</v>
      </c>
      <c r="O72" s="23">
        <v>0</v>
      </c>
      <c r="P72" s="23">
        <v>54.7</v>
      </c>
      <c r="Q72" s="23">
        <v>3.91</v>
      </c>
      <c r="R72" s="23">
        <v>0.84</v>
      </c>
      <c r="S72" s="23">
        <v>0.68</v>
      </c>
      <c r="T72" s="23">
        <v>1.26</v>
      </c>
      <c r="U72" s="23">
        <v>0.91</v>
      </c>
      <c r="V72" s="23">
        <v>0.28000000000000003</v>
      </c>
      <c r="W72" s="23">
        <v>0.3</v>
      </c>
      <c r="X72" s="23">
        <v>0</v>
      </c>
      <c r="Y72" s="23">
        <v>0</v>
      </c>
      <c r="Z72" s="23">
        <v>0</v>
      </c>
      <c r="AA72" s="23">
        <v>0.17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0.16</v>
      </c>
      <c r="AH72" s="22">
        <v>0</v>
      </c>
    </row>
    <row r="73" spans="1:34" ht="15.6">
      <c r="A73" s="21" t="s">
        <v>438</v>
      </c>
      <c r="B73" s="1" t="s">
        <v>436</v>
      </c>
      <c r="C73" s="23">
        <v>0.18</v>
      </c>
      <c r="D73" s="23">
        <v>0.16</v>
      </c>
      <c r="E73" s="23">
        <v>0.1</v>
      </c>
      <c r="F73" s="23">
        <v>0.51</v>
      </c>
      <c r="G73" s="23">
        <v>9.66</v>
      </c>
      <c r="H73" s="23">
        <v>0.76</v>
      </c>
      <c r="I73" s="23">
        <v>0</v>
      </c>
      <c r="J73" s="23">
        <v>0.28000000000000003</v>
      </c>
      <c r="K73" s="23">
        <v>0.18</v>
      </c>
      <c r="L73" s="23">
        <v>1.22</v>
      </c>
      <c r="M73" s="23">
        <v>0.22</v>
      </c>
      <c r="N73" s="23">
        <v>0</v>
      </c>
      <c r="O73" s="23">
        <v>0</v>
      </c>
      <c r="P73" s="23">
        <v>66.7</v>
      </c>
      <c r="Q73" s="23">
        <v>5.43</v>
      </c>
      <c r="R73" s="23">
        <v>0.99</v>
      </c>
      <c r="S73" s="23">
        <v>0.16</v>
      </c>
      <c r="T73" s="23">
        <v>0.4</v>
      </c>
      <c r="U73" s="23">
        <v>0.91</v>
      </c>
      <c r="V73" s="23">
        <v>0.19</v>
      </c>
      <c r="W73" s="23">
        <v>0.12</v>
      </c>
      <c r="X73" s="23">
        <v>0</v>
      </c>
      <c r="Y73" s="23">
        <v>0</v>
      </c>
      <c r="Z73" s="23">
        <v>0</v>
      </c>
      <c r="AA73" s="23">
        <v>0.14000000000000001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0.17</v>
      </c>
      <c r="AH73" s="22">
        <v>0</v>
      </c>
    </row>
    <row r="74" spans="1:34" ht="15.6">
      <c r="A74" s="21" t="s">
        <v>439</v>
      </c>
      <c r="B74" s="1" t="s">
        <v>436</v>
      </c>
      <c r="C74" s="23">
        <v>0.15</v>
      </c>
      <c r="D74" s="23">
        <v>0.23</v>
      </c>
      <c r="E74" s="23">
        <v>0.16</v>
      </c>
      <c r="F74" s="23">
        <v>0.26</v>
      </c>
      <c r="G74" s="23">
        <v>3.01</v>
      </c>
      <c r="H74" s="23">
        <v>0.35</v>
      </c>
      <c r="I74" s="23">
        <v>0</v>
      </c>
      <c r="J74" s="23">
        <v>0.27</v>
      </c>
      <c r="K74" s="23">
        <v>0.11</v>
      </c>
      <c r="L74" s="23">
        <v>1.85</v>
      </c>
      <c r="M74" s="23">
        <v>0.84</v>
      </c>
      <c r="N74" s="23">
        <v>0</v>
      </c>
      <c r="O74" s="23">
        <v>0</v>
      </c>
      <c r="P74" s="23">
        <v>73.3</v>
      </c>
      <c r="Q74" s="23">
        <v>8.86</v>
      </c>
      <c r="R74" s="23">
        <v>1.29</v>
      </c>
      <c r="S74" s="23">
        <v>0.32</v>
      </c>
      <c r="T74" s="23">
        <v>0.15</v>
      </c>
      <c r="U74" s="23">
        <v>0.3</v>
      </c>
      <c r="V74" s="23">
        <v>0.43</v>
      </c>
      <c r="W74" s="23">
        <v>0.1</v>
      </c>
      <c r="X74" s="23">
        <v>0</v>
      </c>
      <c r="Y74" s="23">
        <v>0</v>
      </c>
      <c r="Z74" s="23">
        <v>0</v>
      </c>
      <c r="AA74" s="23">
        <v>0.62</v>
      </c>
      <c r="AB74" s="23">
        <v>0</v>
      </c>
      <c r="AC74" s="23">
        <v>0</v>
      </c>
      <c r="AD74" s="23">
        <v>0</v>
      </c>
      <c r="AE74" s="23">
        <v>0.12</v>
      </c>
      <c r="AF74" s="23">
        <v>0</v>
      </c>
      <c r="AG74" s="23">
        <v>0.3</v>
      </c>
      <c r="AH74" s="22">
        <v>0</v>
      </c>
    </row>
    <row r="75" spans="1:34" ht="15.6">
      <c r="A75" s="21" t="s">
        <v>440</v>
      </c>
      <c r="B75" s="1" t="s">
        <v>436</v>
      </c>
      <c r="C75" s="23">
        <v>0</v>
      </c>
      <c r="D75" s="23">
        <v>0.18</v>
      </c>
      <c r="E75" s="23">
        <v>0.3</v>
      </c>
      <c r="F75" s="23">
        <v>0.21</v>
      </c>
      <c r="G75" s="23">
        <v>2.21</v>
      </c>
      <c r="H75" s="23">
        <v>0.26</v>
      </c>
      <c r="I75" s="23">
        <v>0</v>
      </c>
      <c r="J75" s="23">
        <v>0.26</v>
      </c>
      <c r="K75" s="23">
        <v>0.45</v>
      </c>
      <c r="L75" s="23">
        <v>1.99</v>
      </c>
      <c r="M75" s="23">
        <v>1.23</v>
      </c>
      <c r="N75" s="23">
        <v>0.14000000000000001</v>
      </c>
      <c r="O75" s="23">
        <v>0</v>
      </c>
      <c r="P75" s="23">
        <v>61.8</v>
      </c>
      <c r="Q75" s="23">
        <v>12.8</v>
      </c>
      <c r="R75" s="23">
        <v>1.56</v>
      </c>
      <c r="S75" s="23">
        <v>0.22</v>
      </c>
      <c r="T75" s="23">
        <v>0</v>
      </c>
      <c r="U75" s="23">
        <v>0</v>
      </c>
      <c r="V75" s="23">
        <v>0.64</v>
      </c>
      <c r="W75" s="23">
        <v>0</v>
      </c>
      <c r="X75" s="23">
        <v>0</v>
      </c>
      <c r="Y75" s="23">
        <v>0</v>
      </c>
      <c r="Z75" s="23">
        <v>0.21</v>
      </c>
      <c r="AA75" s="23">
        <v>1.85</v>
      </c>
      <c r="AB75" s="23">
        <v>0</v>
      </c>
      <c r="AC75" s="23">
        <v>0.15</v>
      </c>
      <c r="AD75" s="23">
        <v>0</v>
      </c>
      <c r="AE75" s="23">
        <v>0.81</v>
      </c>
      <c r="AF75" s="23">
        <v>0.44</v>
      </c>
      <c r="AG75" s="23">
        <v>0.43</v>
      </c>
      <c r="AH75" s="22">
        <v>0</v>
      </c>
    </row>
    <row r="76" spans="1:34" ht="15.6">
      <c r="A76" s="21" t="s">
        <v>441</v>
      </c>
      <c r="B76" s="1" t="s">
        <v>436</v>
      </c>
      <c r="C76" s="23">
        <v>0</v>
      </c>
      <c r="D76" s="23">
        <v>0.13</v>
      </c>
      <c r="E76" s="23">
        <v>0.28999999999999998</v>
      </c>
      <c r="F76" s="23">
        <v>0.34</v>
      </c>
      <c r="G76" s="23">
        <v>4.0599999999999996</v>
      </c>
      <c r="H76" s="23">
        <v>0.7</v>
      </c>
      <c r="I76" s="23">
        <v>0</v>
      </c>
      <c r="J76" s="23">
        <v>0.22</v>
      </c>
      <c r="K76" s="23">
        <v>0.23</v>
      </c>
      <c r="L76" s="23">
        <v>1.85</v>
      </c>
      <c r="M76" s="23">
        <v>1.3</v>
      </c>
      <c r="N76" s="23">
        <v>0.68</v>
      </c>
      <c r="O76" s="23">
        <v>0</v>
      </c>
      <c r="P76" s="23">
        <v>46.1</v>
      </c>
      <c r="Q76" s="23">
        <v>11.7</v>
      </c>
      <c r="R76" s="23">
        <v>2.46</v>
      </c>
      <c r="S76" s="23">
        <v>0.91</v>
      </c>
      <c r="T76" s="23">
        <v>0</v>
      </c>
      <c r="U76" s="23">
        <v>0.68</v>
      </c>
      <c r="V76" s="23">
        <v>0.98</v>
      </c>
      <c r="W76" s="23">
        <v>0</v>
      </c>
      <c r="X76" s="23">
        <v>0</v>
      </c>
      <c r="Y76" s="23">
        <v>0</v>
      </c>
      <c r="Z76" s="23">
        <v>0.66</v>
      </c>
      <c r="AA76" s="23">
        <v>3.79</v>
      </c>
      <c r="AB76" s="23">
        <v>0</v>
      </c>
      <c r="AC76" s="23">
        <v>1.1000000000000001</v>
      </c>
      <c r="AD76" s="23">
        <v>0</v>
      </c>
      <c r="AE76" s="23">
        <v>1.42</v>
      </c>
      <c r="AF76" s="23">
        <v>0.87</v>
      </c>
      <c r="AG76" s="23">
        <v>0.99</v>
      </c>
      <c r="AH76" s="22">
        <v>0</v>
      </c>
    </row>
    <row r="77" spans="1:34" ht="15.6">
      <c r="A77" s="21" t="s">
        <v>442</v>
      </c>
      <c r="B77" s="13" t="s">
        <v>415</v>
      </c>
      <c r="C77" s="23">
        <v>0.312</v>
      </c>
      <c r="D77" s="23">
        <v>0.33800000000000002</v>
      </c>
      <c r="E77" s="23">
        <v>0</v>
      </c>
      <c r="F77" s="23">
        <v>0.40300000000000002</v>
      </c>
      <c r="G77" s="23">
        <v>3.2719999999999998</v>
      </c>
      <c r="H77" s="23">
        <v>0.89600000000000002</v>
      </c>
      <c r="I77" s="23">
        <v>0.63600000000000001</v>
      </c>
      <c r="J77" s="23">
        <v>0.59699999999999998</v>
      </c>
      <c r="K77" s="23">
        <v>0.33800000000000002</v>
      </c>
      <c r="L77" s="23">
        <v>3.3839999999999999</v>
      </c>
      <c r="M77" s="23">
        <v>7.4009999999999998</v>
      </c>
      <c r="N77" s="23">
        <v>0.27</v>
      </c>
      <c r="O77" s="23">
        <v>0.14199999999999999</v>
      </c>
      <c r="P77" s="23">
        <v>14.994999999999999</v>
      </c>
      <c r="Q77" s="23">
        <v>8.298</v>
      </c>
      <c r="R77" s="23">
        <v>3.2109999999999999</v>
      </c>
      <c r="S77" s="23">
        <v>5.6000000000000001E-2</v>
      </c>
      <c r="T77" s="23">
        <v>0</v>
      </c>
      <c r="U77" s="23">
        <v>0</v>
      </c>
      <c r="V77" s="23">
        <v>0.52400000000000002</v>
      </c>
      <c r="W77" s="23">
        <v>0</v>
      </c>
      <c r="X77" s="23">
        <v>0</v>
      </c>
      <c r="Y77" s="23">
        <v>1.101</v>
      </c>
      <c r="Z77" s="23">
        <v>0</v>
      </c>
      <c r="AA77" s="23">
        <v>2.698</v>
      </c>
      <c r="AB77" s="23">
        <v>0.85399999999999998</v>
      </c>
      <c r="AC77" s="23">
        <v>0.61099999999999999</v>
      </c>
      <c r="AD77" s="23">
        <v>2.1779999999999999</v>
      </c>
      <c r="AE77" s="23">
        <v>0.29299999999999998</v>
      </c>
      <c r="AF77" s="23">
        <v>6.3470000000000004</v>
      </c>
      <c r="AG77" s="23">
        <v>0.47399999999999998</v>
      </c>
      <c r="AH77" s="22">
        <v>0.86599999999999999</v>
      </c>
    </row>
    <row r="78" spans="1:34" ht="15.6">
      <c r="A78" s="21" t="s">
        <v>17</v>
      </c>
      <c r="B78" s="13" t="s">
        <v>415</v>
      </c>
      <c r="C78" s="23">
        <v>0.38600000000000001</v>
      </c>
      <c r="D78" s="23">
        <v>0.32100000000000001</v>
      </c>
      <c r="E78" s="23">
        <v>0</v>
      </c>
      <c r="F78" s="23">
        <v>0.21</v>
      </c>
      <c r="G78" s="23">
        <v>1.2809999999999999</v>
      </c>
      <c r="H78" s="23">
        <v>0.41099999999999998</v>
      </c>
      <c r="I78" s="23">
        <v>0.27900000000000003</v>
      </c>
      <c r="J78" s="23">
        <v>0</v>
      </c>
      <c r="K78" s="23">
        <v>0.32100000000000001</v>
      </c>
      <c r="L78" s="23">
        <v>2.1629999999999998</v>
      </c>
      <c r="M78" s="23">
        <v>0.42399999999999999</v>
      </c>
      <c r="N78" s="23">
        <v>0</v>
      </c>
      <c r="O78" s="23">
        <v>0</v>
      </c>
      <c r="P78" s="23">
        <v>0.60399999999999998</v>
      </c>
      <c r="Q78" s="23">
        <v>0.71399999999999997</v>
      </c>
      <c r="R78" s="23">
        <v>0.56299999999999994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0.16500000000000001</v>
      </c>
      <c r="Z78" s="23">
        <v>0.69199999999999995</v>
      </c>
      <c r="AA78" s="23">
        <v>13.967000000000001</v>
      </c>
      <c r="AB78" s="23">
        <v>5.3339999999999996</v>
      </c>
      <c r="AC78" s="23">
        <v>2.6779999999999999</v>
      </c>
      <c r="AD78" s="23">
        <v>6.9429999999999996</v>
      </c>
      <c r="AE78" s="23">
        <v>3.173</v>
      </c>
      <c r="AF78" s="23">
        <v>9.8930000000000007</v>
      </c>
      <c r="AG78" s="23">
        <v>0.67</v>
      </c>
      <c r="AH78" s="22">
        <v>6.7270000000000003</v>
      </c>
    </row>
    <row r="79" spans="1:34" ht="15.6">
      <c r="A79" s="21" t="s">
        <v>18</v>
      </c>
      <c r="B79" s="13" t="s">
        <v>415</v>
      </c>
      <c r="C79" s="23">
        <v>0.222</v>
      </c>
      <c r="D79" s="23">
        <v>0.77700000000000002</v>
      </c>
      <c r="E79" s="23">
        <v>3.7999999999999999E-2</v>
      </c>
      <c r="F79" s="23">
        <v>1.7050000000000001</v>
      </c>
      <c r="G79" s="23">
        <v>4.6790000000000003</v>
      </c>
      <c r="H79" s="23">
        <v>3.5369999999999999</v>
      </c>
      <c r="I79" s="23">
        <v>0.84699999999999998</v>
      </c>
      <c r="J79" s="23">
        <v>0.755</v>
      </c>
      <c r="K79" s="23">
        <v>0.77700000000000002</v>
      </c>
      <c r="L79" s="23">
        <v>11.401999999999999</v>
      </c>
      <c r="M79" s="23">
        <v>1.5509999999999999</v>
      </c>
      <c r="N79" s="23">
        <v>0.121</v>
      </c>
      <c r="O79" s="23">
        <v>0.221</v>
      </c>
      <c r="P79" s="23">
        <v>22.951000000000001</v>
      </c>
      <c r="Q79" s="23">
        <v>14.52</v>
      </c>
      <c r="R79" s="23">
        <v>5.4269999999999996</v>
      </c>
      <c r="S79" s="23">
        <v>5.6000000000000001E-2</v>
      </c>
      <c r="T79" s="23">
        <v>0</v>
      </c>
      <c r="U79" s="23">
        <v>0</v>
      </c>
      <c r="V79" s="23">
        <v>0.51500000000000001</v>
      </c>
      <c r="W79" s="23">
        <v>0</v>
      </c>
      <c r="X79" s="23">
        <v>0.252</v>
      </c>
      <c r="Y79" s="23">
        <v>0.54</v>
      </c>
      <c r="Z79" s="23">
        <v>0.157</v>
      </c>
      <c r="AA79" s="23">
        <v>4.0830000000000002</v>
      </c>
      <c r="AB79" s="23">
        <v>1.0780000000000001</v>
      </c>
      <c r="AC79" s="23">
        <v>0.65</v>
      </c>
      <c r="AD79" s="23">
        <v>2.5409999999999999</v>
      </c>
      <c r="AE79" s="23">
        <v>0.90600000000000003</v>
      </c>
      <c r="AF79" s="23">
        <v>3.6379999999999999</v>
      </c>
      <c r="AG79" s="23">
        <v>0.36</v>
      </c>
      <c r="AH79" s="22">
        <v>0.748</v>
      </c>
    </row>
    <row r="80" spans="1:34" ht="15.6">
      <c r="A80" s="21" t="s">
        <v>29</v>
      </c>
      <c r="B80" s="13" t="s">
        <v>415</v>
      </c>
      <c r="C80" s="23">
        <v>0.31</v>
      </c>
      <c r="D80" s="23">
        <v>0.59299999999999997</v>
      </c>
      <c r="E80" s="23">
        <v>3.1E-2</v>
      </c>
      <c r="F80" s="23">
        <v>0.95499999999999996</v>
      </c>
      <c r="G80" s="23">
        <v>0</v>
      </c>
      <c r="H80" s="23">
        <v>1.6060000000000001</v>
      </c>
      <c r="I80" s="23">
        <v>0.77500000000000002</v>
      </c>
      <c r="J80" s="23">
        <v>1.466</v>
      </c>
      <c r="K80" s="23">
        <v>0.59299999999999997</v>
      </c>
      <c r="L80" s="23">
        <v>6.1920000000000002</v>
      </c>
      <c r="M80" s="23">
        <v>3.15</v>
      </c>
      <c r="N80" s="23">
        <v>0.31</v>
      </c>
      <c r="O80" s="23">
        <v>0.221</v>
      </c>
      <c r="P80" s="23">
        <v>11.131</v>
      </c>
      <c r="Q80" s="23">
        <v>12.988</v>
      </c>
      <c r="R80" s="23">
        <v>6.5709999999999997</v>
      </c>
      <c r="S80" s="23">
        <v>0.14899999999999999</v>
      </c>
      <c r="T80" s="23">
        <v>0.1</v>
      </c>
      <c r="U80" s="23">
        <v>0.53800000000000003</v>
      </c>
      <c r="V80" s="23">
        <v>1.6759999999999999</v>
      </c>
      <c r="W80" s="23">
        <v>0</v>
      </c>
      <c r="X80" s="23">
        <v>0.316</v>
      </c>
      <c r="Y80" s="23">
        <v>0.84599999999999997</v>
      </c>
      <c r="Z80" s="23">
        <v>0.23300000000000001</v>
      </c>
      <c r="AA80" s="23">
        <v>5.3449999999999998</v>
      </c>
      <c r="AB80" s="23">
        <v>2.1800000000000002</v>
      </c>
      <c r="AC80" s="23">
        <v>1.4430000000000001</v>
      </c>
      <c r="AD80" s="23">
        <v>3.0289999999999999</v>
      </c>
      <c r="AE80" s="23">
        <v>0.67700000000000005</v>
      </c>
      <c r="AF80" s="23">
        <v>7.3419999999999996</v>
      </c>
      <c r="AG80" s="23">
        <v>0.67</v>
      </c>
      <c r="AH80" s="22">
        <v>2.1680000000000001</v>
      </c>
    </row>
    <row r="81" spans="1:34" ht="15.6">
      <c r="A81" s="21" t="s">
        <v>19</v>
      </c>
      <c r="B81" s="13" t="s">
        <v>415</v>
      </c>
      <c r="C81" s="23">
        <v>9.4E-2</v>
      </c>
      <c r="D81" s="23">
        <v>0.748</v>
      </c>
      <c r="E81" s="23">
        <v>9.9000000000000005E-2</v>
      </c>
      <c r="F81" s="23">
        <v>1.633</v>
      </c>
      <c r="G81" s="23">
        <v>12.561999999999999</v>
      </c>
      <c r="H81" s="23">
        <v>3.0310000000000001</v>
      </c>
      <c r="I81" s="23">
        <v>1.1739999999999999</v>
      </c>
      <c r="J81" s="23">
        <v>0.92200000000000004</v>
      </c>
      <c r="K81" s="23">
        <v>0.748</v>
      </c>
      <c r="L81" s="23">
        <v>11.819000000000001</v>
      </c>
      <c r="M81" s="23">
        <v>4.5890000000000004</v>
      </c>
      <c r="N81" s="23">
        <v>0.17199999999999999</v>
      </c>
      <c r="O81" s="23">
        <v>0.13100000000000001</v>
      </c>
      <c r="P81" s="23">
        <v>23.202999999999999</v>
      </c>
      <c r="Q81" s="23">
        <v>9.7309999999999999</v>
      </c>
      <c r="R81" s="23">
        <v>4.1459999999999999</v>
      </c>
      <c r="S81" s="23">
        <v>7.6999999999999999E-2</v>
      </c>
      <c r="T81" s="23">
        <v>0.20100000000000001</v>
      </c>
      <c r="U81" s="23">
        <v>0</v>
      </c>
      <c r="V81" s="23">
        <v>0</v>
      </c>
      <c r="W81" s="23">
        <v>0</v>
      </c>
      <c r="X81" s="23">
        <v>1.294</v>
      </c>
      <c r="Y81" s="23">
        <v>0.36899999999999999</v>
      </c>
      <c r="Z81" s="23">
        <v>3.2000000000000001E-2</v>
      </c>
      <c r="AA81" s="23">
        <v>1.931</v>
      </c>
      <c r="AB81" s="23">
        <v>0.39700000000000002</v>
      </c>
      <c r="AC81" s="23">
        <v>0.64700000000000002</v>
      </c>
      <c r="AD81" s="23">
        <v>1.6970000000000001</v>
      </c>
      <c r="AE81" s="23">
        <v>0</v>
      </c>
      <c r="AF81" s="23">
        <v>4.415</v>
      </c>
      <c r="AG81" s="23">
        <v>0.18</v>
      </c>
      <c r="AH81" s="23">
        <v>0.78700000000000003</v>
      </c>
    </row>
    <row r="82" spans="1:34" ht="15.6">
      <c r="A82" s="21" t="s">
        <v>443</v>
      </c>
      <c r="B82" s="13" t="s">
        <v>415</v>
      </c>
      <c r="C82" s="23">
        <v>0</v>
      </c>
      <c r="D82" s="23">
        <v>0.22900000000000001</v>
      </c>
      <c r="E82" s="23">
        <v>0</v>
      </c>
      <c r="F82" s="23">
        <v>0.33500000000000002</v>
      </c>
      <c r="G82" s="23">
        <v>6.3259999999999996</v>
      </c>
      <c r="H82" s="23">
        <v>0.72599999999999998</v>
      </c>
      <c r="I82" s="23">
        <v>0.70899999999999996</v>
      </c>
      <c r="J82" s="23">
        <v>0.28499999999999998</v>
      </c>
      <c r="K82" s="23">
        <v>0.22900000000000001</v>
      </c>
      <c r="L82" s="23">
        <v>3.274</v>
      </c>
      <c r="M82" s="23">
        <v>2.8109999999999999</v>
      </c>
      <c r="N82" s="23">
        <v>0.27100000000000002</v>
      </c>
      <c r="O82" s="23">
        <v>0.66200000000000003</v>
      </c>
      <c r="P82" s="23">
        <v>19.652999999999999</v>
      </c>
      <c r="Q82" s="23">
        <v>11.137</v>
      </c>
      <c r="R82" s="23">
        <v>6.8550000000000004</v>
      </c>
      <c r="S82" s="23">
        <v>0.42699999999999999</v>
      </c>
      <c r="T82" s="23">
        <v>0.16900000000000001</v>
      </c>
      <c r="U82" s="23">
        <v>0.29599999999999999</v>
      </c>
      <c r="V82" s="23">
        <v>4.2699999999999996</v>
      </c>
      <c r="W82" s="23">
        <v>0</v>
      </c>
      <c r="X82" s="23">
        <v>0.04</v>
      </c>
      <c r="Y82" s="23">
        <v>1.03</v>
      </c>
      <c r="Z82" s="23">
        <v>0.152</v>
      </c>
      <c r="AA82" s="23">
        <v>1.7470000000000001</v>
      </c>
      <c r="AB82" s="23">
        <v>0.35099999999999998</v>
      </c>
      <c r="AC82" s="23">
        <v>0.60899999999999999</v>
      </c>
      <c r="AD82" s="23">
        <v>2.0539999999999998</v>
      </c>
      <c r="AE82" s="23">
        <v>0.156</v>
      </c>
      <c r="AF82" s="23">
        <v>6.6440000000000001</v>
      </c>
      <c r="AG82" s="23">
        <v>0.4</v>
      </c>
      <c r="AH82" s="22">
        <v>0.43099999999999999</v>
      </c>
    </row>
    <row r="83" spans="1:34" ht="15.6">
      <c r="A83" s="21" t="s">
        <v>20</v>
      </c>
      <c r="B83" s="13" t="s">
        <v>415</v>
      </c>
      <c r="C83" s="23">
        <v>0</v>
      </c>
      <c r="D83" s="23">
        <v>0.39</v>
      </c>
      <c r="E83" s="23">
        <v>3.2000000000000001E-2</v>
      </c>
      <c r="F83" s="23">
        <v>0.64800000000000002</v>
      </c>
      <c r="G83" s="23">
        <v>3.1880000000000002</v>
      </c>
      <c r="H83" s="23">
        <v>1.2669999999999999</v>
      </c>
      <c r="I83" s="23">
        <v>0.745</v>
      </c>
      <c r="J83" s="23">
        <v>0.34599999999999997</v>
      </c>
      <c r="K83" s="23">
        <v>0.39</v>
      </c>
      <c r="L83" s="23">
        <v>4.5860000000000003</v>
      </c>
      <c r="M83" s="23">
        <v>0.82599999999999996</v>
      </c>
      <c r="N83" s="23">
        <v>8.1000000000000003E-2</v>
      </c>
      <c r="O83" s="23">
        <v>10.085000000000001</v>
      </c>
      <c r="P83" s="23">
        <v>7.6159999999999997</v>
      </c>
      <c r="Q83" s="23">
        <v>4.7050000000000001</v>
      </c>
      <c r="R83" s="23">
        <v>5.5110000000000001</v>
      </c>
      <c r="S83" s="23">
        <v>0.10299999999999999</v>
      </c>
      <c r="T83" s="23">
        <v>0</v>
      </c>
      <c r="U83" s="23">
        <v>0.19800000000000001</v>
      </c>
      <c r="V83" s="23">
        <v>0.16600000000000001</v>
      </c>
      <c r="W83" s="23">
        <v>0</v>
      </c>
      <c r="X83" s="23">
        <v>0</v>
      </c>
      <c r="Y83" s="23">
        <v>0.72399999999999998</v>
      </c>
      <c r="Z83" s="23">
        <v>0.747</v>
      </c>
      <c r="AA83" s="23">
        <v>7.3869999999999996</v>
      </c>
      <c r="AB83" s="23">
        <v>1.2809999999999999</v>
      </c>
      <c r="AC83" s="23">
        <v>2.0110000000000001</v>
      </c>
      <c r="AD83" s="23">
        <v>4.21</v>
      </c>
      <c r="AE83" s="23">
        <v>2.9039999999999999</v>
      </c>
      <c r="AF83" s="23">
        <v>9.34</v>
      </c>
      <c r="AG83" s="23">
        <v>0.82299999999999995</v>
      </c>
      <c r="AH83" s="22">
        <v>0.69299999999999995</v>
      </c>
    </row>
    <row r="84" spans="1:34" ht="15.6">
      <c r="A84" s="21" t="s">
        <v>444</v>
      </c>
      <c r="B84" s="13" t="s">
        <v>415</v>
      </c>
      <c r="C84" s="23">
        <v>0</v>
      </c>
      <c r="D84" s="23">
        <v>0.26500000000000001</v>
      </c>
      <c r="E84" s="23">
        <v>0</v>
      </c>
      <c r="F84" s="23">
        <v>0.42199999999999999</v>
      </c>
      <c r="G84" s="23">
        <v>5.109</v>
      </c>
      <c r="H84" s="23">
        <v>0.95199999999999996</v>
      </c>
      <c r="I84" s="23">
        <v>0.50800000000000001</v>
      </c>
      <c r="J84" s="23">
        <v>0.438</v>
      </c>
      <c r="K84" s="23">
        <v>0.26500000000000001</v>
      </c>
      <c r="L84" s="23">
        <v>6.4219999999999997</v>
      </c>
      <c r="M84" s="23">
        <v>2.601</v>
      </c>
      <c r="N84" s="23">
        <v>0.186</v>
      </c>
      <c r="O84" s="23">
        <v>0.125</v>
      </c>
      <c r="P84" s="23">
        <v>23.454999999999998</v>
      </c>
      <c r="Q84" s="23">
        <v>10.016999999999999</v>
      </c>
      <c r="R84" s="23">
        <v>6.0010000000000003</v>
      </c>
      <c r="S84" s="23">
        <v>5.1999999999999998E-2</v>
      </c>
      <c r="T84" s="23">
        <v>0</v>
      </c>
      <c r="U84" s="23">
        <v>0</v>
      </c>
      <c r="V84" s="23">
        <v>0.315</v>
      </c>
      <c r="W84" s="23">
        <v>0</v>
      </c>
      <c r="X84" s="23">
        <v>0.17899999999999999</v>
      </c>
      <c r="Y84" s="23">
        <v>0.38800000000000001</v>
      </c>
      <c r="Z84" s="23">
        <v>0.216</v>
      </c>
      <c r="AA84" s="23">
        <v>2.9159999999999999</v>
      </c>
      <c r="AB84" s="23">
        <v>0.877</v>
      </c>
      <c r="AC84" s="23">
        <v>1.5860000000000001</v>
      </c>
      <c r="AD84" s="23">
        <v>1.9079999999999999</v>
      </c>
      <c r="AE84" s="23">
        <v>0.50600000000000001</v>
      </c>
      <c r="AF84" s="23">
        <v>7.9470000000000001</v>
      </c>
      <c r="AG84" s="23">
        <v>0.63800000000000001</v>
      </c>
      <c r="AH84" s="22">
        <v>1.5109999999999999</v>
      </c>
    </row>
    <row r="85" spans="1:34" ht="15.6">
      <c r="A85" s="21" t="s">
        <v>445</v>
      </c>
      <c r="B85" s="13" t="s">
        <v>415</v>
      </c>
      <c r="C85" s="23">
        <v>0.41</v>
      </c>
      <c r="D85" s="23">
        <v>0</v>
      </c>
      <c r="E85" s="23">
        <v>0</v>
      </c>
      <c r="F85" s="23">
        <v>1.06</v>
      </c>
      <c r="G85" s="23">
        <v>9.52</v>
      </c>
      <c r="H85" s="23">
        <v>1.67</v>
      </c>
      <c r="I85" s="23">
        <v>1.19</v>
      </c>
      <c r="J85" s="23">
        <v>0</v>
      </c>
      <c r="K85" s="23">
        <v>0</v>
      </c>
      <c r="L85" s="23">
        <v>3.6</v>
      </c>
      <c r="M85" s="23">
        <v>1.25</v>
      </c>
      <c r="N85" s="23">
        <v>0</v>
      </c>
      <c r="O85" s="23">
        <v>1.81</v>
      </c>
      <c r="P85" s="23">
        <v>14.03</v>
      </c>
      <c r="Q85" s="23">
        <v>7.71</v>
      </c>
      <c r="R85" s="23">
        <v>1.1299999999999999</v>
      </c>
      <c r="S85" s="23">
        <v>0.55000000000000004</v>
      </c>
      <c r="T85" s="23">
        <v>0.28999999999999998</v>
      </c>
      <c r="U85" s="23">
        <v>0.48</v>
      </c>
      <c r="V85" s="23">
        <v>1.4</v>
      </c>
      <c r="W85" s="23">
        <v>0</v>
      </c>
      <c r="X85" s="23">
        <v>0</v>
      </c>
      <c r="Y85" s="23">
        <v>0</v>
      </c>
      <c r="Z85" s="23">
        <v>0.24</v>
      </c>
      <c r="AA85" s="23">
        <v>7.68</v>
      </c>
      <c r="AB85" s="23">
        <v>0.22</v>
      </c>
      <c r="AC85" s="23">
        <v>2.42</v>
      </c>
      <c r="AD85" s="23">
        <v>3.23</v>
      </c>
      <c r="AE85" s="23">
        <v>2.36</v>
      </c>
      <c r="AF85" s="23">
        <v>3.29</v>
      </c>
      <c r="AG85" s="23">
        <v>0.43</v>
      </c>
      <c r="AH85" s="22">
        <v>0</v>
      </c>
    </row>
    <row r="86" spans="1:34" ht="15.6">
      <c r="A86" s="21" t="s">
        <v>446</v>
      </c>
      <c r="B86" s="13" t="s">
        <v>415</v>
      </c>
      <c r="C86" s="23">
        <v>1.34</v>
      </c>
      <c r="D86" s="23">
        <v>3.38</v>
      </c>
      <c r="E86" s="23">
        <v>0</v>
      </c>
      <c r="F86" s="23">
        <v>1.88</v>
      </c>
      <c r="G86" s="23">
        <v>22.88</v>
      </c>
      <c r="H86" s="23">
        <v>3.29</v>
      </c>
      <c r="I86" s="23">
        <v>1.84</v>
      </c>
      <c r="J86" s="23">
        <v>0</v>
      </c>
      <c r="K86" s="23">
        <v>0.73</v>
      </c>
      <c r="L86" s="23">
        <v>3.93</v>
      </c>
      <c r="M86" s="23">
        <v>2.81</v>
      </c>
      <c r="N86" s="23">
        <v>0</v>
      </c>
      <c r="O86" s="23">
        <v>2.2200000000000002</v>
      </c>
      <c r="P86" s="23">
        <v>9.85</v>
      </c>
      <c r="Q86" s="23">
        <v>0.81</v>
      </c>
      <c r="R86" s="23">
        <v>0.55000000000000004</v>
      </c>
      <c r="S86" s="23">
        <v>0</v>
      </c>
      <c r="T86" s="23">
        <v>0.6</v>
      </c>
      <c r="U86" s="23">
        <v>0</v>
      </c>
      <c r="V86" s="23">
        <v>0</v>
      </c>
      <c r="W86" s="23">
        <v>0.25</v>
      </c>
      <c r="X86" s="23">
        <v>0.44</v>
      </c>
      <c r="Y86" s="23">
        <v>1.17</v>
      </c>
      <c r="Z86" s="23">
        <v>0</v>
      </c>
      <c r="AA86" s="23">
        <v>3.9</v>
      </c>
      <c r="AB86" s="23">
        <v>0</v>
      </c>
      <c r="AC86" s="23">
        <v>1.3</v>
      </c>
      <c r="AD86" s="23">
        <v>2.4700000000000002</v>
      </c>
      <c r="AE86" s="23">
        <v>0.66</v>
      </c>
      <c r="AF86" s="23">
        <v>8.2100000000000009</v>
      </c>
      <c r="AG86" s="23">
        <v>0</v>
      </c>
      <c r="AH86" s="22">
        <v>2.0299999999999998</v>
      </c>
    </row>
    <row r="87" spans="1:34" ht="15.6">
      <c r="A87" s="27" t="s">
        <v>447</v>
      </c>
      <c r="B87" s="17" t="s">
        <v>415</v>
      </c>
      <c r="C87" s="28">
        <v>0</v>
      </c>
      <c r="D87" s="28">
        <v>0.63100000000000001</v>
      </c>
      <c r="E87" s="28">
        <v>0</v>
      </c>
      <c r="F87" s="28">
        <v>0.182</v>
      </c>
      <c r="G87" s="28">
        <v>1.282</v>
      </c>
      <c r="H87" s="28">
        <v>0.52200000000000002</v>
      </c>
      <c r="I87" s="28">
        <v>0.26800000000000002</v>
      </c>
      <c r="J87" s="28">
        <v>0</v>
      </c>
      <c r="K87" s="28">
        <v>0</v>
      </c>
      <c r="L87" s="28">
        <v>0.68799999999999994</v>
      </c>
      <c r="M87" s="28">
        <v>0.40799999999999997</v>
      </c>
      <c r="N87" s="28">
        <v>0</v>
      </c>
      <c r="O87" s="28">
        <v>0</v>
      </c>
      <c r="P87" s="28">
        <v>0.24</v>
      </c>
      <c r="Q87" s="28">
        <v>0</v>
      </c>
      <c r="R87" s="28">
        <v>0.159</v>
      </c>
      <c r="S87" s="28">
        <v>0.30499999999999999</v>
      </c>
      <c r="T87" s="28">
        <v>3.528</v>
      </c>
      <c r="U87" s="28">
        <v>0</v>
      </c>
      <c r="V87" s="28">
        <v>0</v>
      </c>
      <c r="W87" s="28">
        <v>0</v>
      </c>
      <c r="X87" s="28">
        <v>0</v>
      </c>
      <c r="Y87" s="28">
        <v>0.26200000000000001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17.774999999999999</v>
      </c>
      <c r="AF87" s="28">
        <v>0</v>
      </c>
      <c r="AG87" s="28">
        <v>0</v>
      </c>
      <c r="AH87" s="28">
        <v>0</v>
      </c>
    </row>
  </sheetData>
  <mergeCells count="4">
    <mergeCell ref="A1:AG1"/>
    <mergeCell ref="C2:AH2"/>
    <mergeCell ref="A2:A3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87"/>
  <sheetViews>
    <sheetView workbookViewId="0">
      <selection sqref="A1:F1"/>
    </sheetView>
  </sheetViews>
  <sheetFormatPr defaultColWidth="9" defaultRowHeight="15"/>
  <cols>
    <col min="1" max="1" width="21" style="1" customWidth="1"/>
    <col min="2" max="2" width="8.33203125" style="1" customWidth="1"/>
    <col min="3" max="4" width="12.6640625" style="1" customWidth="1"/>
    <col min="5" max="5" width="12.109375" style="1" customWidth="1"/>
    <col min="6" max="6" width="15.88671875" style="1" customWidth="1"/>
    <col min="7" max="7" width="16.6640625" style="1" customWidth="1"/>
    <col min="8" max="8" width="14.33203125" style="1" customWidth="1"/>
    <col min="9" max="9" width="11.109375" style="1" customWidth="1"/>
    <col min="10" max="10" width="10.6640625" style="1" customWidth="1"/>
    <col min="11" max="11" width="12" style="1" customWidth="1"/>
    <col min="12" max="13" width="12.6640625" style="1" customWidth="1"/>
    <col min="14" max="14" width="12.109375" style="1" customWidth="1"/>
    <col min="15" max="15" width="15.88671875" style="1" customWidth="1"/>
  </cols>
  <sheetData>
    <row r="1" spans="1:15">
      <c r="A1" s="58" t="s">
        <v>448</v>
      </c>
      <c r="B1" s="58"/>
      <c r="C1" s="58"/>
      <c r="D1" s="58"/>
      <c r="E1" s="58"/>
      <c r="F1" s="58"/>
      <c r="G1" s="2"/>
      <c r="H1" s="2"/>
      <c r="I1" s="2"/>
      <c r="J1" s="2"/>
      <c r="K1" s="2"/>
      <c r="L1" s="2"/>
      <c r="M1" s="2"/>
      <c r="N1" s="2"/>
      <c r="O1" s="2"/>
    </row>
    <row r="2" spans="1:15">
      <c r="A2" s="65" t="s">
        <v>299</v>
      </c>
      <c r="B2" s="72" t="s">
        <v>382</v>
      </c>
      <c r="C2" s="71" t="s">
        <v>449</v>
      </c>
      <c r="D2" s="71"/>
      <c r="E2" s="71"/>
      <c r="F2" s="71"/>
    </row>
    <row r="3" spans="1:15">
      <c r="A3" s="66"/>
      <c r="B3" s="73"/>
      <c r="C3" s="4" t="s">
        <v>450</v>
      </c>
      <c r="D3" s="4" t="s">
        <v>451</v>
      </c>
      <c r="E3" s="4" t="s">
        <v>452</v>
      </c>
      <c r="F3" s="4" t="s">
        <v>453</v>
      </c>
      <c r="G3" s="5"/>
      <c r="H3" s="5"/>
      <c r="I3" s="5"/>
      <c r="J3" s="5"/>
      <c r="K3" s="5"/>
      <c r="L3" s="12"/>
      <c r="M3" s="12"/>
      <c r="N3" s="12"/>
      <c r="O3" s="5"/>
    </row>
    <row r="4" spans="1:15">
      <c r="A4" s="6" t="s">
        <v>393</v>
      </c>
      <c r="B4" s="1" t="s">
        <v>394</v>
      </c>
      <c r="C4" s="7">
        <v>0</v>
      </c>
      <c r="D4" s="7">
        <v>10.3</v>
      </c>
      <c r="E4" s="7">
        <v>1.4</v>
      </c>
      <c r="F4" s="7">
        <v>0.9</v>
      </c>
      <c r="G4" s="8"/>
      <c r="H4" s="9"/>
      <c r="I4" s="9"/>
      <c r="J4" s="9"/>
      <c r="K4" s="12"/>
      <c r="L4" s="9"/>
      <c r="M4" s="12"/>
      <c r="N4" s="12"/>
      <c r="O4" s="14"/>
    </row>
    <row r="5" spans="1:15">
      <c r="A5" s="6" t="s">
        <v>395</v>
      </c>
      <c r="B5" s="49" t="s">
        <v>394</v>
      </c>
      <c r="C5" s="7">
        <v>0.2</v>
      </c>
      <c r="D5" s="7">
        <v>3.2</v>
      </c>
      <c r="E5" s="7">
        <v>0.4</v>
      </c>
      <c r="F5" s="7">
        <v>0</v>
      </c>
      <c r="G5" s="8"/>
      <c r="H5" s="9"/>
      <c r="I5" s="9"/>
      <c r="J5" s="9"/>
      <c r="K5" s="12"/>
      <c r="L5" s="9"/>
      <c r="M5" s="12"/>
      <c r="N5" s="12"/>
      <c r="O5" s="14"/>
    </row>
    <row r="6" spans="1:15">
      <c r="A6" s="6" t="s">
        <v>396</v>
      </c>
      <c r="B6" s="49" t="s">
        <v>394</v>
      </c>
      <c r="C6" s="7">
        <v>0</v>
      </c>
      <c r="D6" s="7">
        <v>3.2</v>
      </c>
      <c r="E6" s="7">
        <v>0.2</v>
      </c>
      <c r="F6" s="7">
        <v>0</v>
      </c>
      <c r="G6" s="8"/>
      <c r="H6" s="9"/>
      <c r="I6" s="9"/>
      <c r="J6" s="9"/>
      <c r="K6" s="12"/>
      <c r="L6" s="9"/>
      <c r="M6" s="12"/>
      <c r="N6" s="12"/>
      <c r="O6" s="14"/>
    </row>
    <row r="7" spans="1:15">
      <c r="A7" s="6" t="s">
        <v>397</v>
      </c>
      <c r="B7" s="49" t="s">
        <v>394</v>
      </c>
      <c r="C7" s="7">
        <v>0.4</v>
      </c>
      <c r="D7" s="7">
        <v>11.6</v>
      </c>
      <c r="E7" s="7">
        <v>0.6</v>
      </c>
      <c r="F7" s="7">
        <v>0.3</v>
      </c>
      <c r="G7" s="8"/>
      <c r="H7" s="9"/>
      <c r="I7" s="9"/>
      <c r="J7" s="9"/>
      <c r="K7" s="12"/>
      <c r="L7" s="9"/>
      <c r="M7" s="12"/>
      <c r="N7" s="12"/>
      <c r="O7" s="14"/>
    </row>
    <row r="8" spans="1:15">
      <c r="A8" s="6" t="s">
        <v>398</v>
      </c>
      <c r="B8" s="49" t="s">
        <v>394</v>
      </c>
      <c r="C8" s="7">
        <v>0.5</v>
      </c>
      <c r="D8" s="7">
        <v>20.8</v>
      </c>
      <c r="E8" s="7">
        <v>0.6</v>
      </c>
      <c r="F8" s="7">
        <v>0</v>
      </c>
      <c r="G8" s="8"/>
      <c r="H8" s="9"/>
      <c r="I8" s="9"/>
      <c r="J8" s="9"/>
      <c r="K8" s="15"/>
      <c r="L8" s="9"/>
      <c r="M8" s="12"/>
      <c r="N8" s="12"/>
      <c r="O8" s="14"/>
    </row>
    <row r="9" spans="1:15">
      <c r="A9" s="6" t="s">
        <v>399</v>
      </c>
      <c r="B9" s="49" t="s">
        <v>394</v>
      </c>
      <c r="C9" s="7">
        <v>0.1</v>
      </c>
      <c r="D9" s="7">
        <v>6.5</v>
      </c>
      <c r="E9" s="7">
        <v>0.3</v>
      </c>
      <c r="F9" s="7">
        <v>0</v>
      </c>
      <c r="G9" s="8"/>
      <c r="H9" s="9"/>
      <c r="I9" s="9"/>
      <c r="J9" s="9"/>
      <c r="K9" s="15"/>
      <c r="L9" s="9"/>
      <c r="M9" s="12"/>
      <c r="N9" s="12"/>
      <c r="O9" s="14"/>
    </row>
    <row r="10" spans="1:15">
      <c r="A10" s="6" t="s">
        <v>400</v>
      </c>
      <c r="B10" s="49" t="s">
        <v>394</v>
      </c>
      <c r="C10" s="7">
        <v>0.2</v>
      </c>
      <c r="D10" s="7">
        <v>6.6</v>
      </c>
      <c r="E10" s="7">
        <v>0.3</v>
      </c>
      <c r="F10" s="7">
        <v>0.1</v>
      </c>
      <c r="G10" s="8"/>
      <c r="H10" s="9"/>
      <c r="I10" s="9"/>
      <c r="J10" s="9"/>
      <c r="K10" s="15"/>
      <c r="L10" s="9"/>
      <c r="M10" s="12"/>
      <c r="N10" s="12"/>
      <c r="O10" s="14"/>
    </row>
    <row r="11" spans="1:15">
      <c r="A11" s="6" t="s">
        <v>401</v>
      </c>
      <c r="B11" s="49" t="s">
        <v>394</v>
      </c>
      <c r="C11" s="7">
        <v>0.7</v>
      </c>
      <c r="D11" s="7">
        <v>13.6</v>
      </c>
      <c r="E11" s="7">
        <v>0.4</v>
      </c>
      <c r="F11" s="7">
        <v>0.1</v>
      </c>
      <c r="G11" s="8"/>
      <c r="H11" s="9"/>
      <c r="I11" s="9"/>
      <c r="J11" s="9"/>
      <c r="K11" s="15"/>
      <c r="L11" s="9"/>
      <c r="M11" s="12"/>
      <c r="N11" s="12"/>
      <c r="O11" s="14"/>
    </row>
    <row r="12" spans="1:15">
      <c r="A12" s="6" t="s">
        <v>402</v>
      </c>
      <c r="B12" s="49" t="s">
        <v>394</v>
      </c>
      <c r="C12" s="7">
        <v>1.1000000000000001</v>
      </c>
      <c r="D12" s="7">
        <v>25.4</v>
      </c>
      <c r="E12" s="7">
        <v>0.8</v>
      </c>
      <c r="F12" s="7">
        <v>0.3</v>
      </c>
      <c r="G12" s="8"/>
      <c r="H12" s="9"/>
      <c r="I12" s="9"/>
      <c r="J12" s="9"/>
      <c r="K12" s="15"/>
      <c r="L12" s="9"/>
      <c r="M12" s="12"/>
      <c r="N12" s="12"/>
      <c r="O12" s="14"/>
    </row>
    <row r="13" spans="1:15">
      <c r="A13" s="6" t="s">
        <v>403</v>
      </c>
      <c r="B13" s="49" t="s">
        <v>394</v>
      </c>
      <c r="C13" s="7">
        <v>0.3</v>
      </c>
      <c r="D13" s="7">
        <v>9.5</v>
      </c>
      <c r="E13" s="7">
        <v>0.2</v>
      </c>
      <c r="F13" s="7">
        <v>0.1</v>
      </c>
      <c r="G13" s="8"/>
      <c r="H13" s="9"/>
      <c r="I13" s="9"/>
      <c r="J13" s="9"/>
      <c r="K13" s="15"/>
      <c r="L13" s="9"/>
      <c r="M13" s="12"/>
      <c r="N13" s="12"/>
      <c r="O13" s="14"/>
    </row>
    <row r="14" spans="1:15">
      <c r="A14" s="6" t="s">
        <v>404</v>
      </c>
      <c r="B14" s="49" t="s">
        <v>394</v>
      </c>
      <c r="C14" s="7">
        <v>1.8</v>
      </c>
      <c r="D14" s="7">
        <v>7.4</v>
      </c>
      <c r="E14" s="7">
        <v>0.8</v>
      </c>
      <c r="F14" s="7">
        <v>0.5</v>
      </c>
      <c r="G14" s="8"/>
      <c r="H14" s="9"/>
      <c r="I14" s="9"/>
      <c r="J14" s="9"/>
      <c r="K14" s="15"/>
      <c r="L14" s="9"/>
      <c r="M14" s="12"/>
      <c r="N14" s="12"/>
      <c r="O14" s="14"/>
    </row>
    <row r="15" spans="1:15">
      <c r="A15" s="6" t="s">
        <v>405</v>
      </c>
      <c r="B15" s="49" t="s">
        <v>394</v>
      </c>
      <c r="C15" s="7">
        <v>1</v>
      </c>
      <c r="D15" s="7">
        <v>16.3</v>
      </c>
      <c r="E15" s="7">
        <v>2.6</v>
      </c>
      <c r="F15" s="7">
        <v>0.1</v>
      </c>
      <c r="G15" s="8"/>
      <c r="H15" s="9"/>
      <c r="I15" s="9"/>
      <c r="J15" s="9"/>
      <c r="K15" s="15"/>
      <c r="L15" s="9"/>
      <c r="M15" s="12"/>
      <c r="N15" s="12"/>
      <c r="O15" s="14"/>
    </row>
    <row r="16" spans="1:15">
      <c r="A16" s="6" t="s">
        <v>406</v>
      </c>
      <c r="B16" s="49" t="s">
        <v>394</v>
      </c>
      <c r="C16" s="10">
        <v>1.5</v>
      </c>
      <c r="D16" s="7">
        <v>10.5</v>
      </c>
      <c r="E16" s="7">
        <v>0.5</v>
      </c>
      <c r="F16" s="7">
        <v>0</v>
      </c>
      <c r="G16" s="8"/>
      <c r="H16" s="9"/>
      <c r="I16" s="9"/>
      <c r="J16" s="9"/>
      <c r="K16" s="15"/>
      <c r="L16" s="9"/>
      <c r="M16" s="12"/>
      <c r="N16" s="12"/>
      <c r="O16" s="14"/>
    </row>
    <row r="17" spans="1:15">
      <c r="A17" s="6" t="s">
        <v>407</v>
      </c>
      <c r="B17" s="49" t="s">
        <v>394</v>
      </c>
      <c r="C17" s="10">
        <v>0.1</v>
      </c>
      <c r="D17" s="7">
        <v>5</v>
      </c>
      <c r="E17" s="7">
        <v>0.1</v>
      </c>
      <c r="F17" s="7">
        <v>0</v>
      </c>
      <c r="G17" s="8"/>
      <c r="H17" s="9"/>
      <c r="I17" s="9"/>
      <c r="J17" s="9"/>
      <c r="K17" s="15"/>
      <c r="L17" s="9"/>
      <c r="M17" s="12"/>
      <c r="N17" s="12"/>
      <c r="O17" s="12"/>
    </row>
    <row r="18" spans="1:15">
      <c r="A18" s="6" t="s">
        <v>408</v>
      </c>
      <c r="B18" s="49" t="s">
        <v>394</v>
      </c>
      <c r="C18" s="10">
        <v>0.2</v>
      </c>
      <c r="D18" s="7">
        <v>2.8</v>
      </c>
      <c r="E18" s="7">
        <v>0.4</v>
      </c>
      <c r="F18" s="7">
        <v>0</v>
      </c>
      <c r="G18" s="8"/>
      <c r="H18" s="9"/>
      <c r="I18" s="9"/>
      <c r="J18" s="9"/>
      <c r="K18" s="15"/>
      <c r="L18" s="9"/>
      <c r="M18" s="12"/>
      <c r="N18" s="12"/>
      <c r="O18" s="12"/>
    </row>
    <row r="19" spans="1:15">
      <c r="A19" s="6" t="s">
        <v>320</v>
      </c>
      <c r="B19" s="49" t="s">
        <v>409</v>
      </c>
      <c r="C19" s="7">
        <v>0</v>
      </c>
      <c r="D19" s="11">
        <v>3.9529999999999998</v>
      </c>
      <c r="E19" s="11">
        <v>0.77100000000000002</v>
      </c>
      <c r="F19" s="11">
        <v>0.90500000000000003</v>
      </c>
      <c r="G19" s="12"/>
      <c r="H19" s="12"/>
      <c r="I19" s="12"/>
      <c r="J19" s="12"/>
      <c r="K19" s="12"/>
      <c r="L19" s="12"/>
      <c r="M19" s="12"/>
      <c r="N19" s="12"/>
      <c r="O19" s="9"/>
    </row>
    <row r="20" spans="1:15">
      <c r="A20" s="6" t="s">
        <v>410</v>
      </c>
      <c r="B20" s="49" t="s">
        <v>409</v>
      </c>
      <c r="C20" s="11">
        <v>6.3959999999999999</v>
      </c>
      <c r="D20" s="11">
        <v>27.785</v>
      </c>
      <c r="E20" s="11">
        <v>15.113</v>
      </c>
      <c r="F20" s="11">
        <v>1.268</v>
      </c>
      <c r="G20" s="12"/>
      <c r="H20" s="12"/>
      <c r="I20" s="12"/>
      <c r="J20" s="12"/>
      <c r="K20" s="12"/>
      <c r="L20" s="12"/>
      <c r="M20" s="12"/>
      <c r="N20" s="12"/>
      <c r="O20" s="9"/>
    </row>
    <row r="21" spans="1:15">
      <c r="A21" s="6" t="s">
        <v>322</v>
      </c>
      <c r="B21" s="49" t="s">
        <v>409</v>
      </c>
      <c r="C21" s="11">
        <v>0.129</v>
      </c>
      <c r="D21" s="11">
        <v>6.8289999999999997</v>
      </c>
      <c r="E21" s="11">
        <v>1.645</v>
      </c>
      <c r="F21" s="11">
        <v>0.14799999999999999</v>
      </c>
      <c r="G21" s="12"/>
      <c r="H21" s="12"/>
      <c r="I21" s="12"/>
      <c r="J21" s="12"/>
      <c r="K21" s="12"/>
      <c r="L21" s="12"/>
      <c r="M21" s="12"/>
      <c r="N21" s="12"/>
      <c r="O21" s="9"/>
    </row>
    <row r="22" spans="1:15">
      <c r="A22" s="6" t="s">
        <v>324</v>
      </c>
      <c r="B22" s="49" t="s">
        <v>409</v>
      </c>
      <c r="C22" s="11">
        <v>0.47799999999999998</v>
      </c>
      <c r="D22" s="11">
        <v>8.5220000000000002</v>
      </c>
      <c r="E22" s="11">
        <v>3.04</v>
      </c>
      <c r="F22" s="7">
        <v>0</v>
      </c>
      <c r="G22" s="12"/>
      <c r="H22" s="12"/>
      <c r="I22" s="12"/>
      <c r="J22" s="12"/>
      <c r="K22" s="12"/>
      <c r="L22" s="12"/>
      <c r="M22" s="12"/>
      <c r="N22" s="12"/>
      <c r="O22" s="12"/>
    </row>
    <row r="23" spans="1:15">
      <c r="A23" s="6" t="s">
        <v>411</v>
      </c>
      <c r="B23" s="49" t="s">
        <v>409</v>
      </c>
      <c r="C23" s="11">
        <v>45.91</v>
      </c>
      <c r="D23" s="11">
        <v>10.002000000000001</v>
      </c>
      <c r="E23" s="11">
        <v>0.57999999999999996</v>
      </c>
      <c r="F23" s="11">
        <v>1.3240000000000001</v>
      </c>
      <c r="G23" s="12"/>
      <c r="H23" s="12"/>
      <c r="I23" s="12"/>
      <c r="J23" s="12"/>
      <c r="K23" s="12"/>
      <c r="L23" s="12"/>
      <c r="M23" s="12"/>
      <c r="N23" s="12"/>
      <c r="O23" s="12"/>
    </row>
    <row r="24" spans="1:15">
      <c r="A24" s="6" t="s">
        <v>412</v>
      </c>
      <c r="B24" s="49" t="s">
        <v>409</v>
      </c>
      <c r="C24" s="11">
        <v>8.7010000000000005</v>
      </c>
      <c r="D24" s="11">
        <v>4.72</v>
      </c>
      <c r="E24" s="11">
        <v>0.73799999999999999</v>
      </c>
      <c r="F24" s="11">
        <v>0.97699999999999998</v>
      </c>
      <c r="G24" s="12"/>
      <c r="H24" s="12"/>
      <c r="I24" s="12"/>
      <c r="J24" s="12"/>
      <c r="K24" s="12"/>
      <c r="L24" s="12"/>
      <c r="M24" s="12"/>
      <c r="N24" s="12"/>
      <c r="O24" s="12"/>
    </row>
    <row r="25" spans="1:15">
      <c r="A25" s="6" t="s">
        <v>323</v>
      </c>
      <c r="B25" s="49" t="s">
        <v>409</v>
      </c>
      <c r="C25" s="11">
        <v>0.28899999999999998</v>
      </c>
      <c r="D25" s="11">
        <v>2.2170000000000001</v>
      </c>
      <c r="E25" s="11">
        <v>0.35299999999999998</v>
      </c>
      <c r="F25" s="7">
        <v>0</v>
      </c>
      <c r="G25" s="12"/>
      <c r="H25" s="12"/>
      <c r="I25" s="12"/>
      <c r="J25" s="12"/>
      <c r="K25" s="12"/>
      <c r="L25" s="12"/>
      <c r="M25" s="12"/>
      <c r="N25" s="12"/>
      <c r="O25" s="12"/>
    </row>
    <row r="26" spans="1:15">
      <c r="A26" s="6" t="s">
        <v>413</v>
      </c>
      <c r="B26" s="49" t="s">
        <v>409</v>
      </c>
      <c r="C26" s="11">
        <v>11.666</v>
      </c>
      <c r="D26" s="11">
        <v>8.1140000000000008</v>
      </c>
      <c r="E26" s="11">
        <v>0.93799999999999994</v>
      </c>
      <c r="F26" s="11">
        <v>5.2539999999999996</v>
      </c>
      <c r="G26" s="12"/>
      <c r="H26" s="12"/>
      <c r="I26" s="12"/>
      <c r="J26" s="12"/>
      <c r="K26" s="12"/>
      <c r="L26" s="12"/>
      <c r="M26" s="12"/>
      <c r="N26" s="12"/>
      <c r="O26" s="12"/>
    </row>
    <row r="27" spans="1:15">
      <c r="A27" s="6" t="s">
        <v>325</v>
      </c>
      <c r="B27" s="49" t="s">
        <v>409</v>
      </c>
      <c r="C27" s="7">
        <v>0</v>
      </c>
      <c r="D27" s="11">
        <v>1.38</v>
      </c>
      <c r="E27" s="11">
        <v>1</v>
      </c>
      <c r="F27" s="7">
        <v>0</v>
      </c>
      <c r="G27" s="12"/>
      <c r="H27" s="12"/>
      <c r="I27" s="12"/>
      <c r="J27" s="12"/>
      <c r="K27" s="12"/>
      <c r="L27" s="12"/>
      <c r="M27" s="12"/>
      <c r="N27" s="12"/>
      <c r="O27" s="12"/>
    </row>
    <row r="28" spans="1:15">
      <c r="A28" s="6" t="s">
        <v>326</v>
      </c>
      <c r="B28" s="49" t="s">
        <v>409</v>
      </c>
      <c r="C28" s="11">
        <v>0.7</v>
      </c>
      <c r="D28" s="11">
        <v>15.71</v>
      </c>
      <c r="E28" s="11">
        <v>7</v>
      </c>
      <c r="F28" s="11">
        <v>0.67</v>
      </c>
      <c r="G28" s="12"/>
      <c r="H28" s="12"/>
      <c r="I28" s="12"/>
      <c r="J28" s="12"/>
      <c r="K28" s="12"/>
      <c r="L28" s="12"/>
      <c r="M28" s="12"/>
      <c r="N28" s="12"/>
      <c r="O28" s="12"/>
    </row>
    <row r="29" spans="1:15">
      <c r="A29" s="6" t="s">
        <v>327</v>
      </c>
      <c r="B29" s="49" t="s">
        <v>409</v>
      </c>
      <c r="C29" s="7">
        <v>0</v>
      </c>
      <c r="D29" s="11">
        <v>5.46</v>
      </c>
      <c r="E29" s="11">
        <v>3</v>
      </c>
      <c r="F29" s="11">
        <v>1.63</v>
      </c>
      <c r="G29" s="12"/>
      <c r="H29" s="12"/>
      <c r="I29" s="12"/>
      <c r="J29" s="12"/>
      <c r="K29" s="12"/>
      <c r="L29" s="12"/>
      <c r="M29" s="12"/>
      <c r="N29" s="12"/>
      <c r="O29" s="12"/>
    </row>
    <row r="30" spans="1:15">
      <c r="A30" s="6" t="s">
        <v>328</v>
      </c>
      <c r="B30" s="49" t="s">
        <v>409</v>
      </c>
      <c r="C30" s="11">
        <v>0.55000000000000004</v>
      </c>
      <c r="D30" s="11">
        <v>8.9</v>
      </c>
      <c r="E30" s="11">
        <v>2.5499999999999998</v>
      </c>
      <c r="F30" s="11">
        <v>4.03</v>
      </c>
      <c r="G30" s="9"/>
      <c r="H30" s="12"/>
      <c r="I30" s="12"/>
      <c r="J30" s="12"/>
      <c r="K30" s="9"/>
      <c r="L30" s="12"/>
      <c r="M30" s="12"/>
      <c r="N30" s="12"/>
      <c r="O30" s="12"/>
    </row>
    <row r="31" spans="1:15">
      <c r="A31" s="6" t="s">
        <v>329</v>
      </c>
      <c r="B31" s="49" t="s">
        <v>409</v>
      </c>
      <c r="C31" s="11">
        <v>2.81</v>
      </c>
      <c r="D31" s="11">
        <v>29.2</v>
      </c>
      <c r="E31" s="11">
        <v>9.08</v>
      </c>
      <c r="F31" s="11">
        <v>3.38</v>
      </c>
      <c r="G31" s="9"/>
      <c r="H31" s="12"/>
      <c r="I31" s="12"/>
      <c r="J31" s="12"/>
      <c r="K31" s="9"/>
      <c r="L31" s="12"/>
      <c r="M31" s="12"/>
      <c r="N31" s="12"/>
      <c r="O31" s="12"/>
    </row>
    <row r="32" spans="1:15">
      <c r="A32" s="6" t="s">
        <v>330</v>
      </c>
      <c r="B32" s="49" t="s">
        <v>409</v>
      </c>
      <c r="C32" s="11">
        <v>0.56999999999999995</v>
      </c>
      <c r="D32" s="11">
        <v>8.06</v>
      </c>
      <c r="E32" s="11">
        <v>3.79</v>
      </c>
      <c r="F32" s="11">
        <v>1.53</v>
      </c>
      <c r="G32" s="12"/>
      <c r="H32" s="12"/>
      <c r="I32" s="12"/>
      <c r="J32" s="12"/>
      <c r="K32" s="12"/>
      <c r="L32" s="12"/>
      <c r="M32" s="12"/>
      <c r="N32" s="12"/>
      <c r="O32" s="12"/>
    </row>
    <row r="33" spans="1:15">
      <c r="A33" s="6" t="s">
        <v>331</v>
      </c>
      <c r="B33" s="49" t="s">
        <v>409</v>
      </c>
      <c r="C33" s="7">
        <v>0</v>
      </c>
      <c r="D33" s="11">
        <v>5</v>
      </c>
      <c r="E33" s="11">
        <v>0.92</v>
      </c>
      <c r="F33" s="7">
        <v>0</v>
      </c>
      <c r="G33" s="12"/>
      <c r="H33" s="12"/>
      <c r="I33" s="12"/>
      <c r="J33" s="12"/>
      <c r="K33" s="12"/>
      <c r="L33" s="12"/>
      <c r="M33" s="12"/>
      <c r="N33" s="12"/>
      <c r="O33" s="12"/>
    </row>
    <row r="34" spans="1:15">
      <c r="A34" s="6" t="s">
        <v>332</v>
      </c>
      <c r="B34" s="49" t="s">
        <v>409</v>
      </c>
      <c r="C34" s="11">
        <v>0.49</v>
      </c>
      <c r="D34" s="11">
        <v>10.61</v>
      </c>
      <c r="E34" s="11">
        <v>3.51</v>
      </c>
      <c r="F34" s="11">
        <v>3.06</v>
      </c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5.6">
      <c r="A35" s="6" t="s">
        <v>4</v>
      </c>
      <c r="B35" s="50" t="s">
        <v>415</v>
      </c>
      <c r="C35" s="11">
        <v>0.22</v>
      </c>
      <c r="D35" s="11">
        <v>13.978999999999999</v>
      </c>
      <c r="E35" s="11">
        <v>2.093</v>
      </c>
      <c r="F35" s="11">
        <v>0.62</v>
      </c>
      <c r="G35" s="12"/>
      <c r="H35" s="12"/>
      <c r="I35" s="12"/>
      <c r="J35" s="9"/>
      <c r="K35" s="12"/>
      <c r="L35" s="12"/>
      <c r="M35" s="9"/>
      <c r="N35" s="9"/>
      <c r="O35" s="12"/>
    </row>
    <row r="36" spans="1:15" ht="15.6">
      <c r="A36" s="6" t="s">
        <v>21</v>
      </c>
      <c r="B36" s="50" t="s">
        <v>415</v>
      </c>
      <c r="C36" s="11">
        <v>8.5649999999999995</v>
      </c>
      <c r="D36" s="11">
        <v>33.404000000000003</v>
      </c>
      <c r="E36" s="11">
        <v>7.0609999999999999</v>
      </c>
      <c r="F36" s="11">
        <v>21.785</v>
      </c>
      <c r="G36" s="12"/>
      <c r="H36" s="12"/>
      <c r="I36" s="12"/>
      <c r="J36" s="9"/>
      <c r="K36" s="12"/>
      <c r="L36" s="12"/>
      <c r="M36" s="9"/>
      <c r="N36" s="9"/>
      <c r="O36" s="12"/>
    </row>
    <row r="37" spans="1:15" ht="15.6">
      <c r="A37" s="6" t="s">
        <v>22</v>
      </c>
      <c r="B37" s="50" t="s">
        <v>415</v>
      </c>
      <c r="C37" s="10">
        <v>2.5819999999999999</v>
      </c>
      <c r="D37" s="10">
        <v>19.882999999999999</v>
      </c>
      <c r="E37" s="10">
        <v>5.8890000000000002</v>
      </c>
      <c r="F37" s="10">
        <v>13.726000000000001</v>
      </c>
      <c r="G37" s="9"/>
      <c r="H37" s="9"/>
      <c r="I37" s="9"/>
      <c r="J37" s="9"/>
      <c r="K37" s="9"/>
      <c r="L37" s="9"/>
      <c r="M37" s="9"/>
      <c r="N37" s="9"/>
      <c r="O37" s="9"/>
    </row>
    <row r="38" spans="1:15" ht="15.6">
      <c r="A38" s="6" t="s">
        <v>13</v>
      </c>
      <c r="B38" s="50" t="s">
        <v>415</v>
      </c>
      <c r="C38" s="10">
        <v>3.0979999999999999</v>
      </c>
      <c r="D38" s="10">
        <v>12.055</v>
      </c>
      <c r="E38" s="10">
        <v>2.452</v>
      </c>
      <c r="F38" s="10">
        <v>0.124</v>
      </c>
      <c r="G38" s="9"/>
      <c r="H38" s="9"/>
      <c r="I38" s="9"/>
      <c r="J38" s="9"/>
      <c r="K38" s="9"/>
      <c r="L38" s="9"/>
      <c r="M38" s="9"/>
      <c r="N38" s="9"/>
      <c r="O38" s="9"/>
    </row>
    <row r="39" spans="1:15" ht="15.6">
      <c r="A39" s="6" t="s">
        <v>416</v>
      </c>
      <c r="B39" s="50" t="s">
        <v>415</v>
      </c>
      <c r="C39" s="10">
        <v>0.24</v>
      </c>
      <c r="D39" s="10">
        <v>6.8010000000000002</v>
      </c>
      <c r="E39" s="10">
        <v>1.647</v>
      </c>
      <c r="F39" s="10">
        <v>0.16300000000000001</v>
      </c>
      <c r="G39" s="9"/>
      <c r="H39" s="9"/>
      <c r="I39" s="9"/>
      <c r="J39" s="9"/>
      <c r="K39" s="9"/>
      <c r="L39" s="9"/>
      <c r="M39" s="9"/>
      <c r="N39" s="9"/>
      <c r="O39" s="9"/>
    </row>
    <row r="40" spans="1:15" ht="15.6">
      <c r="A40" s="6" t="s">
        <v>343</v>
      </c>
      <c r="B40" s="50" t="s">
        <v>415</v>
      </c>
      <c r="C40" s="7">
        <v>0</v>
      </c>
      <c r="D40" s="10">
        <v>3.5779999999999998</v>
      </c>
      <c r="E40" s="10">
        <v>1.115</v>
      </c>
      <c r="F40" s="7">
        <v>0</v>
      </c>
      <c r="G40" s="9"/>
      <c r="H40" s="9"/>
      <c r="I40" s="9"/>
      <c r="J40" s="9"/>
      <c r="K40" s="9"/>
      <c r="L40" s="9"/>
      <c r="M40" s="9"/>
      <c r="N40" s="9"/>
      <c r="O40" s="9"/>
    </row>
    <row r="41" spans="1:15" ht="15.6">
      <c r="A41" s="6" t="s">
        <v>15</v>
      </c>
      <c r="B41" s="50" t="s">
        <v>415</v>
      </c>
      <c r="C41" s="10">
        <v>2.8319999999999999</v>
      </c>
      <c r="D41" s="10">
        <v>18.699000000000002</v>
      </c>
      <c r="E41" s="10">
        <v>5.2030000000000003</v>
      </c>
      <c r="F41" s="10">
        <v>0.59499999999999997</v>
      </c>
      <c r="G41" s="9"/>
      <c r="H41" s="9"/>
      <c r="I41" s="9"/>
      <c r="J41" s="9"/>
      <c r="K41" s="9"/>
      <c r="L41" s="9"/>
      <c r="M41" s="9"/>
      <c r="N41" s="9"/>
      <c r="O41" s="9"/>
    </row>
    <row r="42" spans="1:15" ht="15.6">
      <c r="A42" s="6" t="s">
        <v>417</v>
      </c>
      <c r="B42" s="50" t="s">
        <v>415</v>
      </c>
      <c r="C42" s="10">
        <v>1.27</v>
      </c>
      <c r="D42" s="10">
        <v>23.045000000000002</v>
      </c>
      <c r="E42" s="10">
        <v>6.0529999999999999</v>
      </c>
      <c r="F42" s="10">
        <v>1.54</v>
      </c>
      <c r="G42" s="9"/>
      <c r="H42" s="9"/>
      <c r="I42" s="9"/>
      <c r="J42" s="9"/>
      <c r="K42" s="9"/>
      <c r="L42" s="9"/>
      <c r="M42" s="9"/>
      <c r="N42" s="9"/>
      <c r="O42" s="9"/>
    </row>
    <row r="43" spans="1:15" ht="15.6">
      <c r="A43" s="6" t="s">
        <v>6</v>
      </c>
      <c r="B43" s="50" t="s">
        <v>415</v>
      </c>
      <c r="C43" s="10">
        <v>1.0640000000000001</v>
      </c>
      <c r="D43" s="10">
        <v>18.488</v>
      </c>
      <c r="E43" s="10">
        <v>3.762</v>
      </c>
      <c r="F43" s="10">
        <v>1.131</v>
      </c>
      <c r="G43" s="9"/>
      <c r="H43" s="9"/>
      <c r="I43" s="9"/>
      <c r="J43" s="9"/>
      <c r="K43" s="9"/>
      <c r="L43" s="9"/>
      <c r="M43" s="9"/>
      <c r="N43" s="9"/>
      <c r="O43" s="9"/>
    </row>
    <row r="44" spans="1:15" ht="15.6">
      <c r="A44" s="6" t="s">
        <v>7</v>
      </c>
      <c r="B44" s="50" t="s">
        <v>415</v>
      </c>
      <c r="C44" s="10">
        <v>0.55400000000000005</v>
      </c>
      <c r="D44" s="10">
        <v>11.714</v>
      </c>
      <c r="E44" s="10">
        <v>3.4220000000000002</v>
      </c>
      <c r="F44" s="10">
        <v>0.33600000000000002</v>
      </c>
      <c r="G44" s="9"/>
      <c r="H44" s="9"/>
      <c r="I44" s="9"/>
      <c r="J44" s="9"/>
      <c r="K44" s="9"/>
      <c r="L44" s="9"/>
      <c r="M44" s="9"/>
      <c r="N44" s="9"/>
      <c r="O44" s="9"/>
    </row>
    <row r="45" spans="1:15" ht="15.6">
      <c r="A45" s="6" t="s">
        <v>8</v>
      </c>
      <c r="B45" s="50" t="s">
        <v>415</v>
      </c>
      <c r="C45" s="7">
        <v>0</v>
      </c>
      <c r="D45" s="11">
        <v>11.265000000000001</v>
      </c>
      <c r="E45" s="11">
        <v>2.0449999999999999</v>
      </c>
      <c r="F45" s="10">
        <v>1.1359999999999999</v>
      </c>
      <c r="G45" s="12"/>
      <c r="H45" s="9"/>
      <c r="I45" s="9"/>
      <c r="J45" s="9"/>
      <c r="K45" s="9"/>
      <c r="L45" s="9"/>
      <c r="M45" s="9"/>
      <c r="N45" s="9"/>
      <c r="O45" s="9"/>
    </row>
    <row r="46" spans="1:15" ht="15.6">
      <c r="A46" s="6" t="s">
        <v>27</v>
      </c>
      <c r="B46" s="50" t="s">
        <v>415</v>
      </c>
      <c r="C46" s="11">
        <v>1.3819999999999999</v>
      </c>
      <c r="D46" s="11">
        <v>13.428000000000001</v>
      </c>
      <c r="E46" s="11">
        <v>3.2440000000000002</v>
      </c>
      <c r="F46" s="10">
        <v>1.234</v>
      </c>
      <c r="G46" s="12"/>
      <c r="H46" s="9"/>
      <c r="I46" s="9"/>
      <c r="J46" s="9"/>
      <c r="K46" s="9"/>
      <c r="L46" s="9"/>
      <c r="M46" s="9"/>
      <c r="N46" s="9"/>
      <c r="O46" s="9"/>
    </row>
    <row r="47" spans="1:15" ht="15.6">
      <c r="A47" s="6" t="s">
        <v>28</v>
      </c>
      <c r="B47" s="50" t="s">
        <v>415</v>
      </c>
      <c r="C47" s="11">
        <v>0.83099999999999996</v>
      </c>
      <c r="D47" s="11">
        <v>14.32</v>
      </c>
      <c r="E47" s="11">
        <v>3.5430000000000001</v>
      </c>
      <c r="F47" s="10">
        <v>1.7669999999999999</v>
      </c>
      <c r="G47" s="12"/>
      <c r="H47" s="9"/>
      <c r="I47" s="9"/>
      <c r="J47" s="9"/>
      <c r="K47" s="9"/>
      <c r="L47" s="9"/>
      <c r="M47" s="9"/>
      <c r="N47" s="9"/>
      <c r="O47" s="9"/>
    </row>
    <row r="48" spans="1:15" ht="15.6">
      <c r="A48" s="6" t="s">
        <v>347</v>
      </c>
      <c r="B48" s="50" t="s">
        <v>415</v>
      </c>
      <c r="C48" s="11">
        <v>3.161</v>
      </c>
      <c r="D48" s="11">
        <v>7.8140000000000001</v>
      </c>
      <c r="E48" s="11">
        <v>6.25</v>
      </c>
      <c r="F48" s="10">
        <v>1.262</v>
      </c>
      <c r="G48" s="12"/>
      <c r="H48" s="9"/>
      <c r="I48" s="9"/>
      <c r="J48" s="9"/>
      <c r="K48" s="9"/>
      <c r="L48" s="9"/>
      <c r="M48" s="9"/>
      <c r="N48" s="9"/>
      <c r="O48" s="9"/>
    </row>
    <row r="49" spans="1:15" ht="15.6">
      <c r="A49" s="6" t="s">
        <v>418</v>
      </c>
      <c r="B49" s="50" t="s">
        <v>415</v>
      </c>
      <c r="C49" s="11">
        <v>0.29499999999999998</v>
      </c>
      <c r="D49" s="11">
        <v>8.0570000000000004</v>
      </c>
      <c r="E49" s="11">
        <v>2.4430000000000001</v>
      </c>
      <c r="F49" s="10">
        <v>0.22500000000000001</v>
      </c>
      <c r="G49" s="12"/>
      <c r="H49" s="9"/>
      <c r="I49" s="9"/>
      <c r="J49" s="9"/>
      <c r="K49" s="9"/>
      <c r="L49" s="9"/>
      <c r="M49" s="9"/>
      <c r="N49" s="9"/>
      <c r="O49" s="9"/>
    </row>
    <row r="50" spans="1:15" ht="15.6">
      <c r="A50" s="6" t="s">
        <v>25</v>
      </c>
      <c r="B50" s="50" t="s">
        <v>415</v>
      </c>
      <c r="C50" s="11">
        <v>0.65200000000000002</v>
      </c>
      <c r="D50" s="11">
        <v>7.3789999999999996</v>
      </c>
      <c r="E50" s="11">
        <v>2.3180000000000001</v>
      </c>
      <c r="F50" s="10">
        <v>0.47199999999999998</v>
      </c>
      <c r="G50" s="12"/>
      <c r="H50" s="9"/>
      <c r="I50" s="9"/>
      <c r="J50" s="9"/>
      <c r="K50" s="9"/>
      <c r="L50" s="9"/>
      <c r="M50" s="9"/>
      <c r="N50" s="9"/>
      <c r="O50" s="9"/>
    </row>
    <row r="51" spans="1:15" ht="15.6">
      <c r="A51" s="6" t="s">
        <v>419</v>
      </c>
      <c r="B51" s="50" t="s">
        <v>415</v>
      </c>
      <c r="C51" s="11">
        <v>0.193</v>
      </c>
      <c r="D51" s="11">
        <v>9.2970000000000006</v>
      </c>
      <c r="E51" s="11">
        <v>2.4340000000000002</v>
      </c>
      <c r="F51" s="10">
        <v>0.65</v>
      </c>
      <c r="G51" s="12"/>
      <c r="H51" s="9"/>
      <c r="I51" s="9"/>
      <c r="J51" s="9"/>
      <c r="K51" s="9"/>
      <c r="L51" s="9"/>
      <c r="M51" s="9"/>
      <c r="N51" s="9"/>
      <c r="O51" s="9"/>
    </row>
    <row r="52" spans="1:15" ht="15.6">
      <c r="A52" s="6" t="s">
        <v>16</v>
      </c>
      <c r="B52" s="50" t="s">
        <v>415</v>
      </c>
      <c r="C52" s="11">
        <v>5.6669999999999998</v>
      </c>
      <c r="D52" s="11">
        <v>18.532</v>
      </c>
      <c r="E52" s="11">
        <v>10.595000000000001</v>
      </c>
      <c r="F52" s="10">
        <v>1.2370000000000001</v>
      </c>
      <c r="G52" s="12"/>
      <c r="H52" s="9"/>
      <c r="I52" s="9"/>
      <c r="J52" s="9"/>
      <c r="K52" s="9"/>
      <c r="L52" s="9"/>
      <c r="M52" s="9"/>
      <c r="N52" s="9"/>
      <c r="O52" s="9"/>
    </row>
    <row r="53" spans="1:15">
      <c r="A53" s="6" t="s">
        <v>333</v>
      </c>
      <c r="B53" s="49" t="s">
        <v>420</v>
      </c>
      <c r="C53" s="7">
        <v>0</v>
      </c>
      <c r="D53" s="11">
        <v>7.3</v>
      </c>
      <c r="E53" s="11">
        <v>2.1</v>
      </c>
      <c r="F53" s="11">
        <v>1.4</v>
      </c>
      <c r="G53" s="12"/>
      <c r="H53" s="12"/>
      <c r="I53" s="12"/>
      <c r="J53" s="12"/>
      <c r="K53" s="12"/>
      <c r="L53" s="9"/>
      <c r="M53" s="9"/>
      <c r="N53" s="9"/>
      <c r="O53" s="12"/>
    </row>
    <row r="54" spans="1:15">
      <c r="A54" s="6" t="s">
        <v>334</v>
      </c>
      <c r="B54" s="49" t="s">
        <v>420</v>
      </c>
      <c r="C54" s="7">
        <v>0</v>
      </c>
      <c r="D54" s="11">
        <v>3.6</v>
      </c>
      <c r="E54" s="11">
        <v>1.2</v>
      </c>
      <c r="F54" s="11">
        <v>0.2</v>
      </c>
      <c r="G54" s="12"/>
      <c r="H54" s="12"/>
      <c r="I54" s="12"/>
      <c r="J54" s="12"/>
      <c r="K54" s="12"/>
      <c r="L54" s="9"/>
      <c r="M54" s="9"/>
      <c r="N54" s="9"/>
      <c r="O54" s="12"/>
    </row>
    <row r="55" spans="1:15">
      <c r="A55" s="6" t="s">
        <v>421</v>
      </c>
      <c r="B55" s="49" t="s">
        <v>420</v>
      </c>
      <c r="C55" s="7">
        <v>0</v>
      </c>
      <c r="D55" s="11">
        <v>3.8</v>
      </c>
      <c r="E55" s="11">
        <v>1.5</v>
      </c>
      <c r="F55" s="11">
        <v>0.2</v>
      </c>
      <c r="G55" s="12"/>
      <c r="H55" s="12"/>
      <c r="I55" s="12"/>
      <c r="J55" s="12"/>
      <c r="K55" s="12"/>
      <c r="L55" s="9"/>
      <c r="M55" s="9"/>
      <c r="N55" s="9"/>
      <c r="O55" s="12"/>
    </row>
    <row r="56" spans="1:15">
      <c r="A56" s="6" t="s">
        <v>422</v>
      </c>
      <c r="B56" s="49" t="s">
        <v>420</v>
      </c>
      <c r="C56" s="11">
        <v>0.4</v>
      </c>
      <c r="D56" s="11">
        <v>2.5</v>
      </c>
      <c r="E56" s="11">
        <v>2</v>
      </c>
      <c r="F56" s="11">
        <v>0.1</v>
      </c>
      <c r="G56" s="12"/>
      <c r="H56" s="12"/>
      <c r="I56" s="12"/>
      <c r="J56" s="12"/>
      <c r="K56" s="12"/>
      <c r="L56" s="9"/>
      <c r="M56" s="9"/>
      <c r="N56" s="9"/>
      <c r="O56" s="12"/>
    </row>
    <row r="57" spans="1:15">
      <c r="A57" s="6" t="s">
        <v>336</v>
      </c>
      <c r="B57" s="49" t="s">
        <v>420</v>
      </c>
      <c r="C57" s="11">
        <v>0.5</v>
      </c>
      <c r="D57" s="11">
        <v>6.5</v>
      </c>
      <c r="E57" s="11">
        <v>1.6</v>
      </c>
      <c r="F57" s="11">
        <v>0.9</v>
      </c>
      <c r="G57" s="12"/>
      <c r="H57" s="12"/>
      <c r="I57" s="12"/>
      <c r="J57" s="12"/>
      <c r="K57" s="12"/>
      <c r="L57" s="9"/>
      <c r="M57" s="9"/>
      <c r="N57" s="9"/>
      <c r="O57" s="12"/>
    </row>
    <row r="58" spans="1:15">
      <c r="A58" s="6" t="s">
        <v>423</v>
      </c>
      <c r="B58" s="49" t="s">
        <v>420</v>
      </c>
      <c r="C58" s="7">
        <v>0</v>
      </c>
      <c r="D58" s="11">
        <v>8.9</v>
      </c>
      <c r="E58" s="11">
        <v>0.9</v>
      </c>
      <c r="F58" s="10">
        <v>0</v>
      </c>
      <c r="G58" s="12"/>
      <c r="H58" s="12"/>
      <c r="I58" s="12"/>
      <c r="J58" s="12"/>
      <c r="K58" s="12"/>
      <c r="L58" s="9"/>
      <c r="M58" s="9"/>
      <c r="N58" s="9"/>
      <c r="O58" s="12"/>
    </row>
    <row r="59" spans="1:15">
      <c r="A59" s="6" t="s">
        <v>337</v>
      </c>
      <c r="B59" s="49" t="s">
        <v>420</v>
      </c>
      <c r="C59" s="7">
        <v>0</v>
      </c>
      <c r="D59" s="11">
        <v>7.5</v>
      </c>
      <c r="E59" s="11">
        <v>2</v>
      </c>
      <c r="F59" s="11">
        <v>0.5</v>
      </c>
      <c r="G59" s="12"/>
      <c r="H59" s="12"/>
      <c r="I59" s="12"/>
      <c r="J59" s="12"/>
      <c r="K59" s="12"/>
      <c r="L59" s="9"/>
      <c r="M59" s="9"/>
      <c r="N59" s="9"/>
      <c r="O59" s="12"/>
    </row>
    <row r="60" spans="1:15">
      <c r="A60" s="6" t="s">
        <v>354</v>
      </c>
      <c r="B60" s="49" t="s">
        <v>420</v>
      </c>
      <c r="C60" s="7">
        <v>0</v>
      </c>
      <c r="D60" s="11">
        <v>5.3</v>
      </c>
      <c r="E60" s="11">
        <v>2.5</v>
      </c>
      <c r="F60" s="11">
        <v>0.5</v>
      </c>
      <c r="G60" s="12"/>
      <c r="H60" s="12"/>
      <c r="I60" s="12"/>
      <c r="J60" s="12"/>
      <c r="K60" s="12"/>
      <c r="L60" s="9"/>
      <c r="M60" s="9"/>
      <c r="N60" s="9"/>
      <c r="O60" s="12"/>
    </row>
    <row r="61" spans="1:15">
      <c r="A61" s="6" t="s">
        <v>338</v>
      </c>
      <c r="B61" s="49" t="s">
        <v>420</v>
      </c>
      <c r="C61" s="11">
        <v>0.4</v>
      </c>
      <c r="D61" s="11">
        <v>3.5</v>
      </c>
      <c r="E61" s="11">
        <v>1.6</v>
      </c>
      <c r="F61" s="11">
        <v>0.2</v>
      </c>
      <c r="G61" s="12"/>
      <c r="H61" s="12"/>
      <c r="I61" s="12"/>
      <c r="J61" s="12"/>
      <c r="K61" s="12"/>
      <c r="L61" s="9"/>
      <c r="M61" s="9"/>
      <c r="N61" s="9"/>
      <c r="O61" s="12"/>
    </row>
    <row r="62" spans="1:15">
      <c r="A62" s="6" t="s">
        <v>339</v>
      </c>
      <c r="B62" s="49" t="s">
        <v>420</v>
      </c>
      <c r="C62" s="11">
        <v>0.3</v>
      </c>
      <c r="D62" s="11">
        <v>6.5</v>
      </c>
      <c r="E62" s="11">
        <v>1.2</v>
      </c>
      <c r="F62" s="10">
        <v>0</v>
      </c>
      <c r="G62" s="12"/>
      <c r="H62" s="12"/>
      <c r="I62" s="12"/>
      <c r="J62" s="12"/>
      <c r="K62" s="12"/>
      <c r="L62" s="9"/>
      <c r="M62" s="9"/>
      <c r="N62" s="9"/>
      <c r="O62" s="12"/>
    </row>
    <row r="63" spans="1:15">
      <c r="A63" s="6" t="s">
        <v>424</v>
      </c>
      <c r="B63" s="49" t="s">
        <v>420</v>
      </c>
      <c r="C63" s="7">
        <v>0</v>
      </c>
      <c r="D63" s="11">
        <v>24.4</v>
      </c>
      <c r="E63" s="11">
        <v>3.7</v>
      </c>
      <c r="F63" s="11">
        <v>5.2</v>
      </c>
      <c r="G63" s="12"/>
      <c r="H63" s="12"/>
      <c r="I63" s="12"/>
      <c r="J63" s="12"/>
      <c r="K63" s="12"/>
      <c r="L63" s="9"/>
      <c r="M63" s="9"/>
      <c r="N63" s="9"/>
      <c r="O63" s="12"/>
    </row>
    <row r="64" spans="1:15">
      <c r="A64" s="6" t="s">
        <v>340</v>
      </c>
      <c r="B64" s="49" t="s">
        <v>420</v>
      </c>
      <c r="C64" s="11">
        <v>2.2999999999999998</v>
      </c>
      <c r="D64" s="11">
        <v>9.6999999999999993</v>
      </c>
      <c r="E64" s="11">
        <v>14.1</v>
      </c>
      <c r="F64" s="11">
        <v>4</v>
      </c>
      <c r="G64" s="12"/>
      <c r="H64" s="12"/>
      <c r="I64" s="12"/>
      <c r="J64" s="12"/>
      <c r="K64" s="12"/>
      <c r="L64" s="9"/>
      <c r="M64" s="9"/>
      <c r="N64" s="9"/>
      <c r="O64" s="12"/>
    </row>
    <row r="65" spans="1:15">
      <c r="A65" s="6" t="s">
        <v>349</v>
      </c>
      <c r="B65" s="49" t="s">
        <v>425</v>
      </c>
      <c r="C65" s="7">
        <v>0</v>
      </c>
      <c r="D65" s="11">
        <v>1.62</v>
      </c>
      <c r="E65" s="11">
        <v>0.73</v>
      </c>
      <c r="F65" s="10">
        <v>0</v>
      </c>
      <c r="G65" s="12"/>
      <c r="H65" s="9"/>
      <c r="I65" s="9"/>
      <c r="J65" s="9"/>
      <c r="K65" s="9"/>
      <c r="L65" s="9"/>
      <c r="O65" s="9"/>
    </row>
    <row r="66" spans="1:15">
      <c r="A66" s="6" t="s">
        <v>350</v>
      </c>
      <c r="B66" s="49" t="s">
        <v>426</v>
      </c>
      <c r="C66" s="7">
        <v>0</v>
      </c>
      <c r="D66" s="11">
        <v>9.17</v>
      </c>
      <c r="E66" s="11">
        <v>1.84</v>
      </c>
      <c r="F66" s="10">
        <v>0.2</v>
      </c>
      <c r="G66" s="12"/>
      <c r="H66" s="9"/>
      <c r="I66" s="9"/>
      <c r="J66" s="9"/>
      <c r="K66" s="9"/>
      <c r="L66" s="9"/>
      <c r="O66" s="9"/>
    </row>
    <row r="67" spans="1:15">
      <c r="A67" s="6" t="s">
        <v>427</v>
      </c>
      <c r="B67" s="49" t="s">
        <v>428</v>
      </c>
      <c r="C67" s="7">
        <v>0</v>
      </c>
      <c r="D67" s="10">
        <v>0.9</v>
      </c>
      <c r="E67" s="10">
        <v>0.2</v>
      </c>
      <c r="F67" s="10">
        <v>0.2</v>
      </c>
      <c r="G67" s="9"/>
      <c r="H67" s="9"/>
      <c r="I67" s="9"/>
      <c r="J67" s="9"/>
      <c r="K67" s="9"/>
      <c r="L67" s="9"/>
      <c r="M67" s="12"/>
      <c r="N67" s="12"/>
      <c r="O67" s="9"/>
    </row>
    <row r="68" spans="1:15">
      <c r="A68" s="6" t="s">
        <v>429</v>
      </c>
      <c r="B68" s="49" t="s">
        <v>430</v>
      </c>
      <c r="C68" s="7">
        <v>0</v>
      </c>
      <c r="D68" s="10">
        <v>0.7</v>
      </c>
      <c r="E68" s="10">
        <v>0.1</v>
      </c>
      <c r="F68" s="10">
        <v>0</v>
      </c>
      <c r="G68" s="9"/>
      <c r="H68" s="9"/>
      <c r="I68" s="9"/>
      <c r="J68" s="9"/>
      <c r="K68" s="9"/>
      <c r="L68" s="12"/>
      <c r="M68" s="12"/>
      <c r="N68" s="12"/>
      <c r="O68" s="9"/>
    </row>
    <row r="69" spans="1:15">
      <c r="A69" s="6" t="s">
        <v>431</v>
      </c>
      <c r="B69" s="49" t="s">
        <v>432</v>
      </c>
      <c r="C69" s="7">
        <v>0</v>
      </c>
      <c r="D69" s="10">
        <v>4.8499999999999996</v>
      </c>
      <c r="E69" s="10">
        <v>1.17</v>
      </c>
      <c r="F69" s="10">
        <v>0</v>
      </c>
      <c r="G69" s="9"/>
      <c r="H69" s="6"/>
      <c r="I69" s="6"/>
      <c r="J69" s="6"/>
      <c r="K69" s="6"/>
      <c r="L69" s="6"/>
      <c r="N69" s="12"/>
      <c r="O69" s="9"/>
    </row>
    <row r="70" spans="1:15">
      <c r="A70" s="6" t="s">
        <v>433</v>
      </c>
      <c r="B70" s="49" t="s">
        <v>434</v>
      </c>
      <c r="C70" s="7">
        <v>0</v>
      </c>
      <c r="D70" s="10">
        <v>4.74</v>
      </c>
      <c r="E70" s="10">
        <v>0.57999999999999996</v>
      </c>
      <c r="F70" s="10">
        <v>1.1200000000000001</v>
      </c>
      <c r="G70" s="9"/>
      <c r="H70" s="6"/>
      <c r="I70" s="6"/>
      <c r="J70" s="6"/>
      <c r="K70" s="6"/>
      <c r="L70" s="6"/>
      <c r="N70" s="12"/>
      <c r="O70" s="9"/>
    </row>
    <row r="71" spans="1:15">
      <c r="A71" s="6" t="s">
        <v>435</v>
      </c>
      <c r="B71" s="49" t="s">
        <v>436</v>
      </c>
      <c r="C71" s="10">
        <v>1.77</v>
      </c>
      <c r="D71" s="10">
        <v>6.35</v>
      </c>
      <c r="E71" s="10">
        <v>2.12</v>
      </c>
      <c r="F71" s="10">
        <v>0.22</v>
      </c>
      <c r="G71" s="9"/>
      <c r="H71" s="6"/>
      <c r="I71" s="6"/>
      <c r="J71" s="6"/>
      <c r="K71" s="6"/>
      <c r="L71" s="6"/>
      <c r="N71" s="12"/>
      <c r="O71" s="9"/>
    </row>
    <row r="72" spans="1:15">
      <c r="A72" s="6" t="s">
        <v>437</v>
      </c>
      <c r="B72" s="49" t="s">
        <v>436</v>
      </c>
      <c r="C72" s="7">
        <v>0</v>
      </c>
      <c r="D72" s="10">
        <v>0.33</v>
      </c>
      <c r="E72" s="10">
        <v>0</v>
      </c>
      <c r="F72" s="10">
        <v>0</v>
      </c>
      <c r="G72" s="9"/>
      <c r="H72" s="6"/>
      <c r="I72" s="6"/>
      <c r="J72" s="6"/>
      <c r="K72" s="6"/>
      <c r="O72" s="9"/>
    </row>
    <row r="73" spans="1:15">
      <c r="A73" s="6" t="s">
        <v>438</v>
      </c>
      <c r="B73" s="49" t="s">
        <v>436</v>
      </c>
      <c r="C73" s="7">
        <v>0</v>
      </c>
      <c r="D73" s="10">
        <v>0.65</v>
      </c>
      <c r="E73" s="10">
        <v>0</v>
      </c>
      <c r="F73" s="10">
        <v>0</v>
      </c>
      <c r="G73" s="9"/>
      <c r="H73" s="6"/>
      <c r="I73" s="6"/>
      <c r="J73" s="6"/>
      <c r="K73" s="6"/>
      <c r="O73" s="9"/>
    </row>
    <row r="74" spans="1:15">
      <c r="A74" s="6" t="s">
        <v>439</v>
      </c>
      <c r="B74" s="49" t="s">
        <v>436</v>
      </c>
      <c r="C74" s="10">
        <v>0.32</v>
      </c>
      <c r="D74" s="10">
        <v>1.36</v>
      </c>
      <c r="E74" s="10">
        <v>0.83</v>
      </c>
      <c r="F74" s="10">
        <v>0</v>
      </c>
      <c r="G74" s="9"/>
      <c r="H74" s="6"/>
      <c r="I74" s="6"/>
      <c r="J74" s="6"/>
      <c r="K74" s="6"/>
      <c r="O74" s="9"/>
    </row>
    <row r="75" spans="1:15">
      <c r="A75" s="6" t="s">
        <v>440</v>
      </c>
      <c r="B75" s="49" t="s">
        <v>436</v>
      </c>
      <c r="C75" s="10">
        <v>1.42</v>
      </c>
      <c r="D75" s="10">
        <v>4.2699999999999996</v>
      </c>
      <c r="E75" s="10">
        <v>2.12</v>
      </c>
      <c r="F75" s="10">
        <v>0</v>
      </c>
      <c r="G75" s="9"/>
      <c r="H75" s="6"/>
      <c r="I75" s="6"/>
      <c r="J75" s="6"/>
      <c r="K75" s="6"/>
      <c r="O75" s="9"/>
    </row>
    <row r="76" spans="1:15">
      <c r="A76" s="6" t="s">
        <v>441</v>
      </c>
      <c r="B76" s="49" t="s">
        <v>436</v>
      </c>
      <c r="C76" s="10">
        <v>1.93</v>
      </c>
      <c r="D76" s="10">
        <v>10.34</v>
      </c>
      <c r="E76" s="10">
        <v>3.42</v>
      </c>
      <c r="F76" s="10">
        <v>0</v>
      </c>
      <c r="G76" s="9"/>
      <c r="H76" s="6"/>
      <c r="I76" s="6"/>
      <c r="J76" s="6"/>
      <c r="K76" s="6"/>
      <c r="O76" s="9"/>
    </row>
    <row r="77" spans="1:15" ht="15.6">
      <c r="A77" s="6" t="s">
        <v>442</v>
      </c>
      <c r="B77" s="50" t="s">
        <v>415</v>
      </c>
      <c r="C77" s="7">
        <v>0</v>
      </c>
      <c r="D77" s="10">
        <v>21.731999999999999</v>
      </c>
      <c r="E77" s="11">
        <v>7.2130000000000001</v>
      </c>
      <c r="F77" s="11">
        <v>1.101</v>
      </c>
      <c r="L77" s="9"/>
    </row>
    <row r="78" spans="1:15" ht="15.6">
      <c r="A78" s="6" t="s">
        <v>17</v>
      </c>
      <c r="B78" s="50" t="s">
        <v>415</v>
      </c>
      <c r="C78" s="10">
        <v>2.1960000000000002</v>
      </c>
      <c r="D78" s="10">
        <v>54.253</v>
      </c>
      <c r="E78" s="11">
        <v>15.343</v>
      </c>
      <c r="F78" s="11">
        <v>0.16500000000000001</v>
      </c>
    </row>
    <row r="79" spans="1:15" ht="15.6">
      <c r="A79" s="6" t="s">
        <v>18</v>
      </c>
      <c r="B79" s="50" t="s">
        <v>415</v>
      </c>
      <c r="C79" s="10">
        <v>0.58699999999999997</v>
      </c>
      <c r="D79" s="10">
        <v>16.018999999999998</v>
      </c>
      <c r="E79" s="11">
        <v>5.8040000000000003</v>
      </c>
      <c r="F79" s="11">
        <v>0.54</v>
      </c>
    </row>
    <row r="80" spans="1:15" ht="15.6">
      <c r="A80" s="6" t="s">
        <v>29</v>
      </c>
      <c r="B80" s="50" t="s">
        <v>415</v>
      </c>
      <c r="C80" s="10">
        <v>0.748</v>
      </c>
      <c r="D80" s="10">
        <v>24.864999999999998</v>
      </c>
      <c r="E80" s="11">
        <v>5.2329999999999997</v>
      </c>
      <c r="F80" s="11">
        <v>0.84599999999999997</v>
      </c>
    </row>
    <row r="81" spans="1:15" ht="15.6">
      <c r="A81" s="6" t="s">
        <v>19</v>
      </c>
      <c r="B81" s="50" t="s">
        <v>415</v>
      </c>
      <c r="C81" s="10">
        <v>0.16</v>
      </c>
      <c r="D81" s="10">
        <v>8.2590000000000003</v>
      </c>
      <c r="E81" s="11">
        <v>1.8080000000000001</v>
      </c>
      <c r="F81" s="11">
        <v>0.36899999999999999</v>
      </c>
    </row>
    <row r="82" spans="1:15" ht="15.6">
      <c r="A82" s="6" t="s">
        <v>443</v>
      </c>
      <c r="B82" s="50" t="s">
        <v>415</v>
      </c>
      <c r="C82" s="10">
        <v>0.16700000000000001</v>
      </c>
      <c r="D82" s="10">
        <v>14.347</v>
      </c>
      <c r="E82" s="11">
        <v>5.2110000000000003</v>
      </c>
      <c r="F82" s="11">
        <v>1.03</v>
      </c>
    </row>
    <row r="83" spans="1:15" ht="15.6">
      <c r="A83" s="6" t="s">
        <v>20</v>
      </c>
      <c r="B83" s="50" t="s">
        <v>415</v>
      </c>
      <c r="C83" s="10">
        <v>2.367</v>
      </c>
      <c r="D83" s="10">
        <v>25.282</v>
      </c>
      <c r="E83" s="11">
        <v>16.216999999999999</v>
      </c>
      <c r="F83" s="11">
        <v>0.72399999999999998</v>
      </c>
    </row>
    <row r="84" spans="1:15" ht="15.6">
      <c r="A84" s="6" t="s">
        <v>444</v>
      </c>
      <c r="B84" s="50" t="s">
        <v>415</v>
      </c>
      <c r="C84" s="7">
        <v>0</v>
      </c>
      <c r="D84" s="10">
        <v>22.588999999999999</v>
      </c>
      <c r="E84" s="11">
        <v>5.8559999999999999</v>
      </c>
      <c r="F84" s="11">
        <v>0.38800000000000001</v>
      </c>
    </row>
    <row r="85" spans="1:15" ht="15.6">
      <c r="A85" s="6" t="s">
        <v>445</v>
      </c>
      <c r="B85" s="50" t="s">
        <v>415</v>
      </c>
      <c r="C85" s="10">
        <v>0.7</v>
      </c>
      <c r="D85" s="10">
        <v>15.71</v>
      </c>
      <c r="E85" s="10">
        <v>7</v>
      </c>
      <c r="F85" s="10">
        <v>0.67</v>
      </c>
      <c r="G85" s="9"/>
      <c r="H85" s="9"/>
      <c r="I85" s="9"/>
      <c r="J85" s="9"/>
      <c r="K85" s="9"/>
      <c r="L85" s="9"/>
      <c r="M85" s="9"/>
      <c r="N85" s="9"/>
      <c r="O85" s="9"/>
    </row>
    <row r="86" spans="1:15" ht="15.6">
      <c r="A86" s="6" t="s">
        <v>446</v>
      </c>
      <c r="B86" s="50" t="s">
        <v>415</v>
      </c>
      <c r="C86" s="7">
        <v>0</v>
      </c>
      <c r="D86" s="10">
        <v>23.65</v>
      </c>
      <c r="E86" s="10">
        <v>19.22</v>
      </c>
      <c r="F86" s="10">
        <v>1.17</v>
      </c>
      <c r="G86" s="9"/>
      <c r="H86" s="9"/>
      <c r="I86" s="9"/>
      <c r="J86" s="9"/>
      <c r="K86" s="9"/>
      <c r="L86" s="9"/>
      <c r="M86" s="9"/>
      <c r="N86" s="9"/>
      <c r="O86" s="9"/>
    </row>
    <row r="87" spans="1:15" ht="15.6">
      <c r="A87" s="16" t="s">
        <v>447</v>
      </c>
      <c r="B87" s="51" t="s">
        <v>415</v>
      </c>
      <c r="C87" s="18">
        <v>13.263999999999999</v>
      </c>
      <c r="D87" s="18">
        <v>0.80400000000000005</v>
      </c>
      <c r="E87" s="18">
        <v>34.215000000000003</v>
      </c>
      <c r="F87" s="19">
        <v>4.1260000000000003</v>
      </c>
      <c r="G87" s="12"/>
      <c r="H87" s="9"/>
      <c r="I87" s="9"/>
      <c r="J87" s="9"/>
      <c r="K87" s="9"/>
      <c r="L87" s="9"/>
      <c r="M87" s="9"/>
      <c r="N87" s="9"/>
      <c r="O87" s="9"/>
    </row>
  </sheetData>
  <mergeCells count="4">
    <mergeCell ref="A1:F1"/>
    <mergeCell ref="C2:F2"/>
    <mergeCell ref="A2:A3"/>
    <mergeCell ref="B2:B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J16" sqref="J16"/>
    </sheetView>
  </sheetViews>
  <sheetFormatPr defaultColWidth="9" defaultRowHeight="14.4"/>
  <sheetData/>
  <pageMargins left="0.7" right="0.7" top="0.75" bottom="0.75" header="0.3" footer="0.3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Sheet1</vt:lpstr>
      <vt:lpstr>'Table S6'!Zhigzhitzhapova2014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MDPI</cp:lastModifiedBy>
  <dcterms:created xsi:type="dcterms:W3CDTF">2015-06-05T18:19:00Z</dcterms:created>
  <dcterms:modified xsi:type="dcterms:W3CDTF">2023-10-08T11:03:55Z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ABA7F93A904A4BD1AAE48AE638A14498_12</vt:lpwstr>
  </property>
  <property fmtid="{D5CDD505-2E9C-101B-9397-08002B2CF9AE}" pid="3" name="KSOProductBuildVer">
    <vt:lpwstr>1033-12.2.0.13215</vt:lpwstr>
  </property>
</Properties>
</file>