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E:\Desktop new 01.16.23\Guo feng article\12.24.2022\All files-01.03.2023-sun\Minor revision\New folder\"/>
    </mc:Choice>
  </mc:AlternateContent>
  <xr:revisionPtr revIDLastSave="0" documentId="13_ncr:1_{8CCECD56-5DC7-4771-AE84-0B0B03B3AFDE}" xr6:coauthVersionLast="47" xr6:coauthVersionMax="47" xr10:uidLastSave="{00000000-0000-0000-0000-000000000000}"/>
  <bookViews>
    <workbookView xWindow="-110" yWindow="-110" windowWidth="19420" windowHeight="10420" firstSheet="2" activeTab="4" xr2:uid="{00000000-000D-0000-FFFF-FFFF00000000}"/>
  </bookViews>
  <sheets>
    <sheet name="Table S1" sheetId="2" r:id="rId1"/>
    <sheet name="Table S2 " sheetId="3" r:id="rId2"/>
    <sheet name="Table S3" sheetId="4" r:id="rId3"/>
    <sheet name="Table S4" sheetId="5" r:id="rId4"/>
    <sheet name="Table S5 " sheetId="6" r:id="rId5"/>
    <sheet name="Table S6" sheetId="7" r:id="rId6"/>
    <sheet name="Table S7" sheetId="8" r:id="rId7"/>
    <sheet name="Table S8" sheetId="9" r:id="rId8"/>
    <sheet name="Table S9" sheetId="10" r:id="rId9"/>
    <sheet name="Table S10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3" l="1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9" i="3"/>
  <c r="I100" i="3"/>
  <c r="I101" i="3"/>
  <c r="I102" i="3"/>
  <c r="I103" i="3"/>
  <c r="I104" i="3"/>
</calcChain>
</file>

<file path=xl/sharedStrings.xml><?xml version="1.0" encoding="utf-8"?>
<sst xmlns="http://schemas.openxmlformats.org/spreadsheetml/2006/main" count="1862" uniqueCount="593">
  <si>
    <t>TaELP1-D</t>
    <phoneticPr fontId="1" type="noConversion"/>
  </si>
  <si>
    <t>TaELP1-A</t>
    <phoneticPr fontId="1" type="noConversion"/>
  </si>
  <si>
    <t>TaELP1-B</t>
    <phoneticPr fontId="1" type="noConversion"/>
  </si>
  <si>
    <t>TaELP2-A</t>
    <phoneticPr fontId="1" type="noConversion"/>
  </si>
  <si>
    <t>TaELP2-B</t>
    <phoneticPr fontId="1" type="noConversion"/>
  </si>
  <si>
    <t>TaELP2-D</t>
    <phoneticPr fontId="1" type="noConversion"/>
  </si>
  <si>
    <t>TaELP3-A</t>
    <phoneticPr fontId="1" type="noConversion"/>
  </si>
  <si>
    <t>TaELP3-B</t>
    <phoneticPr fontId="1" type="noConversion"/>
  </si>
  <si>
    <t>TaELP3-D</t>
    <phoneticPr fontId="1" type="noConversion"/>
  </si>
  <si>
    <t>TaELP4-A</t>
    <phoneticPr fontId="1" type="noConversion"/>
  </si>
  <si>
    <t>TaELP4-B</t>
    <phoneticPr fontId="1" type="noConversion"/>
  </si>
  <si>
    <t>TaELP4-D</t>
    <phoneticPr fontId="1" type="noConversion"/>
  </si>
  <si>
    <t>TaELP5-A</t>
    <phoneticPr fontId="1" type="noConversion"/>
  </si>
  <si>
    <t>TaELP5-B</t>
    <phoneticPr fontId="1" type="noConversion"/>
  </si>
  <si>
    <t>TaELP5-D</t>
    <phoneticPr fontId="1" type="noConversion"/>
  </si>
  <si>
    <t>TaELP6-A</t>
    <phoneticPr fontId="1" type="noConversion"/>
  </si>
  <si>
    <t>TaELP6-B</t>
    <phoneticPr fontId="1" type="noConversion"/>
  </si>
  <si>
    <t>TaELP6-D</t>
    <phoneticPr fontId="1" type="noConversion"/>
  </si>
  <si>
    <t>TraesCS1A02G104700.1</t>
    <phoneticPr fontId="1" type="noConversion"/>
  </si>
  <si>
    <t xml:space="preserve">TraesCS2D02G341600.1 </t>
    <phoneticPr fontId="1" type="noConversion"/>
  </si>
  <si>
    <t>TraesCS2A02G203700.1</t>
    <phoneticPr fontId="1" type="noConversion"/>
  </si>
  <si>
    <t>TraesCS2A02G320900.1</t>
    <phoneticPr fontId="1" type="noConversion"/>
  </si>
  <si>
    <t>TraesCS4A02G045700.1</t>
    <phoneticPr fontId="1" type="noConversion"/>
  </si>
  <si>
    <t>TraesCS4A02G105200.1</t>
    <phoneticPr fontId="1" type="noConversion"/>
  </si>
  <si>
    <t>TraesCS7A02G522900.2</t>
    <phoneticPr fontId="1" type="noConversion"/>
  </si>
  <si>
    <t>Protein name</t>
  </si>
  <si>
    <t>Protein ID</t>
  </si>
  <si>
    <t>Protein sequences</t>
  </si>
  <si>
    <t>TraesCS1B02G116100.1</t>
    <phoneticPr fontId="1" type="noConversion"/>
  </si>
  <si>
    <t>TraesCS1D02G096900.1</t>
    <phoneticPr fontId="1" type="noConversion"/>
  </si>
  <si>
    <t>TraesCS2B02G231000.1</t>
    <phoneticPr fontId="1" type="noConversion"/>
  </si>
  <si>
    <t>TraesCS2D02G212000.1</t>
    <phoneticPr fontId="1" type="noConversion"/>
  </si>
  <si>
    <t>TraesCS2B02G361800.1</t>
    <phoneticPr fontId="1" type="noConversion"/>
  </si>
  <si>
    <t>TraesCS4B02G259300.1</t>
    <phoneticPr fontId="1" type="noConversion"/>
  </si>
  <si>
    <t>TraesCS4D02G259200.1</t>
    <phoneticPr fontId="1" type="noConversion"/>
  </si>
  <si>
    <t>TraesCS4B02G198800.1</t>
    <phoneticPr fontId="1" type="noConversion"/>
  </si>
  <si>
    <t>TraesCS4D02G199700.1</t>
    <phoneticPr fontId="1" type="noConversion"/>
  </si>
  <si>
    <t>TraesCS7B02G439900.1</t>
    <phoneticPr fontId="1" type="noConversion"/>
  </si>
  <si>
    <t>TraesCS7D02G512100.1</t>
    <phoneticPr fontId="1" type="noConversion"/>
  </si>
  <si>
    <t>MPPAAGELAGAGGGVEAERVFIGAGCNRVVNNVSWGACGLVAFGAQNAVALFSPSRGEIVTTLPGHKAAVNCTLWLPTKKDVLQVRSRETHYLLSGSSDGAIMAWKIGSGIGKWSHVLQLPAMHKKGVTCLAGRMVSDRVTIFASTSSDGMVVIWEMVVEPTAGGSCKVSCLHSLSVGLKPMVSLSLAVLPEQEGCLILAMGGLDHKVHIYCGDQSGKFIKACELKGHSDWIRSLDFSLPVMTSSEKHGLFLVSSSQDKTIRIWKMTSDVQQRKDNIGMASYIEGPLFVAGNTSYQVSLESLLVGHEDWVYSVEWQPPRLLLGGKAHQPMSILSASMDKMMMIWRPEKNTGLWINSVTVGELSHSALGFYGGHWEPDGKSILAHGYGGFFHMWRDVGLDSENWQPQIVPSGHFAPVSDLTWSRSGEYLLTVSHDQTARIFAPWRSHVDPGDVICWREIARPQIHGHDINCVAFIQGTGNHRFVCGADEKVCRVFEATLSFLRTLQEATLLKPDNEDFDDVQVLGANMSALGLSQKPIYTHGKESPSSASNDGPDSMETIPDAVPTVFTEPPVEDQLAWNTLWPESHKLYGHGNELFSICCDHAGKLVASSCKAQSAPVAEIWLWEVGTWRAVGRLQSHNLTVTQMEFSSDNAYLLSVSRDRHLSVFSIKKTEEGAQHHLVTKHEAHKRIIWACSWNPFGYEFATGSRDKTVKIWCVQDASSVKLLAILPQFRESVTALAWTGRDRARNAGIIAVGMDNGLIELWSVSGGRAASESSSDPSPLSVACMLRFDPLLCHVSTVQRLRWQKPDSADEKAAIELASCGSDHCVRVFAVRDT</t>
    <phoneticPr fontId="1" type="noConversion"/>
  </si>
  <si>
    <t>MPPAAGELAGARGGVEAERVFIGAGCNRVVNNVSWGACGLVAFGAQNAVALFSPSRGEIVTTLPGHKAAVNCTLWLPTKKDVLQVQSRETHYLLSGSSDGAIMAWKIGSGIGKWSHVLQLPAMHKKGVTCLAGRMVSDRVSIFASTSSDGIVVIWEMVVEPTADGSCKVSCLHSLSVGLKPMVSLSLVVLPEQEGLILAMGGLDHKVHIYCGDQSGKFIKACELKGHSDWIRSLDFSLPVMTSSEKHSLFLVSSSQDKTIRIWKMTSDVQQRKDNIGMASYIEGPLFVAGNTSYQVSLESLLVGHEDWVYSVEWQPPRLLLGGEAHQPMSILSASMDKMMMIWRPEKNTGLWINSVTVGELSHSALGFYGGHWEPDGKSILAHGYGGFFHMWRDVGLDSENWQPQIVPSGHFAPVSDLTWSRSGEYLLTVSHDQTARIFAPWRSHVNPGDVICWREIARPQIHGHDINCVAFIQGTGNHRFVCGADEKVCRVFEATLSFLKTLQEATLLKPDNEDFDNVQVLGANMSALGLSQKPIYTHGKESPSSASNDGPDSMETIPDAVPTVFTEPPVEDQLAWNTLWPESHKLYGHGNELFSICCDHAGKLIASSCKAQSAPVAEIWLWEVGTWKAVGRLQSHNLTVTQMEFSSDNAFLLSVSRDRHLSVFSIKKTEEGAQHHLVTKHEAHKRIIWACSWNPFGYEFATGSRDKTVKIWCVQDASSVKLLATLPQFRESVTALAWTGRDRARNAGIIAVGMDNGLIELWSVSGGRAASDSSSDPPLLSVACMLRLDPLLCHVSTVHRLRWQKPDSADEKAAIELASCGSDHCVRVFAVRDT</t>
    <phoneticPr fontId="1" type="noConversion"/>
  </si>
  <si>
    <t>MPPAAGELAGARGGAEAERVFIGAGCNRVVNNVSWGACGLVAFGAQNAVALFSPLRGEIVTTLPGHKAAVNCTLWLPTKKDVLQVQSRETHYLLSGSSDGAIMAWKIGSGIGKWSHVLQLPAMHKKGVTCLAGRMVSDRVSIFASTSSDGMVVIWEMVVEPTAGGKMIYWHFGCCKVSCLHSLSVGLKPMVSLSLAVLPEQEGCLILAMGGLDHKVHIYCGDQSGKFIKACELKGHSDWIRSLDFSLPVMTSSEKHSLFLVSSSQDKTIRIWKMTSDVQQRKDNIGMASYIEGPLFVAGNTSYQLSLESLLVGHEDWVYSVEWQPPTLLLGGEAHQPMSILSASMDKMMMIWRPEKNTGLWINSVTVGELSHSALGFYGGHWEPDGKSILAHGYGGFFHMWRDVGLDSENWQPQIVPSGHFAPVSDLTWSRSGEYLLTVSHDQTARIFAPWRSHVNPGDVICWREIARPQIHGHDINCVAFVQGTGNHRFVCGADEKVCRVFEATLSFLRTLQEATLLKPDNEDFDDVQVLGANMSALGLSQKPIYTHGKESPSSASNDGPDSMETIPDAVPTVFTEPPVEDQLAWNTLWPESHKLYGHGNELFSICCDHAGKLVASSCKAQSAPVAEIWLWEVGTWKAVGRLQSHNLTVTQMEFSSDNAFLLSVSRDRHLSVFSIKKTEEGAQHHLVTKHEAHKRIIWACSWNPFGYEFATGSRDKTVKIWCVQDASSVKLLATLPQFRESVTALAWTGRDRARNAGIIAVGMDNGLIELWSVSGGRAASDSSSDLSPFSVACMLRFDPLLCHVSTVHRLRWQKPDSADEKAAIELSSCGSDHCVRVFAVRDT</t>
    <phoneticPr fontId="1" type="noConversion"/>
  </si>
  <si>
    <t>MKNLKLVTRVVQELQLHLDGETLVVSAIDAERHRAFFVSSANFLYSVNLLASTQQPLQWSKTTLDSDVEEVLLEPGDFIVAMDYLMEKESLLLGSADGCLLLYNVEERTTEVVGRLEGGVKTIASSPDGALLSVTTGLGQLLVMTHDWEVLFETSIDPQSASACEINSSDGQIQSCVSWRGDGKHFATLGGFDDSPKKLTIWERESGKVHSSSDTNNFMGQSLDWMPSGAKVVTAHDRKTEGKCPLIVFYEKNGLERSHFSIEEPAEVVIQALKWNCNSELLAALVSCGQYDVIKIWSCSNNHWYLKQELRYTKKEGVKFSWDPTKPLHLICWTLGGEVIAHRFAWTTAVSETSVALVIDGLRILITPLHLGLMPPPMSLFYLAFPCSVNEVCFVSKNSKNHLTAYLSNGSLCVVELPAADKWEEFEGNGITVDPCHCDFSLNNSMHLTWIDTRTLIGICRWSDYCSSTPMRSSEAGNLEEKHDSLFFVNEIKLVCSEDCLPGSVSSSGWQARVSKRMPLEGPVIGVSRNPAKGGSAFIQLSGGKIVKYCSELRMTAPIQSGELCPDYDFPTSCPSMTAVPCHENGVVRTLLLGLDDSSKLHMGKRLLSNNCSSFTFYSSSYGATEQVVTHLLVTTKQDLLFIVDVNEIFLKNGQVTIDSHVNKHPRAKPSKEHITVWEKGSKLIGVLHGDEAAVIIQTTRGNLECMYTRKLVLVAIVQALVQRRFKDAMDMVRRHRIDFNMLVDYCGWKAFIKSAADFVKEVNNLSHITEFVCSIKNENVSGKLYEAYISFPEQCSSSMDSENLHGALSENKVTSVLMAIRKALEEQIEESSSRELCILTTLARSGPPLLEEALNRIKVIRELELHGVDDGRRKLYPSAEESLKHLLWLTEPEAVFNAALGLYDLNLAAIVALNSQKDPKEFLPFLKGLECLPPAIMRYTIDLKLARYESALRNIVSAGNEYHADCMELLNSNPQLFPLGLQLFSDPDKRHQILEAWGDHLFEEKCFGEAAITYQCCSSYQKSLKAYHACGDWRGVFTVTGLLNFTKEEILQLAQELCDEFQALGKPGDAAKIALEYCSDVDRGVGCYIMAREWEEALRVAYMHSRQDLVDTVKDAALECAAVLISEYQEGLLKVGKYLARYVAVRQRRLSLAAKLQSEDRFMDVEDDNISEVSSSFSEMSAYTTRSTKESSASVISSSASKSRGSRRQKKAGKIRAGSPGEEMALVEHLKGMSLATGAQKELRSLLVVLTQLGKEDIARQVQLAGDNFEVSQMAAVKLAEDTMSTDKMDENAHTLEHYTKMLRAHQPVASETSSWRIKALSPP</t>
    <phoneticPr fontId="1" type="noConversion"/>
  </si>
  <si>
    <t>MKNLKLVTRIVQELQLHLDGETLVVSAIDAERHRAFFVSSANFLYSVNLLASTQQPLQWSKTTLDSDVEEVLLEPGDFIVAMDYLMEKESLLLGSADGCLLLYNVEERTTEVVGRLEGGVKTIASSPDGALLSVTTGLGQLLVMTHDWEVLFETSIDPQSASACEINSSDGQIQSCVSWRGDGKHFATLGGFDGNPKRLTIWERESGKVHSSSDTKNFMGQSLDWMPSGAKVVTAHDRRTEGKCPLIVFYEKNGLERSHFSIEEPTEVVIQALKWNCNSELLAALVSCGQYDVIKIWSCSNNHWYLKQELRYTKKEGVKFSWDPTKPLHLICWTLGGEVIAHSFAWTTAVSETSVALVIDGPRILITPLHLGLMPPPMSLFYLAFPCTVNEVCFVSKNSKNHLTAYLSNGSLCVVELPAADKWEEFEGNGITVDPCHCDFSLNNSMHLTWIDTRTLIGICRCSDYCSSTPMKSSEAGNLEEKHDSLFSVNEIKLVCSEDCLPGSVSSSGWQARVSKRMPLEGPVIGVSRNPAKGGSAFIQLSGGKIVEYCSELRMTAPIQSGELCPDYDFPTSCPSMTAVPCHENGVVRTLLLGLDDSSKLHLGKRLLSNNCSSFTFYSSSYGATEQVVTHLLVTTKQDLLFIVDINEIFLKNGQVTIDSHVNNHPRAKPSKEHITVWEKGAKLIGVLHGDEAAVIIQTTRGNLECMYPRKLVLVAIVQALVQRRFKDAMDMVRRHRIDFNMLVDYCGWKAFIKSAADFVKEVNNLSHITEFVCSIKNENVSCKLYEAYISFPEQCSSSMDSENLHGVLSENKVTSVLMAIRKALEEQIEESSSRELCILTTLARSEPPLLEEALNRIKVIRELELHGVDDGRRKLYPSAEESLKHLLWLTEPEAVFNAALGLYDLNLAAIVALNSQKDPKEFLPFLKGLECLPPAIMRYTIDLKLARYESALRNIVSAGNEYHADCMELLNSNPQLFPLGLQLFSDPDKRHQILEAWGDHLFEEKCFGEAAVTYQCCSSYQKSLKAYHACGDWRGVFTVTGLLKFTKEEILQLAQELCDEFQALGKPGDAAKIALEYCSDVDRGVGCYIMAREWEEALRVAYMHSRQDLVDTVKDAALECAALLISEYQEGLLKVGKYLARYVAVRQRRLSLAAKLQSEDRFMDVEDDNISEVSSSFSEMSAYTTRSTKESSASVISSSASKSRGSRRQKKAGKIRAGSPGEEMALVEHLKGMSLATGAQKELRSLLVVLTQLGKEDIARQVQLAGDNFEVSQMAAVKLAEDTMSTDKMDENAHTLEHYTKMLRAHQPVAGETSWRINALSPP</t>
    <phoneticPr fontId="1" type="noConversion"/>
  </si>
  <si>
    <t>MKNLKLVTRIVQELQLHLDGETLVVSAIDAERHRAFFVSSANFLYSVNLLASTQQPLQWSKTTLDSDVEEVLLEPGDFIVAMDYLMEKESLLLGSADGCLLLYNVEERTTEVVGRLEGGVKTIASSPDGALLSVTTGLGQLLVMTHDWEVLFETSIDPQSASACEINTSDGQIQSCVSWRGDGKHFATLGGFDGSPKKLTIWERESGKVHSSSDTRNFMGQSLDWMPSGAKVVTAHDRKTEGKCPLIVFYEKNGLERSHFSIEEPAEVVIQALKWNCNSELLAALVSCGQYDVIKIWSCSNNHWYLKQELRYTKNEGVKFSWDPTKPLHLICWTLGGEVIAHRFAWTTAVSETSVALVIDGPRILITPLHLGLMPPPMSLFFLAFPCAVNEVCFVSKNSKNHLTAYLSNGSLCVVELPATDTWEKFEGNGITVDPCHCDFSLNNSMHLTWIDTRTLIGICRFSDYCSSTPMRSSEAGNLEEKHDSLFFVNEIKLVCSEDCLPGSVSSSGWQARVSKRMPLEGPVIGVSRNPAKGGSAFIQLSGGKIVEYCSELRMTAPIQSGELCPDYDFPTSCPSMTAVPCHENGVVRTLLLGLDDSSKLHLGKRLLSNNCSSFTFYSSSYGATEQVVTHLLVTTKQDLLFIVDVNEIFLKNGQVTIDSHVNNHPRAKPSKEHITVWEKGAKLVGVLHGDEAAVIIQTTRGNLECMYPRKLVLVAIVQALVQRRFKDAMDMVRRHRIDFNMLVDYCGWKAFIKSAADFVNEVNNLSHITEFVCSIKNENVSGKLYEAYISFPEQCSSSMDSENLHGALSENKVTSVLMAIRKALEEQIEESSSRELCILTTLARSEPPLLEEALNRIKVIRELELHGVDDGRRKLYPSAEESLKHLLWLTEPEAVFNAALGLYDLNLAAIVALNSQKDPKEFLPFLKGLECLPPAIMRYTIDLKLARYESALRNIVSAGNEYHADCMELLNSNPQLFPLGLQLFSDPDKRHQILEAWGDHLFEEKCFGEAAITYQCCSSYQKSLKAYHACGDWRGVFTVTGLLNFTKEEILQLAQELCDEFQALGKPGDAAKIALEYCSDVDRGVGCYIMAREWEEALRVAYMHSRQDLVDTVKDAALECAALLISEYQEGLLKVGKYLARYVAVRQRRLSLAAKLQSEDRFMDVKDDNISEVSSSFSEMSAYTTRSTKESSASVISSSASKSRGSRRQKKAGKIRAGSPGEEMALVEHLKGMSLATGAQKELRSLLVVLTQLGKEDIARQVQLAGDNFEVSQMAAVKLAEDTMSTDKMDENAHTLEHYTKMLRAHQPAAGETSSWRIKALSPP</t>
    <phoneticPr fontId="1" type="noConversion"/>
  </si>
  <si>
    <t>MAAAVAAAAADQPRRRKPTPGRGGVVLPAGLSEEEARVRAIAEIVSEMGELSRRGEDVDLNALKSAACRRYGLARAPKLVEMIAAVPEADRAALLPRLRAKPVRTASGIAVVAVMSKPHRCPHIATTGNICVYCPGGPDSDFEYSTQSYTGYEPTSMRAIRARYNPYVQARSRIDQLKRLGHSADKVEFILMGGTFMSLPADYRDYFIRNLHDALSGHTSANVEEAVCYSEHSAVKCIGMTIETRPDYCLGPHLRQMLSYGCTRLEIGVQSTYEDVARDTNRGHTVAAVADCFSLAKDAGFKVVAHMMPDLPNVGVERDMESFREFFENPAFRADGLKIYPTLVIRGTGLYELWKTGRYRNYPPELLVDIVARILSMVPPWTRVYRVQRDIPMPLVTSGVEKGNLRELALARMEDLGLKCRDVRTREAGIQDIHHKIRPDEVELVRRDYAANDGWETFLSYEDTRQDILIGLLRLRKCGRNVTGSELVGRCSIVRELHVYGTAVPVHGRDAEKLQHQGYGTLLMEEAERIARKEHRSKKLAVISGVGTRHYYRKLGYELEGPYMVKCLA</t>
    <phoneticPr fontId="1" type="noConversion"/>
  </si>
  <si>
    <t>MAAVVAAAAADQPRRRKPTPGRGGVVLPAGLSEEEARVRAIAEIVSEMGELSRRGEDVDLNALKSAACRRYGLARAPKLVEMIAAVPEADRAALLPRLRAKPVRTASGIAVVAVMSKPHRCPHIATTGNICVYCPGGPDSDFEYSTQSYTGYEPTSMRAIRARYNPYVQARSRIDQLKRLGHSADKVEFILMGGTFMSLPADYRDYFIRNLHDALSGHTSANVEEAVCYSEHSAVKCIGMTIETRPDYCLGPHLRQMLSYGCTRLEIGVQSTYEDVARDTNRGHTVAAVADCFSLAKDAGFKVVAHMMPDLPNVGVERDMESFREFFENPAFRADGLKIYPTLVIRGTGLYELWKTGRYRNYPPELLVDIVARILSMVPPWTRVYRVQRDIPMPLVTSGVEKGNLRELALARMEDLGLKCRDVRTREAGIQDIHHKIRPDEVELVRRDYAANDGWETFLSYEDTRQDILIGLLRLRKCGRNVTGPELVGRCSIVRELHVYGTAVPVHGRDAEKLQHQGYGTLLMEEAERIARKEHRSKKLAVISGVGTRHYYRKLGYELEGPYMVKCLA</t>
    <phoneticPr fontId="1" type="noConversion"/>
  </si>
  <si>
    <t>MAAAVAAAAADQPRRRKPTPGRGGVVLPAGLSEEEARVRAIAEIVSEMGELSRRGEDVDLNALKSAACRRYGLARAPKLVEMIAAVPEADRAALLPRLRAKPVRTASGIAVVAVMSKPHRCPHIATTGNICVYCPGGPDSDFEYSTQSYTGYEPTSMRAIRARYNPYVQARSRIDQLKRLGHSADKVEFILMGGTFMSLPADYRDYFIRNLHDALSGHTSANVEEAVCYSEHSAVKCIGMTIETRPDYCLGPHLRQMLSYGCTRLEIGVQSTYEDVARDTNRGHTVAAVADCFSLAKDAGFKVVAHMMPDLPNVGVERDMESFREFFENPAFRADGLKIYPTLVIRGTGLYELWKTGRYRNYPPELLVDIVARILSMVPPWTRVYRVQRDIPMPLVTSGVEKGNLRELALARMEDLGLKCRDVRTREAGIQDIHHKIRPDEVELVRRDYAANDGWETFLSYEDTRQDILIGLLRLRKCGRNVTGPELVGRCSIVRELHVYGTAVPVHGRDAEKLQHQGYGTLLMEEAERIARKEHRSKKLAVISGVGTRHYYRKLGYELEGPYMVKCLA</t>
    <phoneticPr fontId="1" type="noConversion"/>
  </si>
  <si>
    <t>MADAAVRCLRDGRLDGEHAPALAVEGSLQCCPLAARAMLHVAAAVASNAAAGKAQARGLVVVAFDRSPEVYLDIMLRHGLDSNALSRCVRILDCYSDPLGWKQNIRSQQQQENSGTLCSTNKDTITTFRSVKDVDKLSCSIIDLGRGFEGEGKTYFSVAVDSISSMLRHASVQSISGLLSNLRSHDQISSIFWLMHSDLHETKFSRAFECLSTMVACVEPEVVDSVYGEERRGDMSFLEHNYSKAKFHVRLKRRNGRVKHLYEELCVEGYDVKFISATSVSMEVNQSLLPKVQFNLELSEKERSDRANVVLPFEHQGKGEPIRIYDGRRSLPEAHQDPNLTTAALLDETEALKSANPKGEIHYLRDSDDERPDSDEDPDDDLDI</t>
    <phoneticPr fontId="1" type="noConversion"/>
  </si>
  <si>
    <t>MADAAVRCLRDGRLDGEHAPALAVEGSLQCCPLAARAMLHVAAAVASNAAAGKAQARGLVVVAFDRSPEVYLDVMLRHGLDSNALSRCVRILDCYSDPLGWKQNIRRQQQQEDSGTPCSTNKDTITTFRSVKDVDKLSCSIIDLGRGFEGEGKTYFSVAVDSISSMLRHASVQSISGLLSNLRSHDQISSIFWLMHSDLHETKFSRAFECLSTMVACVEPEVVDSVYGEERRGDMSFLEHNYSKAKFHVRLKRRNGRVKHLYEELCVEGCDVKFISATSVSMEVNQSLLPKVQFNLELSEKERSDRANVVLPFEHQGKGEPIRIYDGRRSLPEARQDPNLTTSALLDETEALKSANAKGEIHYLRDSDDERPDSDEDPDDDLDI</t>
    <phoneticPr fontId="1" type="noConversion"/>
  </si>
  <si>
    <t>MADAAVRCLRDGRLDGEHAPALAVEGSLQCCPLAARAMLHVAAAVASNAAAGKAQARGLVVVAFDRSPEVYLDIMLRHGLDSNALSRCVRILDCYSDPLGWKQNIRSEQHQEDSGTPCSTNKDTITIFRSVKDVDKLSCSIIDLGRGFEGEGKTYFSVAVDSISSMLRHASVQSISGLLSNLRSHDQISSIFWLMHSDLHETKFSRAFECLSTMVACVEPEVVDSVYGEERRGDMSFLEHNYSKAKFHVRLKRRNGRVKHLYEELCVEGYDVKFISATSVSIEVNQSLLPKVQFNLELSEKERSDRANVVLPFEHQGKGEPIRIYDGRRSLPEAHQDPNLTTAALLDETEALKSANPKGEIHYLRDSDDERPDSDEDPDDDLDI</t>
    <phoneticPr fontId="1" type="noConversion"/>
  </si>
  <si>
    <t>MGEYGGGDLLGEAMCAGARVVVVEDCVEAPAAFVLHLLLKRALAAGGGGGAALLALAHPFSHYDRVLRKMGCNLSMHRKSERLHFFDLQAFPGGTRGGAIADSLAQLYSAVQRVVETYRAGENAGRLTVMIDDVSLLEVAANGSADDVLDFLHYCVTLTSEMNCLLVVLIHEDIYSSEDGVGLLAHLRYIADLVIKAAPLSTGLAADVHGQLSVVNKGMLIEQRPAKGQKVWNFHFKVKENGADFFYPGSRH</t>
    <phoneticPr fontId="1" type="noConversion"/>
  </si>
  <si>
    <t>MEEYGAGDLLSEAMCAGGRVVVVEDCVEAPAAFVLHLLLKRALAAAGGAALLALAHPFSHYDRVLRKMGCNLSMHRKSERLHFFDLQAFPGGTRGGAIADSLAQLYSGVQRVVETYRSGENAGRFTVMIDDVSLLEVAASGSADDVLDFLHYCVTLTSEMNCSLVVLIHEDIYSSEDGVGLLAHLRYIADLVIKAAPLSTGLAADVHGQLSVINKGMLIEQRPAKGRKVWNFHFKVKENGADFFYPGSRH</t>
    <phoneticPr fontId="1" type="noConversion"/>
  </si>
  <si>
    <t>MEEYGAGDLLSEAMCAGARVVVVEDCVEAPAAFVLHLLLKRALAAGGGGGGGAALLALAQPFSHYDRVLRKMGCNLSMHRKSERLHFFDLQGFPGGTRGGAIADSLAQLYSAVQRVVETCRAGENAGRFTVMIDDVSLLEVAANGSADDVLDFLHYCVTLTSEMNCSLVVLIHEDIYSSEDGVGLLAHLRYIADLVIKAAPLSTGLATDVHGQLSVVNKGMLIEQRPAKGRKVWSFHFKVKENGADFFYPGSRH</t>
    <phoneticPr fontId="1" type="noConversion"/>
  </si>
  <si>
    <t>MAAAAAAGTGGQTLGRSSFSRAASSKTASSSSSPTASGVKLGPNGAAFVSSGIPDLDRILGGGFLLGSVVMVMEDSDAPHHLLLLRAFMSQGVVHKQPLLFAAPMKEPRSFLGALPAPVASSKEDARQRAMAGGAAGDGRDEGLRIAWQYRKYFGDERNSSAEHRDNKQEFSHDFDLRKPLERHLLNAQHIECLSTQDLDTLHDLQDRCSAFLSKHQRKEGGNLSAGRIAIQSLCAPECGYFGKDWDMVLFLRSLKAMVRSSNAVAIITFPHTVLSDSFCKRWQHLADTLLSIKAIPDEDKDLAKLLTGYQDMVGFLHVHKVAQTNSQVPVILEASTFSLKLRKRRSLVLERLNQAPVDGSSGPSSGGSGSCSSSTQGSQLDF</t>
    <phoneticPr fontId="1" type="noConversion"/>
  </si>
  <si>
    <t>MAAAAAAGTGAQTLGRSSFSRAASSKTASSSSPVTPSGVKLGPNGAAFVSSGIPDLDRILGGGFLLGSVVMVMEDSDAPHHLLLLRAFMAQGVVHKQPLLFAAPMKEPRSFLGALPAPAASSKEDARQRAMGGGAAGDGRASDEGLRIAWQYRKYFGDERNSSSEHRDSKQEFSHDFDLRKPLERHLLNAQHIECLSTKDVDTLHDLQDRCSAFLSKHQRKEGGNLSAGRIAIQSLCAPQCGYFGKDWDMVSFLRSVKAMVRSSNAVAIVTFPYTVLSDSFCKRWQHLADTLLSIKAIPDEDKDLAKLLTGYQDMVGFLHVHKVAQTNSQVPVILEASTFSLKLRKRRSLVLERLNQAPVDGSSGPSSGGSGSCSSSTQGSQLDF</t>
    <phoneticPr fontId="1" type="noConversion"/>
  </si>
  <si>
    <t>MAAAATGTGGQTLGRSSFSRAASSKTASSSSSPTASGVKLGPNGAAFVSSGIPDLDRILGGGFLLGSVVMVMEDSDAPHHLLLLRAFMAQGVVHKQPLLFAAPMKEPRSFLGALPAPVASSKEDARQRAMAGGAAGDGRASDEGLRIAWQYRKYFGDERNSGAEHRDSKQEFSHDFDLRKPLERHLLNAQHIECLSTQDVDTLHDLQDRCSAFLSKHQRKEGGNLSAGRIAIQSLCAPQCGYFGKDWDMVSFLRSLKAMVHSSNAVAIITFPHTVLSDSFCKRWQHLADTLLSIKAIPDEDKDLAKLLTGYQDMVGFLHVHKVAQTNSQVPVILEASTFSLKLRKRRSLVLERLNQAPVDGSSGPSSGGSGSCSSSTQGSQLDF</t>
    <phoneticPr fontId="1" type="noConversion"/>
  </si>
  <si>
    <t>Purify selection</t>
  </si>
  <si>
    <t>WGD or segmental</t>
  </si>
  <si>
    <t>KRH54237</t>
    <phoneticPr fontId="9" type="noConversion"/>
  </si>
  <si>
    <t>TraesCS2D02G341600.1</t>
    <phoneticPr fontId="9" type="noConversion"/>
  </si>
  <si>
    <t>KRH63718</t>
    <phoneticPr fontId="9" type="noConversion"/>
  </si>
  <si>
    <t>TraesCS2B02G361800.1</t>
    <phoneticPr fontId="9" type="noConversion"/>
  </si>
  <si>
    <t>TraesCS2A02G320900.1</t>
    <phoneticPr fontId="9" type="noConversion"/>
  </si>
  <si>
    <r>
      <t>T</t>
    </r>
    <r>
      <rPr>
        <b/>
        <sz val="12"/>
        <color theme="1"/>
        <rFont val="等线"/>
        <family val="2"/>
        <charset val="134"/>
      </rPr>
      <t>（</t>
    </r>
    <r>
      <rPr>
        <b/>
        <sz val="12"/>
        <color theme="1"/>
        <rFont val="Times New Roman"/>
        <family val="1"/>
      </rPr>
      <t>Mya)</t>
    </r>
    <phoneticPr fontId="1" type="noConversion"/>
  </si>
  <si>
    <t>Types of selection</t>
  </si>
  <si>
    <t>Duplication type</t>
  </si>
  <si>
    <t>Ka/Ks</t>
  </si>
  <si>
    <t>Ks</t>
    <phoneticPr fontId="1" type="noConversion"/>
  </si>
  <si>
    <t>Ka</t>
    <phoneticPr fontId="1" type="noConversion"/>
  </si>
  <si>
    <t>Orthologs pair</t>
    <phoneticPr fontId="9" type="noConversion"/>
  </si>
  <si>
    <t>Triticum aestivum-Glycine max</t>
    <phoneticPr fontId="9" type="noConversion"/>
  </si>
  <si>
    <t>TRIDC4BG044820.1</t>
    <phoneticPr fontId="9" type="noConversion"/>
  </si>
  <si>
    <t>TraesCS4D02G259200.1</t>
    <phoneticPr fontId="9" type="noConversion"/>
  </si>
  <si>
    <t>TRIDC4AG006340.1</t>
    <phoneticPr fontId="9" type="noConversion"/>
  </si>
  <si>
    <t>TRIDC4BG035790.1</t>
    <phoneticPr fontId="9" type="noConversion"/>
  </si>
  <si>
    <t>TraesCS4D02G199700.1</t>
    <phoneticPr fontId="9" type="noConversion"/>
  </si>
  <si>
    <t>TRIDC4AG014290.2</t>
    <phoneticPr fontId="9" type="noConversion"/>
  </si>
  <si>
    <t>TRIDC2BG030800.1</t>
    <phoneticPr fontId="9" type="noConversion"/>
  </si>
  <si>
    <t>TraesCS2D02G212000.1</t>
    <phoneticPr fontId="9" type="noConversion"/>
  </si>
  <si>
    <t>TRIDC2AG026350.2</t>
    <phoneticPr fontId="9" type="noConversion"/>
  </si>
  <si>
    <t>TRIDC2BG052640.3</t>
    <phoneticPr fontId="9" type="noConversion"/>
  </si>
  <si>
    <t>TRIDC2AG049740.1</t>
    <phoneticPr fontId="9" type="noConversion"/>
  </si>
  <si>
    <t>TraesCS2B02G231000.1</t>
    <phoneticPr fontId="9" type="noConversion"/>
  </si>
  <si>
    <t>TraesCS2A02G203700.1</t>
    <phoneticPr fontId="9" type="noConversion"/>
  </si>
  <si>
    <t>TRIDC1BG016900.9</t>
    <phoneticPr fontId="9" type="noConversion"/>
  </si>
  <si>
    <t>TraesCS1D02G096900.1</t>
    <phoneticPr fontId="9" type="noConversion"/>
  </si>
  <si>
    <t>TRIDC1AG015670.1</t>
    <phoneticPr fontId="9" type="noConversion"/>
  </si>
  <si>
    <t>TraesCS1B02G116100.1</t>
    <phoneticPr fontId="9" type="noConversion"/>
  </si>
  <si>
    <t>TraesCS1A02G104700.1</t>
    <phoneticPr fontId="9" type="noConversion"/>
  </si>
  <si>
    <t>Orthologs pair</t>
  </si>
  <si>
    <t>Triticum aestivum-Triticum dicoccoides</t>
    <phoneticPr fontId="9" type="noConversion"/>
  </si>
  <si>
    <t>AET7Gv21275300.2</t>
    <phoneticPr fontId="9" type="noConversion"/>
  </si>
  <si>
    <t>TraesCS7D02G512100.1</t>
    <phoneticPr fontId="9" type="noConversion"/>
  </si>
  <si>
    <t>TraesCS7B02G439900.1</t>
    <phoneticPr fontId="9" type="noConversion"/>
  </si>
  <si>
    <t>AET4Gv20643000.3</t>
    <phoneticPr fontId="9" type="noConversion"/>
  </si>
  <si>
    <t>AET4Gv20514400.7</t>
    <phoneticPr fontId="9" type="noConversion"/>
  </si>
  <si>
    <t>TraesCS4B02G259300.1</t>
    <phoneticPr fontId="9" type="noConversion"/>
  </si>
  <si>
    <t>TraesCS4B02G198800.1</t>
    <phoneticPr fontId="9" type="noConversion"/>
  </si>
  <si>
    <t>TraesCS4A02G105200.1</t>
    <phoneticPr fontId="9" type="noConversion"/>
  </si>
  <si>
    <t>TraesCS4A02G045700.1</t>
    <phoneticPr fontId="9" type="noConversion"/>
  </si>
  <si>
    <t>NaN</t>
  </si>
  <si>
    <t>AET2Gv20771400.1</t>
    <phoneticPr fontId="9" type="noConversion"/>
  </si>
  <si>
    <t>AET2Gv20429300.3</t>
    <phoneticPr fontId="9" type="noConversion"/>
  </si>
  <si>
    <t>AET1Gv20238300.2</t>
    <phoneticPr fontId="9" type="noConversion"/>
  </si>
  <si>
    <t>Triticum aestivum-Aegilops tauschii</t>
    <phoneticPr fontId="9" type="noConversion"/>
  </si>
  <si>
    <t>KQK16749</t>
    <phoneticPr fontId="9" type="noConversion"/>
  </si>
  <si>
    <t>KQK23065</t>
    <phoneticPr fontId="9" type="noConversion"/>
  </si>
  <si>
    <t>PNT77612</t>
    <phoneticPr fontId="9" type="noConversion"/>
  </si>
  <si>
    <t>KQK15747</t>
    <phoneticPr fontId="9" type="noConversion"/>
  </si>
  <si>
    <t>KQJ83226</t>
    <phoneticPr fontId="9" type="noConversion"/>
  </si>
  <si>
    <t>Triticum aestivum-Brachypodium distachyon</t>
    <phoneticPr fontId="9" type="noConversion"/>
  </si>
  <si>
    <t>Os06t0639600-01</t>
    <phoneticPr fontId="9" type="noConversion"/>
  </si>
  <si>
    <t>Os03t0201700-01</t>
    <phoneticPr fontId="9" type="noConversion"/>
  </si>
  <si>
    <t>Os03t0284000-00</t>
    <phoneticPr fontId="9" type="noConversion"/>
  </si>
  <si>
    <t>Os07t0563700-01</t>
    <phoneticPr fontId="9" type="noConversion"/>
  </si>
  <si>
    <t>Os04t0484900-01</t>
    <phoneticPr fontId="9" type="noConversion"/>
  </si>
  <si>
    <t>Triticum aestivum-Oryza sativa</t>
    <phoneticPr fontId="9" type="noConversion"/>
  </si>
  <si>
    <t>TaELP5-B/TaELP5-D</t>
    <phoneticPr fontId="9" type="noConversion"/>
  </si>
  <si>
    <t>TaELP5-A/TaELP5-D</t>
    <phoneticPr fontId="9" type="noConversion"/>
  </si>
  <si>
    <t>TaELP5-A/TaELP5-B</t>
    <phoneticPr fontId="9" type="noConversion"/>
  </si>
  <si>
    <t>TaELP4-B/TaELP4-D</t>
    <phoneticPr fontId="9" type="noConversion"/>
  </si>
  <si>
    <t>TaELP4-A/TaELP4-D</t>
    <phoneticPr fontId="9" type="noConversion"/>
  </si>
  <si>
    <t>TaELP4-A/TaELP4-B</t>
    <phoneticPr fontId="9" type="noConversion"/>
  </si>
  <si>
    <t>TaELP3-B/TaELP3-D</t>
    <phoneticPr fontId="9" type="noConversion"/>
  </si>
  <si>
    <t>TaELP3-A/TaELP3-D</t>
    <phoneticPr fontId="9" type="noConversion"/>
  </si>
  <si>
    <t>TaELP3-A/TaELP3-B</t>
    <phoneticPr fontId="9" type="noConversion"/>
  </si>
  <si>
    <t>TaELP2-B/TaELP2-D</t>
    <phoneticPr fontId="9" type="noConversion"/>
  </si>
  <si>
    <t>TaELP2-A/TaELP2-D</t>
    <phoneticPr fontId="9" type="noConversion"/>
  </si>
  <si>
    <t>TaELP2-A/TaELP2-B</t>
    <phoneticPr fontId="9" type="noConversion"/>
  </si>
  <si>
    <t>TaELP1-B/TaELP1-D</t>
    <phoneticPr fontId="9" type="noConversion"/>
  </si>
  <si>
    <t>TaELP1-A/TaELP1-D</t>
    <phoneticPr fontId="9" type="noConversion"/>
  </si>
  <si>
    <t>TaELP1-A/TaELP1-B</t>
    <phoneticPr fontId="9" type="noConversion"/>
  </si>
  <si>
    <t>TaELP6-B/TaELP6-D</t>
    <phoneticPr fontId="9" type="noConversion"/>
  </si>
  <si>
    <t>TaELP6-A/TaELP6-D</t>
    <phoneticPr fontId="9" type="noConversion"/>
  </si>
  <si>
    <t>TaELP6-A/TaELP6-B</t>
    <phoneticPr fontId="9" type="noConversion"/>
  </si>
  <si>
    <t>Triticum aestivum-Triticum aestivum</t>
    <phoneticPr fontId="9" type="noConversion"/>
  </si>
  <si>
    <r>
      <t xml:space="preserve">Ka, Ks, and Ka/Ks values of orthologous </t>
    </r>
    <r>
      <rPr>
        <b/>
        <i/>
        <sz val="11"/>
        <color theme="1"/>
        <rFont val="Times New Roman"/>
        <family val="1"/>
      </rPr>
      <t>ELP</t>
    </r>
    <r>
      <rPr>
        <b/>
        <sz val="11"/>
        <color theme="1"/>
        <rFont val="Times New Roman"/>
        <family val="1"/>
      </rPr>
      <t xml:space="preserve"> gene-pairs</t>
    </r>
    <phoneticPr fontId="1" type="noConversion"/>
  </si>
  <si>
    <r>
      <t xml:space="preserve">Table S2. The synteny relationships of wheat </t>
    </r>
    <r>
      <rPr>
        <b/>
        <i/>
        <sz val="12"/>
        <color theme="1"/>
        <rFont val="Palatino Linotype"/>
        <family val="1"/>
      </rPr>
      <t>ELP</t>
    </r>
    <r>
      <rPr>
        <b/>
        <sz val="12"/>
        <color theme="1"/>
        <rFont val="Palatino Linotype"/>
        <family val="1"/>
      </rPr>
      <t xml:space="preserve"> genes with different plant species</t>
    </r>
    <phoneticPr fontId="1" type="noConversion"/>
  </si>
  <si>
    <t xml:space="preserve">LOC_Os03g17560.1 </t>
  </si>
  <si>
    <t>OsELP6</t>
  </si>
  <si>
    <t>LOC_Os03g10460.1</t>
  </si>
  <si>
    <t>OsELP5</t>
  </si>
  <si>
    <t>LOC_Os06g43280.1</t>
  </si>
  <si>
    <t>OsELP4</t>
  </si>
  <si>
    <t>LOC_Os04g40840.1</t>
  </si>
  <si>
    <t>OsELP3</t>
  </si>
  <si>
    <t>LOC_Os08g38570.1</t>
  </si>
  <si>
    <t>OsELP2</t>
  </si>
  <si>
    <t xml:space="preserve">LOC_Os07g37640.1 </t>
  </si>
  <si>
    <t>OsELP1</t>
    <phoneticPr fontId="1" type="noConversion"/>
  </si>
  <si>
    <t>Oryza sativa</t>
    <phoneticPr fontId="1" type="noConversion"/>
  </si>
  <si>
    <t>AT4G10090.1</t>
  </si>
  <si>
    <t>AtELP6</t>
  </si>
  <si>
    <t>AT2G18410.1</t>
  </si>
  <si>
    <t>AtELP5</t>
  </si>
  <si>
    <t xml:space="preserve">AT3G11220.2 </t>
  </si>
  <si>
    <t>AtELP4</t>
  </si>
  <si>
    <t>AT5G50320.1</t>
  </si>
  <si>
    <t>AtELP3</t>
  </si>
  <si>
    <t>AT1G49540.2</t>
  </si>
  <si>
    <t>AtELP2</t>
  </si>
  <si>
    <t>AT5G13680.1</t>
  </si>
  <si>
    <t>AtELP1</t>
    <phoneticPr fontId="1" type="noConversion"/>
  </si>
  <si>
    <t>Arabidopsis thaliana</t>
    <phoneticPr fontId="1" type="noConversion"/>
  </si>
  <si>
    <t>HORVU.MOREX.r3.4HG0385950.1</t>
  </si>
  <si>
    <t>HvELP6</t>
  </si>
  <si>
    <t>HORVU.MOREX.r3.4HG0398870.1</t>
  </si>
  <si>
    <t>HvELP5</t>
  </si>
  <si>
    <t>HORVU.MOREX.r3.7HG0745890.1</t>
  </si>
  <si>
    <t>HvELP4</t>
  </si>
  <si>
    <t>HORVU.MOREX.r3.2HG0176660.1</t>
  </si>
  <si>
    <t>HvELP3</t>
  </si>
  <si>
    <t>HORVU.MOREX.r3.1HG0021770.1</t>
  </si>
  <si>
    <t>HvELP2</t>
  </si>
  <si>
    <t>HORVU.MOREX.r3.2HG0134810.1</t>
  </si>
  <si>
    <t>HvELP1</t>
    <phoneticPr fontId="1" type="noConversion"/>
  </si>
  <si>
    <t>Hordeum vulgare</t>
    <phoneticPr fontId="1" type="noConversion"/>
  </si>
  <si>
    <t>KQK22215</t>
  </si>
  <si>
    <t>BdELP7</t>
  </si>
  <si>
    <t>PNT77961</t>
  </si>
  <si>
    <t>BdELP6</t>
  </si>
  <si>
    <t>KQK16749</t>
  </si>
  <si>
    <t>BdELP5</t>
  </si>
  <si>
    <t>KQK22657</t>
  </si>
  <si>
    <t>BdELP4</t>
  </si>
  <si>
    <t>KQJ83226</t>
  </si>
  <si>
    <t>BdELP3</t>
  </si>
  <si>
    <t>KQJ98792</t>
  </si>
  <si>
    <t>BdELP2</t>
  </si>
  <si>
    <t>KQK15748</t>
  </si>
  <si>
    <t>BdELP1</t>
    <phoneticPr fontId="1" type="noConversion"/>
  </si>
  <si>
    <t>Brachypodium distachyon</t>
    <phoneticPr fontId="1" type="noConversion"/>
  </si>
  <si>
    <t>Solyc12g009500.2.1</t>
  </si>
  <si>
    <t>SlELP6</t>
  </si>
  <si>
    <t>Solyc02g086100.3.1</t>
  </si>
  <si>
    <t>SlELP5</t>
  </si>
  <si>
    <t>Solyc11g010950.2.1</t>
  </si>
  <si>
    <t>SlELP4</t>
  </si>
  <si>
    <t>Solyc03g110905.1.1</t>
  </si>
  <si>
    <t>SlELP3</t>
  </si>
  <si>
    <t>Solyc06g008310.3.1</t>
  </si>
  <si>
    <t>SlELP2</t>
  </si>
  <si>
    <t>Solyc05g054630.3.1</t>
  </si>
  <si>
    <t>SlELP1</t>
    <phoneticPr fontId="1" type="noConversion"/>
  </si>
  <si>
    <t>Solanum lycopersicum</t>
    <phoneticPr fontId="1" type="noConversion"/>
  </si>
  <si>
    <t>Zm00001eb378810_P001</t>
  </si>
  <si>
    <t>ZmELP7</t>
  </si>
  <si>
    <t>Zm00001eb007750_P002</t>
  </si>
  <si>
    <t>ZmELP6</t>
  </si>
  <si>
    <t>Zm00001eb387250_P002</t>
  </si>
  <si>
    <t>ZmELP5</t>
  </si>
  <si>
    <t>Zm00001eb425150_P001</t>
  </si>
  <si>
    <t>ZmELP4</t>
  </si>
  <si>
    <t>Zm00001eb079280_P001</t>
  </si>
  <si>
    <t>ZmELP3</t>
  </si>
  <si>
    <t>Zm00001eb033820_P002</t>
  </si>
  <si>
    <t>ZmELP2</t>
  </si>
  <si>
    <t>Zm00001eb082380_P001</t>
  </si>
  <si>
    <t>ZmELP1</t>
    <phoneticPr fontId="1" type="noConversion"/>
  </si>
  <si>
    <t>Zea mays</t>
    <phoneticPr fontId="1" type="noConversion"/>
  </si>
  <si>
    <t>TraesCS7D02G512100.1</t>
  </si>
  <si>
    <t>TraesCS7B02G439900.1</t>
  </si>
  <si>
    <t>TraesCS7A02G522900.2</t>
  </si>
  <si>
    <t>TraesCS4D02G199700.1</t>
  </si>
  <si>
    <t>TraesCS4B02G198800.1</t>
  </si>
  <si>
    <t>TraesCS4A02G105200.1</t>
  </si>
  <si>
    <t>TraesCS4D02G259200.1</t>
  </si>
  <si>
    <t>TraesCS4B02G259300.1</t>
  </si>
  <si>
    <t>TraesCS4A02G045700.1</t>
  </si>
  <si>
    <t>TraesCS2B02G361800.1</t>
  </si>
  <si>
    <t>TraesCS2A02G320900.1</t>
  </si>
  <si>
    <t>TraesCS2D02G212000.1</t>
  </si>
  <si>
    <t>TraesCS2B02G231000.1</t>
  </si>
  <si>
    <t>TraesCS2A02G203700.1</t>
  </si>
  <si>
    <t>TraesCS1D02G096900.1</t>
  </si>
  <si>
    <t>TraesCS1B02G116100.1</t>
  </si>
  <si>
    <t>Triticum aestivum</t>
  </si>
  <si>
    <t>Gene ID</t>
    <phoneticPr fontId="1" type="noConversion"/>
  </si>
  <si>
    <t>Protein Name</t>
    <phoneticPr fontId="1" type="noConversion"/>
  </si>
  <si>
    <t>Plant species</t>
    <phoneticPr fontId="1" type="noConversion"/>
  </si>
  <si>
    <t>Table S3. Phylogenetic tree member with their gene ID</t>
    <phoneticPr fontId="1" type="noConversion"/>
  </si>
  <si>
    <t>TaTPP6-B</t>
    <phoneticPr fontId="1" type="noConversion"/>
  </si>
  <si>
    <t>TaTPP6-D</t>
    <phoneticPr fontId="1" type="noConversion"/>
  </si>
  <si>
    <t>TaTPP6-A</t>
    <phoneticPr fontId="1" type="noConversion"/>
  </si>
  <si>
    <t>TaTPP6-D</t>
  </si>
  <si>
    <t>TaTPP6-A</t>
  </si>
  <si>
    <t>TaTPP6-B</t>
  </si>
  <si>
    <t>TaTPP5-B</t>
    <phoneticPr fontId="1" type="noConversion"/>
  </si>
  <si>
    <t>TaTPP5-D</t>
    <phoneticPr fontId="1" type="noConversion"/>
  </si>
  <si>
    <t>TaTPP5-A</t>
    <phoneticPr fontId="1" type="noConversion"/>
  </si>
  <si>
    <t>TaTPP5-A</t>
  </si>
  <si>
    <t>TaTPP5-B</t>
  </si>
  <si>
    <t>TaTPP4-A</t>
  </si>
  <si>
    <t>TaTPP4-D</t>
  </si>
  <si>
    <t>TaTPP4-B</t>
  </si>
  <si>
    <t>TaTPP3-B</t>
  </si>
  <si>
    <t>TaTPP3-D</t>
  </si>
  <si>
    <t>TaTPP3-A</t>
  </si>
  <si>
    <t>TaTPP2-A</t>
  </si>
  <si>
    <t>TaTPP2-D</t>
  </si>
  <si>
    <t>TaTPP2-B</t>
  </si>
  <si>
    <t>TaTPP1-B</t>
  </si>
  <si>
    <t>TaTPP1-D</t>
  </si>
  <si>
    <t>TaTPP1-A</t>
  </si>
  <si>
    <t>Percent identity</t>
  </si>
  <si>
    <t>Query Cover</t>
  </si>
  <si>
    <t>Gene-2</t>
  </si>
  <si>
    <t>Gene-1</t>
  </si>
  <si>
    <t>Coverage</t>
  </si>
  <si>
    <t>Sequence similarity</t>
  </si>
  <si>
    <t>Sequence Identity</t>
  </si>
  <si>
    <t>Instability Index</t>
  </si>
  <si>
    <t>Aliphatic Index</t>
  </si>
  <si>
    <t>Residues in outlier region</t>
    <phoneticPr fontId="1" type="noConversion"/>
  </si>
  <si>
    <t>Residues in favoured region</t>
    <phoneticPr fontId="1" type="noConversion"/>
  </si>
  <si>
    <t>Protein Name</t>
  </si>
  <si>
    <t>Other states</t>
  </si>
  <si>
    <t>Ambiguous states</t>
  </si>
  <si>
    <t>Bend region</t>
  </si>
  <si>
    <t>Beta bridge</t>
  </si>
  <si>
    <t>Pi helix</t>
  </si>
  <si>
    <t>310  helix</t>
  </si>
  <si>
    <t>Random coil (Cc)</t>
  </si>
  <si>
    <t>Beta turn (Tt)</t>
  </si>
  <si>
    <t>Extended strand (Ee)</t>
  </si>
  <si>
    <t>Alpha helix (Hh)</t>
  </si>
  <si>
    <t>Unknown</t>
  </si>
  <si>
    <t>taTAAATATct</t>
  </si>
  <si>
    <t>Unnamed__6</t>
  </si>
  <si>
    <t>Involved  in  Sugar Transporter Family Genes</t>
  </si>
  <si>
    <t>GCTGCCCGTC</t>
  </si>
  <si>
    <t>Unnamed__16</t>
  </si>
  <si>
    <t>TCCACGTAGA</t>
  </si>
  <si>
    <t>Unnamed__14</t>
  </si>
  <si>
    <t>Unnamed__12</t>
  </si>
  <si>
    <t>Unnamed__10</t>
  </si>
  <si>
    <t>GCGGGAAA</t>
  </si>
  <si>
    <t>re2f-1</t>
  </si>
  <si>
    <t>CAACGGCCACG</t>
  </si>
  <si>
    <t>NON</t>
  </si>
  <si>
    <t>CTATTCTCATT</t>
  </si>
  <si>
    <t>F-box</t>
  </si>
  <si>
    <t>ACCGAGA</t>
  </si>
  <si>
    <t>DRE1</t>
  </si>
  <si>
    <t>CACGGATC</t>
  </si>
  <si>
    <t>dOCT</t>
  </si>
  <si>
    <t>cis-acting regulatory element</t>
  </si>
  <si>
    <t>ACTAGCAGAA</t>
  </si>
  <si>
    <t>CTAG-motif</t>
  </si>
  <si>
    <t>CCGTCC</t>
  </si>
  <si>
    <t>CCGTCC-box</t>
  </si>
  <si>
    <t>CCGTCC motif</t>
  </si>
  <si>
    <t>CAACTCCC</t>
  </si>
  <si>
    <t>CARE</t>
  </si>
  <si>
    <t>TGAGTTAG</t>
  </si>
  <si>
    <t>AP-1</t>
  </si>
  <si>
    <t>ACTCATCCT</t>
  </si>
  <si>
    <t>ACTCATCCT sequence</t>
  </si>
  <si>
    <t>A-box</t>
  </si>
  <si>
    <t>antisense transcript</t>
  </si>
  <si>
    <t>CCCCGG</t>
  </si>
  <si>
    <t>Unnamed__2</t>
  </si>
  <si>
    <t>Unknown</t>
    <phoneticPr fontId="9" type="noConversion"/>
  </si>
  <si>
    <t>Functions</t>
  </si>
  <si>
    <t>Sequence</t>
  </si>
  <si>
    <t>Cis-elements</t>
  </si>
  <si>
    <t>V</t>
    <phoneticPr fontId="9" type="noConversion"/>
  </si>
  <si>
    <t>temporal and spatial specificity of DYT1(Anther) expression</t>
  </si>
  <si>
    <t>CTCC</t>
  </si>
  <si>
    <t>Unnamed__4</t>
  </si>
  <si>
    <t>cis-acting regulatory element involved in circadian control</t>
  </si>
  <si>
    <t>CAAAGATATC</t>
  </si>
  <si>
    <t>circadian</t>
  </si>
  <si>
    <t>cis-acting regulatory element involved in seed-specific regulation</t>
  </si>
  <si>
    <t>CATGCATG</t>
  </si>
  <si>
    <t>RY-element</t>
  </si>
  <si>
    <t>cis-acting element involved in cell cycle regulation</t>
  </si>
  <si>
    <t>TCCAACGGT</t>
  </si>
  <si>
    <t>MSA-like</t>
  </si>
  <si>
    <t>cis-regulatory element involved in endosperm expression</t>
  </si>
  <si>
    <t>TGAGTCA</t>
  </si>
  <si>
    <t>GCN4_motif</t>
  </si>
  <si>
    <t>acts as a repressor outside S phase and as an activator during S phase</t>
  </si>
  <si>
    <t>TTTGCCGC</t>
  </si>
  <si>
    <t>E2Fb</t>
  </si>
  <si>
    <t>cis-acting regulatory element related to meristem expression</t>
  </si>
  <si>
    <t>GCCACT</t>
  </si>
  <si>
    <t>CAT-box</t>
  </si>
  <si>
    <t>Cellular Development</t>
  </si>
  <si>
    <t>GCTTACCTACCA/(T/C)C(T/C)(C/T)ACC(T/C)ACC</t>
  </si>
  <si>
    <t>AC-I</t>
  </si>
  <si>
    <t>cis-element involved in seed specific expression</t>
  </si>
  <si>
    <t>GAAAGAA/gGTAAAGAAA</t>
  </si>
  <si>
    <t>AAGAA-motif</t>
  </si>
  <si>
    <t>Cellular</t>
  </si>
  <si>
    <t>IV</t>
    <phoneticPr fontId="9" type="noConversion"/>
  </si>
  <si>
    <t>core promoter element around -30 of transcription start</t>
  </si>
  <si>
    <t>TATAAAAT</t>
  </si>
  <si>
    <t>TATA</t>
  </si>
  <si>
    <t>TATATA/TATATAA/taTATAAAtc</t>
  </si>
  <si>
    <t>AT~TATA-box</t>
  </si>
  <si>
    <t>TACAAAA/TATA/ccTATAAAaaTATAA/ATATAA/TATATTTATATTT/TATACA/TACATAAA</t>
    <phoneticPr fontId="9" type="noConversion"/>
  </si>
  <si>
    <t>TATA-box</t>
  </si>
  <si>
    <t>common cis-acting element in promoter and enhancer regions</t>
  </si>
  <si>
    <t>CAAT/CAAAT/TGCCAAC/CCAAT/CAACCAACTCC</t>
    <phoneticPr fontId="9" type="noConversion"/>
  </si>
  <si>
    <t>CAAT-box</t>
  </si>
  <si>
    <t>Core</t>
    <phoneticPr fontId="9" type="noConversion"/>
  </si>
  <si>
    <t>III</t>
    <phoneticPr fontId="9" type="noConversion"/>
  </si>
  <si>
    <t>auxin-responsive element</t>
  </si>
  <si>
    <t>AACGAC</t>
  </si>
  <si>
    <t>TGA-element</t>
  </si>
  <si>
    <t>cis-acting regulatory element involved in the MeJA-responsiveness</t>
  </si>
  <si>
    <t>TGACG</t>
  </si>
  <si>
    <t>TGACG-motif</t>
  </si>
  <si>
    <t>cis-acting element involved in salicylic acid responsiveness</t>
  </si>
  <si>
    <t>CCATCTTTTT</t>
  </si>
  <si>
    <t>TCA-element</t>
  </si>
  <si>
    <t>salicylic acid responsive element</t>
  </si>
  <si>
    <t>TCATCTTCAT</t>
  </si>
  <si>
    <t>TCA</t>
  </si>
  <si>
    <t>cis-acting element involved in gibberellin-responsiveness</t>
  </si>
  <si>
    <t>TATCCCA</t>
  </si>
  <si>
    <t>TATC-box</t>
  </si>
  <si>
    <t>cis-acting regulatory element involved in zein metabolism regulation</t>
  </si>
  <si>
    <t>GATGACATGG</t>
  </si>
  <si>
    <t>O2-site</t>
  </si>
  <si>
    <t>gibberellin-responsive element</t>
  </si>
  <si>
    <t>TCTGTTG</t>
  </si>
  <si>
    <t>GARE-motif</t>
  </si>
  <si>
    <t>Ethylene-responsive element</t>
  </si>
  <si>
    <t>ATTTTAAA</t>
  </si>
  <si>
    <t>ERE</t>
  </si>
  <si>
    <t>CGTCA</t>
  </si>
  <si>
    <t>CGTCA-motif</t>
  </si>
  <si>
    <t>cis-acting regulatory element involved in auxin responsiveness</t>
  </si>
  <si>
    <t>GGTCCAT</t>
  </si>
  <si>
    <t>AuxRR-core</t>
  </si>
  <si>
    <t>cis-acting element involved in the abscisic acid responsiveness</t>
  </si>
  <si>
    <t>CCACGTGG</t>
  </si>
  <si>
    <t>ABRE2</t>
  </si>
  <si>
    <t>ACGTG/TACGGTC/AACCCGG/CACGTG</t>
    <phoneticPr fontId="9" type="noConversion"/>
  </si>
  <si>
    <t>ABRE</t>
  </si>
  <si>
    <t>MYB binding site involved in flavonoid biosynthetic genes regulation</t>
  </si>
  <si>
    <t>aaaAaaC(G/C)GTTA</t>
  </si>
  <si>
    <t>MBSI</t>
  </si>
  <si>
    <t>Hormonal</t>
    <phoneticPr fontId="9" type="noConversion"/>
  </si>
  <si>
    <t>II</t>
    <phoneticPr fontId="9" type="noConversion"/>
  </si>
  <si>
    <t>stress response element</t>
  </si>
  <si>
    <t>CAATTACAT/AAATTTCTT/AAATTACT</t>
  </si>
  <si>
    <t>WUN-motif</t>
  </si>
  <si>
    <t>CCACCT</t>
  </si>
  <si>
    <t>WRE3</t>
  </si>
  <si>
    <t>fungal elicitor responsive element</t>
  </si>
  <si>
    <t>TTGACC</t>
  </si>
  <si>
    <t>W box</t>
  </si>
  <si>
    <t>GCCACGTGGC/CGTGG</t>
    <phoneticPr fontId="9" type="noConversion"/>
  </si>
  <si>
    <t>Unnamed_1</t>
  </si>
  <si>
    <t>Unnamed__8</t>
  </si>
  <si>
    <t>CGTGG</t>
  </si>
  <si>
    <t>Unnamed__1</t>
  </si>
  <si>
    <t>part of a light responsive element</t>
  </si>
  <si>
    <t>TCTTAC</t>
  </si>
  <si>
    <t>TCT-motif</t>
  </si>
  <si>
    <t>cis-acting element involved in defense and stress responsiveness</t>
  </si>
  <si>
    <t>ATTCTCTAAC</t>
  </si>
  <si>
    <t>TC-rich repeats</t>
  </si>
  <si>
    <t>TCTCCCT</t>
  </si>
  <si>
    <t>TCCC-motif</t>
  </si>
  <si>
    <t>AGGGG</t>
  </si>
  <si>
    <t>STRE</t>
  </si>
  <si>
    <t>light responsive element</t>
  </si>
  <si>
    <t>GGGCGG</t>
  </si>
  <si>
    <t>Sp1</t>
  </si>
  <si>
    <t>anoxic specific inducibility element GC-motif</t>
  </si>
  <si>
    <t>CGACCAGG</t>
  </si>
  <si>
    <t>plant_AP-2-like</t>
  </si>
  <si>
    <t>gibberellin-responsive element and part of a light responsive element</t>
  </si>
  <si>
    <t>CAACAAACCCCTT</t>
  </si>
  <si>
    <t>P-box</t>
  </si>
  <si>
    <t>TCTCTTA</t>
  </si>
  <si>
    <t>Myc</t>
    <phoneticPr fontId="9" type="noConversion"/>
  </si>
  <si>
    <t>TAACCA</t>
  </si>
  <si>
    <t>MYB-like sequence</t>
  </si>
  <si>
    <t>CAACAG</t>
  </si>
  <si>
    <t>Myb-binding site</t>
  </si>
  <si>
    <t>CCGTTG</t>
  </si>
  <si>
    <t>MYB recognition site</t>
  </si>
  <si>
    <t>CAACTG</t>
  </si>
  <si>
    <t>Myb</t>
    <phoneticPr fontId="9" type="noConversion"/>
  </si>
  <si>
    <t>CAACCA/TAACCA</t>
    <phoneticPr fontId="9" type="noConversion"/>
  </si>
  <si>
    <t>MYB</t>
  </si>
  <si>
    <t>MYB binding site involved in light responsiveness</t>
  </si>
  <si>
    <t>AACCTAA</t>
  </si>
  <si>
    <t>MRE</t>
  </si>
  <si>
    <t>MYB binding site involved in drought-inducibility</t>
  </si>
  <si>
    <t>MBS</t>
  </si>
  <si>
    <t>cis-acting element involved in low-temperature responsiveness</t>
  </si>
  <si>
    <t>CCGAAA</t>
  </si>
  <si>
    <t>LTR</t>
  </si>
  <si>
    <t>CTTTATCA</t>
  </si>
  <si>
    <t>LAMP-element</t>
  </si>
  <si>
    <t>gGATAAGGTG</t>
  </si>
  <si>
    <t>I-box</t>
  </si>
  <si>
    <t>CAGCGTGTGGC</t>
  </si>
  <si>
    <t>GTGGC-motif</t>
  </si>
  <si>
    <t>GCGGTAATT/GGTTAA/GGTTAAT</t>
    <phoneticPr fontId="9" type="noConversion"/>
  </si>
  <si>
    <t>GT1-motif</t>
  </si>
  <si>
    <t>enhancer-like element involved in anoxic specific inducibility</t>
  </si>
  <si>
    <t>CCCCCG</t>
  </si>
  <si>
    <t>GC-motif</t>
  </si>
  <si>
    <t>cis-acting regulatory element involved in light responsiveness</t>
  </si>
  <si>
    <t>CACGTC/GCCACGTGGA</t>
    <phoneticPr fontId="9" type="noConversion"/>
  </si>
  <si>
    <t>G-box</t>
  </si>
  <si>
    <t>GATAGGA</t>
  </si>
  <si>
    <t>GATA-motif</t>
  </si>
  <si>
    <t>CAAATGAA(A/G)A</t>
  </si>
  <si>
    <t>Gap-box</t>
  </si>
  <si>
    <t>ATAGATAA</t>
  </si>
  <si>
    <t>GA-motif</t>
  </si>
  <si>
    <t>cis-acting element that regulates cold- and dehydration-responsive gene expression</t>
  </si>
  <si>
    <t>GCCGAC</t>
  </si>
  <si>
    <t>DRE core</t>
  </si>
  <si>
    <t>ACCTAACCCGG</t>
  </si>
  <si>
    <t>chs-Unit 1 m1</t>
  </si>
  <si>
    <t>TCACTTGA</t>
  </si>
  <si>
    <t>chs-CMA2a</t>
  </si>
  <si>
    <t>TTACTTAA</t>
  </si>
  <si>
    <t>chs-CMA1a</t>
  </si>
  <si>
    <t>MYBHv1 binding site (involved in the activation of stress and defense genes in plants)</t>
  </si>
  <si>
    <t>CAACGG</t>
  </si>
  <si>
    <t>CCAAT-box</t>
  </si>
  <si>
    <t>elicitation; wounding and pathogen responsievness</t>
  </si>
  <si>
    <t>AGCCACC</t>
  </si>
  <si>
    <t>box S</t>
  </si>
  <si>
    <t>CCACGTGGC</t>
  </si>
  <si>
    <t>Box II</t>
  </si>
  <si>
    <t>part of a conserved DNA module involved in light responsiveness</t>
  </si>
  <si>
    <t>ATTAAT</t>
  </si>
  <si>
    <t>Box 4</t>
  </si>
  <si>
    <t>as-1</t>
  </si>
  <si>
    <t>cis-acting regulatory element essential for the anaerobic induction</t>
  </si>
  <si>
    <t>AAACCA</t>
  </si>
  <si>
    <t>ARE</t>
  </si>
  <si>
    <t>part of a module for light response</t>
  </si>
  <si>
    <t>AGAAACAA</t>
  </si>
  <si>
    <t>AE-box</t>
  </si>
  <si>
    <t>cis-acting element involved in light responsiveness</t>
  </si>
  <si>
    <t>GCGACGTACC</t>
  </si>
  <si>
    <t>ACE</t>
  </si>
  <si>
    <t>CACGTA</t>
  </si>
  <si>
    <t>ABRE4</t>
  </si>
  <si>
    <t>TACGTG</t>
  </si>
  <si>
    <t>ABRE3a</t>
  </si>
  <si>
    <t>TAAGAGAGGAA</t>
  </si>
  <si>
    <t>3-AF1 binding site</t>
  </si>
  <si>
    <t>CATGTG/CATTTG/CAATTG</t>
    <phoneticPr fontId="9" type="noConversion"/>
  </si>
  <si>
    <t>MYC</t>
  </si>
  <si>
    <t>Stress</t>
  </si>
  <si>
    <t>I</t>
    <phoneticPr fontId="9" type="noConversion"/>
  </si>
  <si>
    <t>TaELP4-D</t>
  </si>
  <si>
    <t>Gene name</t>
  </si>
  <si>
    <t>Traes_5DL_A9A62BF38.1</t>
  </si>
  <si>
    <t>TaELP6-D</t>
  </si>
  <si>
    <t>Traes_5BL_D8ECD483D.2</t>
  </si>
  <si>
    <t>Traes_5BL_92F800E16.1</t>
  </si>
  <si>
    <t>Traes_5AL_6E98DE4DC.2</t>
  </si>
  <si>
    <t>TaELP5-D</t>
  </si>
  <si>
    <t>TaELP5-B</t>
  </si>
  <si>
    <t>TaELP5-A</t>
  </si>
  <si>
    <t>TaELP2-D</t>
  </si>
  <si>
    <t>TaELP3-D</t>
  </si>
  <si>
    <t>TaELP2-B</t>
  </si>
  <si>
    <t>TaELP3-B</t>
  </si>
  <si>
    <t>TaELP2-A</t>
  </si>
  <si>
    <t>TaELP3-A</t>
  </si>
  <si>
    <t>TaELP1-D</t>
  </si>
  <si>
    <t>TaELP1-B</t>
  </si>
  <si>
    <t>TaELP1-A</t>
  </si>
  <si>
    <t>TaELP6-B</t>
  </si>
  <si>
    <t>TaELP6-A</t>
  </si>
  <si>
    <t>TaELP4-B</t>
  </si>
  <si>
    <t>TaELP4-A</t>
  </si>
  <si>
    <t>Traes_7BL_69CD9E49D.2</t>
  </si>
  <si>
    <t>Traes_7DL_EF5C1F9EA.1</t>
  </si>
  <si>
    <t>Traes_2DS_E75C5D4AC.1</t>
  </si>
  <si>
    <t>Traes_2BS_E0BE8F2D1.1</t>
  </si>
  <si>
    <t>Traes_2AS_03ED0D137.1</t>
  </si>
  <si>
    <t>Traes_1AL_D14E918FD.1</t>
  </si>
  <si>
    <t>combined_score</t>
  </si>
  <si>
    <t>automated_textmining</t>
  </si>
  <si>
    <t>database_annotated</t>
  </si>
  <si>
    <t>experimentally_determined_interaction</t>
  </si>
  <si>
    <t>coexpression</t>
  </si>
  <si>
    <t>homology</t>
  </si>
  <si>
    <t>phylogenetic_cooccurrence</t>
  </si>
  <si>
    <t>gene_fusion</t>
  </si>
  <si>
    <t>neighborhood_on_chromosome</t>
  </si>
  <si>
    <t>Node2</t>
  </si>
  <si>
    <t>Node1</t>
  </si>
  <si>
    <t>ACTCATGGTGCATCTCAACGGACT</t>
  </si>
  <si>
    <t>TGGTGTCATCAAGCCTGGTATGGT</t>
  </si>
  <si>
    <t>Q03033</t>
  </si>
  <si>
    <t>TaEF-1α</t>
  </si>
  <si>
    <t>GTGCCACCTTATGAACATGTAGA</t>
    <phoneticPr fontId="1" type="noConversion"/>
  </si>
  <si>
    <t>CGCTGCTGTCAATAAAAGCAATC</t>
  </si>
  <si>
    <t>CACACAATAATGCAAGAAGTCCA</t>
    <phoneticPr fontId="1" type="noConversion"/>
  </si>
  <si>
    <t>GGAGAAAATGCAGGTCGGC</t>
  </si>
  <si>
    <t>TGCTCAAGGAAAGACATGTCC</t>
    <phoneticPr fontId="1" type="noConversion"/>
  </si>
  <si>
    <t>CCAAGTTTTCCCGAGCTTTTGA</t>
    <phoneticPr fontId="1" type="noConversion"/>
  </si>
  <si>
    <t>CAGCTCTGGTGGGTAGTTTCTA</t>
    <phoneticPr fontId="1" type="noConversion"/>
  </si>
  <si>
    <t>AAATCCAGCATTCCGAGCAG</t>
  </si>
  <si>
    <t>TCGGTTGTTCTTTCCTCCACA</t>
    <phoneticPr fontId="1" type="noConversion"/>
  </si>
  <si>
    <t>TGGAGGAGGTTCTTCTTGAGC</t>
  </si>
  <si>
    <t>TTCCATGCAAGCTGGTCCTC</t>
    <phoneticPr fontId="1" type="noConversion"/>
  </si>
  <si>
    <t>GCAGCGCTTCTAATGATGGTC</t>
  </si>
  <si>
    <t>R</t>
    <phoneticPr fontId="1" type="noConversion"/>
  </si>
  <si>
    <t>F</t>
    <phoneticPr fontId="1" type="noConversion"/>
  </si>
  <si>
    <t>Gene</t>
    <phoneticPr fontId="1" type="noConversion"/>
  </si>
  <si>
    <t>Gene name</t>
    <phoneticPr fontId="1" type="noConversion"/>
  </si>
  <si>
    <t>TTGCTAGCTGAGCGGCCGCGTGAGGTGCATAGAGTTATTCAAACTG</t>
    <phoneticPr fontId="1" type="noConversion"/>
  </si>
  <si>
    <t>TAGCTAGCTGATTAATTAAAGTGCTCTCAGAAACATTGTGTCTG</t>
    <phoneticPr fontId="1" type="noConversion"/>
  </si>
  <si>
    <r>
      <t>TAGCTAGCTGATTAATTAA</t>
    </r>
    <r>
      <rPr>
        <sz val="11"/>
        <rFont val="Times New Roman"/>
        <family val="1"/>
      </rPr>
      <t>TTTGCATGGACTACTGCTGTCAG</t>
    </r>
    <phoneticPr fontId="1" type="noConversion"/>
  </si>
  <si>
    <t>Table S7. Cis-acting element regulation (CAREs) with sequences and functions</t>
    <phoneticPr fontId="1" type="noConversion"/>
  </si>
  <si>
    <r>
      <t xml:space="preserve">Table S8. Frequency of all identifiedCis-acting element regulation (CAREs) in different </t>
    </r>
    <r>
      <rPr>
        <b/>
        <i/>
        <sz val="12"/>
        <color theme="1"/>
        <rFont val="Palatino Linotype"/>
        <family val="1"/>
      </rPr>
      <t>TaELPs</t>
    </r>
    <r>
      <rPr>
        <b/>
        <sz val="12"/>
        <color theme="1"/>
        <rFont val="Palatino Linotype"/>
        <family val="1"/>
      </rPr>
      <t xml:space="preserve"> promoters</t>
    </r>
    <phoneticPr fontId="1" type="noConversion"/>
  </si>
  <si>
    <r>
      <t xml:space="preserve">Table S10: List of primers used for </t>
    </r>
    <r>
      <rPr>
        <b/>
        <i/>
        <sz val="12"/>
        <color theme="1"/>
        <rFont val="Palatino Linotype"/>
        <family val="1"/>
      </rPr>
      <t>TaELPs</t>
    </r>
    <r>
      <rPr>
        <b/>
        <sz val="12"/>
        <color theme="1"/>
        <rFont val="Palatino Linotype"/>
        <family val="1"/>
      </rPr>
      <t xml:space="preserve"> qRT-PCR and Virus-induced gene silencing (VIGS) analysis.</t>
    </r>
    <phoneticPr fontId="1" type="noConversion"/>
  </si>
  <si>
    <t>BSMV:TaELP2-as1</t>
    <phoneticPr fontId="1" type="noConversion"/>
  </si>
  <si>
    <t>BSMV:TaELP2-as2</t>
    <phoneticPr fontId="1" type="noConversion"/>
  </si>
  <si>
    <t>Table S5. Validation of TaELPs protein structures</t>
    <phoneticPr fontId="1" type="noConversion"/>
  </si>
  <si>
    <t>Table S9: The protein-protein interaction network between TaELPs and other proteins in wheat</t>
    <phoneticPr fontId="9" type="noConversion"/>
  </si>
  <si>
    <t>Table S6. Details of the calculated secondary structure elements TaELPs by SOPMA</t>
    <phoneticPr fontId="1" type="noConversion"/>
  </si>
  <si>
    <t xml:space="preserve">Table S4. Sequence identity and query cover of TaELPs proteins </t>
    <phoneticPr fontId="1" type="noConversion"/>
  </si>
  <si>
    <r>
      <t>Table S1.</t>
    </r>
    <r>
      <rPr>
        <b/>
        <i/>
        <sz val="12"/>
        <color theme="1"/>
        <rFont val="Palatino Linotype"/>
        <family val="1"/>
      </rPr>
      <t xml:space="preserve"> </t>
    </r>
    <r>
      <rPr>
        <b/>
        <sz val="12"/>
        <color theme="1"/>
        <rFont val="Palatino Linotype"/>
        <family val="1"/>
      </rPr>
      <t>ELP protein sequences identified from wheat genome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</si>
</sst>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_ "/>
    <numFmt numFmtId="165" formatCode="0.00_);[Red]\(0.00\)"/>
  </numFmts>
  <fonts count="2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b/>
      <sz val="12"/>
      <color theme="1"/>
      <name val="Palatino Linotype"/>
      <family val="1"/>
    </font>
    <font>
      <b/>
      <i/>
      <sz val="12"/>
      <color theme="1"/>
      <name val="Palatino Linotype"/>
      <family val="1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name val="Calibri"/>
      <family val="2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等线"/>
      <family val="2"/>
      <charset val="134"/>
    </font>
    <font>
      <b/>
      <sz val="10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name val="Palatino Linotype"/>
      <family val="1"/>
    </font>
    <font>
      <sz val="11"/>
      <color rgb="FF313233"/>
      <name val="Times New Roman"/>
      <family val="1"/>
    </font>
    <font>
      <sz val="10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Palatino Linotype"/>
      <family val="1"/>
    </font>
    <font>
      <sz val="11"/>
      <name val="Times New Roman"/>
      <family val="1"/>
    </font>
    <font>
      <i/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02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/>
    <xf numFmtId="0" fontId="5" fillId="0" borderId="2" xfId="0" applyFont="1" applyBorder="1"/>
    <xf numFmtId="0" fontId="2" fillId="0" borderId="1" xfId="0" applyFont="1" applyBorder="1" applyAlignment="1">
      <alignment horizontal="center"/>
    </xf>
    <xf numFmtId="0" fontId="5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5" fillId="0" borderId="2" xfId="0" applyFont="1" applyBorder="1" applyAlignment="1">
      <alignment vertical="top"/>
    </xf>
    <xf numFmtId="0" fontId="0" fillId="0" borderId="2" xfId="0" applyBorder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3" fillId="0" borderId="5" xfId="1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0" fontId="16" fillId="0" borderId="0" xfId="0" applyNumberFormat="1" applyFont="1" applyAlignment="1">
      <alignment horizontal="center" vertical="center"/>
    </xf>
    <xf numFmtId="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/>
    </xf>
    <xf numFmtId="165" fontId="17" fillId="0" borderId="1" xfId="0" applyNumberFormat="1" applyFont="1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10" fontId="2" fillId="0" borderId="2" xfId="0" applyNumberFormat="1" applyFont="1" applyBorder="1" applyAlignment="1">
      <alignment horizontal="center"/>
    </xf>
    <xf numFmtId="165" fontId="17" fillId="0" borderId="2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0" fontId="8" fillId="0" borderId="1" xfId="0" applyNumberFormat="1" applyFont="1" applyBorder="1"/>
    <xf numFmtId="10" fontId="8" fillId="0" borderId="0" xfId="0" applyNumberFormat="1" applyFont="1"/>
    <xf numFmtId="0" fontId="8" fillId="0" borderId="7" xfId="0" applyFont="1" applyBorder="1"/>
    <xf numFmtId="0" fontId="1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1" fillId="0" borderId="7" xfId="0" applyFont="1" applyBorder="1"/>
    <xf numFmtId="0" fontId="16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2">
    <cellStyle name="Normal" xfId="0" builtinId="0"/>
    <cellStyle name="常规 2" xfId="1" xr:uid="{76C090E9-8C7A-4529-9C96-52349B2B57DD}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114300</xdr:colOff>
      <xdr:row>4</xdr:row>
      <xdr:rowOff>72390</xdr:rowOff>
    </xdr:from>
    <xdr:ext cx="65" cy="172227"/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E9EE5C05-0D9F-4266-ADE5-EB55DAFC750F}"/>
            </a:ext>
          </a:extLst>
        </xdr:cNvPr>
        <xdr:cNvSpPr txBox="1"/>
      </xdr:nvSpPr>
      <xdr:spPr>
        <a:xfrm>
          <a:off x="6819900" y="75819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5</xdr:col>
      <xdr:colOff>571500</xdr:colOff>
      <xdr:row>12</xdr:row>
      <xdr:rowOff>80010</xdr:rowOff>
    </xdr:from>
    <xdr:ext cx="65" cy="172227"/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D486511A-3B73-4368-9C2A-5440DE3474B6}"/>
            </a:ext>
          </a:extLst>
        </xdr:cNvPr>
        <xdr:cNvSpPr txBox="1"/>
      </xdr:nvSpPr>
      <xdr:spPr>
        <a:xfrm>
          <a:off x="3619500" y="21393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E0DF6-D3E0-487A-BD85-7112BD668E52}">
  <dimension ref="A1:R22"/>
  <sheetViews>
    <sheetView workbookViewId="0">
      <selection activeCell="E13" sqref="E13"/>
    </sheetView>
  </sheetViews>
  <sheetFormatPr defaultRowHeight="14.5"/>
  <cols>
    <col min="1" max="1" width="13" bestFit="1" customWidth="1"/>
    <col min="5" max="5" width="42.1796875" bestFit="1" customWidth="1"/>
  </cols>
  <sheetData>
    <row r="1" spans="1:18" s="2" customFormat="1" ht="17.5" customHeight="1">
      <c r="A1" s="73" t="s">
        <v>592</v>
      </c>
      <c r="B1" s="73"/>
      <c r="C1" s="73"/>
      <c r="D1" s="73"/>
      <c r="E1" s="73"/>
      <c r="F1" s="73"/>
      <c r="G1" s="73"/>
      <c r="H1" s="73"/>
      <c r="I1" s="73"/>
    </row>
    <row r="2" spans="1:18" s="2" customFormat="1" ht="13.5" customHeight="1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8" s="2" customFormat="1" ht="15.5" thickTop="1" thickBot="1">
      <c r="A3" s="6" t="s">
        <v>25</v>
      </c>
      <c r="B3" s="74" t="s">
        <v>26</v>
      </c>
      <c r="C3" s="75"/>
      <c r="D3" s="76"/>
      <c r="E3" s="77" t="s">
        <v>27</v>
      </c>
      <c r="F3" s="77"/>
      <c r="G3" s="77"/>
      <c r="H3" s="77"/>
      <c r="I3" s="77"/>
      <c r="J3" s="77"/>
      <c r="K3" s="4"/>
      <c r="L3" s="4"/>
      <c r="M3" s="4"/>
      <c r="N3" s="12"/>
      <c r="O3" s="12"/>
      <c r="P3" s="4"/>
      <c r="Q3" s="4"/>
      <c r="R3" s="4"/>
    </row>
    <row r="4" spans="1:18" s="13" customFormat="1" ht="15" thickTop="1">
      <c r="A4" s="7" t="s">
        <v>1</v>
      </c>
      <c r="B4" s="78" t="s">
        <v>18</v>
      </c>
      <c r="C4" s="78"/>
      <c r="D4" s="78"/>
      <c r="E4" s="8" t="s">
        <v>39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1" t="s">
        <v>2</v>
      </c>
      <c r="B5" s="72" t="s">
        <v>28</v>
      </c>
      <c r="C5" s="72"/>
      <c r="D5" s="72"/>
      <c r="E5" s="9" t="s">
        <v>40</v>
      </c>
    </row>
    <row r="6" spans="1:18">
      <c r="A6" s="1" t="s">
        <v>0</v>
      </c>
      <c r="B6" s="72" t="s">
        <v>29</v>
      </c>
      <c r="C6" s="72"/>
      <c r="D6" s="72"/>
      <c r="E6" s="9" t="s">
        <v>41</v>
      </c>
    </row>
    <row r="7" spans="1:18">
      <c r="A7" s="1" t="s">
        <v>3</v>
      </c>
      <c r="B7" s="72" t="s">
        <v>20</v>
      </c>
      <c r="C7" s="72"/>
      <c r="D7" s="72"/>
      <c r="E7" s="9" t="s">
        <v>42</v>
      </c>
    </row>
    <row r="8" spans="1:18">
      <c r="A8" s="1" t="s">
        <v>4</v>
      </c>
      <c r="B8" s="72" t="s">
        <v>30</v>
      </c>
      <c r="C8" s="72"/>
      <c r="D8" s="72"/>
      <c r="E8" s="9" t="s">
        <v>43</v>
      </c>
    </row>
    <row r="9" spans="1:18">
      <c r="A9" s="1" t="s">
        <v>5</v>
      </c>
      <c r="B9" s="72" t="s">
        <v>31</v>
      </c>
      <c r="C9" s="72"/>
      <c r="D9" s="72"/>
      <c r="E9" s="9" t="s">
        <v>44</v>
      </c>
    </row>
    <row r="10" spans="1:18">
      <c r="A10" s="1" t="s">
        <v>6</v>
      </c>
      <c r="B10" s="72" t="s">
        <v>21</v>
      </c>
      <c r="C10" s="72"/>
      <c r="D10" s="72"/>
      <c r="E10" s="9" t="s">
        <v>45</v>
      </c>
    </row>
    <row r="11" spans="1:18">
      <c r="A11" s="1" t="s">
        <v>7</v>
      </c>
      <c r="B11" s="72" t="s">
        <v>32</v>
      </c>
      <c r="C11" s="72"/>
      <c r="D11" s="72"/>
      <c r="E11" s="9" t="s">
        <v>46</v>
      </c>
    </row>
    <row r="12" spans="1:18">
      <c r="A12" s="1" t="s">
        <v>8</v>
      </c>
      <c r="B12" s="72" t="s">
        <v>19</v>
      </c>
      <c r="C12" s="72"/>
      <c r="D12" s="72"/>
      <c r="E12" s="9" t="s">
        <v>47</v>
      </c>
    </row>
    <row r="13" spans="1:18">
      <c r="A13" s="1" t="s">
        <v>9</v>
      </c>
      <c r="B13" s="72" t="s">
        <v>22</v>
      </c>
      <c r="C13" s="72"/>
      <c r="D13" s="72"/>
      <c r="E13" s="9" t="s">
        <v>48</v>
      </c>
    </row>
    <row r="14" spans="1:18">
      <c r="A14" s="1" t="s">
        <v>10</v>
      </c>
      <c r="B14" s="72" t="s">
        <v>33</v>
      </c>
      <c r="C14" s="72"/>
      <c r="D14" s="72"/>
      <c r="E14" s="9" t="s">
        <v>49</v>
      </c>
    </row>
    <row r="15" spans="1:18">
      <c r="A15" s="1" t="s">
        <v>11</v>
      </c>
      <c r="B15" s="72" t="s">
        <v>34</v>
      </c>
      <c r="C15" s="72"/>
      <c r="D15" s="72"/>
      <c r="E15" s="9" t="s">
        <v>50</v>
      </c>
    </row>
    <row r="16" spans="1:18">
      <c r="A16" s="1" t="s">
        <v>12</v>
      </c>
      <c r="B16" s="72" t="s">
        <v>23</v>
      </c>
      <c r="C16" s="72"/>
      <c r="D16" s="72"/>
      <c r="E16" s="9" t="s">
        <v>51</v>
      </c>
    </row>
    <row r="17" spans="1:5">
      <c r="A17" s="1" t="s">
        <v>13</v>
      </c>
      <c r="B17" s="72" t="s">
        <v>35</v>
      </c>
      <c r="C17" s="72"/>
      <c r="D17" s="72"/>
      <c r="E17" s="9" t="s">
        <v>52</v>
      </c>
    </row>
    <row r="18" spans="1:5">
      <c r="A18" s="1" t="s">
        <v>14</v>
      </c>
      <c r="B18" s="72" t="s">
        <v>36</v>
      </c>
      <c r="C18" s="72"/>
      <c r="D18" s="72"/>
      <c r="E18" s="9" t="s">
        <v>53</v>
      </c>
    </row>
    <row r="19" spans="1:5">
      <c r="A19" s="1" t="s">
        <v>15</v>
      </c>
      <c r="B19" s="72" t="s">
        <v>24</v>
      </c>
      <c r="C19" s="72"/>
      <c r="D19" s="72"/>
      <c r="E19" s="9" t="s">
        <v>54</v>
      </c>
    </row>
    <row r="20" spans="1:5">
      <c r="A20" s="1" t="s">
        <v>16</v>
      </c>
      <c r="B20" s="72" t="s">
        <v>37</v>
      </c>
      <c r="C20" s="72"/>
      <c r="D20" s="72"/>
      <c r="E20" s="9" t="s">
        <v>55</v>
      </c>
    </row>
    <row r="21" spans="1:5" s="11" customFormat="1" ht="15" thickBot="1">
      <c r="A21" s="5" t="s">
        <v>17</v>
      </c>
      <c r="B21" s="79" t="s">
        <v>38</v>
      </c>
      <c r="C21" s="79"/>
      <c r="D21" s="79"/>
      <c r="E21" s="10" t="s">
        <v>56</v>
      </c>
    </row>
    <row r="22" spans="1:5" ht="15" thickTop="1"/>
  </sheetData>
  <mergeCells count="21">
    <mergeCell ref="B19:D19"/>
    <mergeCell ref="B20:D20"/>
    <mergeCell ref="B21:D21"/>
    <mergeCell ref="B13:D13"/>
    <mergeCell ref="B14:D14"/>
    <mergeCell ref="B15:D15"/>
    <mergeCell ref="B16:D16"/>
    <mergeCell ref="B17:D17"/>
    <mergeCell ref="B18:D18"/>
    <mergeCell ref="B12:D12"/>
    <mergeCell ref="A1:I1"/>
    <mergeCell ref="B3:D3"/>
    <mergeCell ref="E3:J3"/>
    <mergeCell ref="B4:D4"/>
    <mergeCell ref="B5:D5"/>
    <mergeCell ref="B6:D6"/>
    <mergeCell ref="B7:D7"/>
    <mergeCell ref="B8:D8"/>
    <mergeCell ref="B9:D9"/>
    <mergeCell ref="B10:D10"/>
    <mergeCell ref="B11:D11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1801C-7DD3-4234-9A5E-39FAC245BF17}">
  <dimension ref="A1:D25"/>
  <sheetViews>
    <sheetView workbookViewId="0">
      <selection activeCell="C13" sqref="C13:C15"/>
    </sheetView>
  </sheetViews>
  <sheetFormatPr defaultColWidth="8.90625" defaultRowHeight="14"/>
  <cols>
    <col min="1" max="1" width="18" style="1" customWidth="1"/>
    <col min="2" max="2" width="23.81640625" style="1" bestFit="1" customWidth="1"/>
    <col min="3" max="3" width="62" style="1" customWidth="1"/>
    <col min="4" max="4" width="65" style="1" customWidth="1"/>
    <col min="5" max="16384" width="8.90625" style="1"/>
  </cols>
  <sheetData>
    <row r="1" spans="1:4" s="57" customFormat="1" ht="17">
      <c r="A1" s="59" t="s">
        <v>585</v>
      </c>
      <c r="B1" s="50"/>
      <c r="C1" s="50"/>
    </row>
    <row r="2" spans="1:4" s="57" customFormat="1" ht="16" customHeight="1" thickBot="1">
      <c r="B2" s="58"/>
      <c r="C2" s="58"/>
      <c r="D2" s="58"/>
    </row>
    <row r="3" spans="1:4" ht="16" thickTop="1" thickBot="1">
      <c r="A3" s="47" t="s">
        <v>579</v>
      </c>
      <c r="B3" s="54" t="s">
        <v>578</v>
      </c>
      <c r="C3" s="54" t="s">
        <v>577</v>
      </c>
      <c r="D3" s="54" t="s">
        <v>576</v>
      </c>
    </row>
    <row r="4" spans="1:4" ht="16" customHeight="1" thickTop="1">
      <c r="A4" s="65" t="s">
        <v>1</v>
      </c>
      <c r="B4" s="66" t="s">
        <v>18</v>
      </c>
      <c r="C4" s="99" t="s">
        <v>575</v>
      </c>
      <c r="D4" s="99" t="s">
        <v>574</v>
      </c>
    </row>
    <row r="5" spans="1:4" ht="15">
      <c r="A5" s="67" t="s">
        <v>2</v>
      </c>
      <c r="B5" s="68" t="s">
        <v>236</v>
      </c>
      <c r="C5" s="100"/>
      <c r="D5" s="100"/>
    </row>
    <row r="6" spans="1:4" ht="15.5" thickBot="1">
      <c r="A6" s="69" t="s">
        <v>0</v>
      </c>
      <c r="B6" s="70" t="s">
        <v>235</v>
      </c>
      <c r="C6" s="101"/>
      <c r="D6" s="101"/>
    </row>
    <row r="7" spans="1:4" ht="15.5" thickTop="1">
      <c r="A7" s="65" t="s">
        <v>3</v>
      </c>
      <c r="B7" s="66" t="s">
        <v>20</v>
      </c>
      <c r="C7" s="99" t="s">
        <v>573</v>
      </c>
      <c r="D7" s="99" t="s">
        <v>572</v>
      </c>
    </row>
    <row r="8" spans="1:4" ht="15">
      <c r="A8" s="67" t="s">
        <v>4</v>
      </c>
      <c r="B8" s="68" t="s">
        <v>233</v>
      </c>
      <c r="C8" s="100"/>
      <c r="D8" s="100"/>
    </row>
    <row r="9" spans="1:4" ht="15.5" thickBot="1">
      <c r="A9" s="69" t="s">
        <v>5</v>
      </c>
      <c r="B9" s="70" t="s">
        <v>232</v>
      </c>
      <c r="C9" s="101"/>
      <c r="D9" s="101"/>
    </row>
    <row r="10" spans="1:4" ht="15.5" thickTop="1">
      <c r="A10" s="65" t="s">
        <v>6</v>
      </c>
      <c r="B10" s="66" t="s">
        <v>21</v>
      </c>
      <c r="C10" s="99" t="s">
        <v>571</v>
      </c>
      <c r="D10" s="99" t="s">
        <v>570</v>
      </c>
    </row>
    <row r="11" spans="1:4" ht="15">
      <c r="A11" s="67" t="s">
        <v>7</v>
      </c>
      <c r="B11" s="68" t="s">
        <v>230</v>
      </c>
      <c r="C11" s="100"/>
      <c r="D11" s="100"/>
    </row>
    <row r="12" spans="1:4" ht="15.5" thickBot="1">
      <c r="A12" s="69" t="s">
        <v>8</v>
      </c>
      <c r="B12" s="70" t="s">
        <v>19</v>
      </c>
      <c r="C12" s="101"/>
      <c r="D12" s="101"/>
    </row>
    <row r="13" spans="1:4" ht="15.5" thickTop="1">
      <c r="A13" s="65" t="s">
        <v>9</v>
      </c>
      <c r="B13" s="66" t="s">
        <v>22</v>
      </c>
      <c r="C13" s="99" t="s">
        <v>569</v>
      </c>
      <c r="D13" s="99" t="s">
        <v>568</v>
      </c>
    </row>
    <row r="14" spans="1:4" ht="15">
      <c r="A14" s="67" t="s">
        <v>10</v>
      </c>
      <c r="B14" s="68" t="s">
        <v>228</v>
      </c>
      <c r="C14" s="100"/>
      <c r="D14" s="100"/>
    </row>
    <row r="15" spans="1:4" ht="15.5" thickBot="1">
      <c r="A15" s="69" t="s">
        <v>11</v>
      </c>
      <c r="B15" s="70" t="s">
        <v>227</v>
      </c>
      <c r="C15" s="101"/>
      <c r="D15" s="101"/>
    </row>
    <row r="16" spans="1:4" ht="15.5" thickTop="1">
      <c r="A16" s="65" t="s">
        <v>12</v>
      </c>
      <c r="B16" s="66" t="s">
        <v>23</v>
      </c>
      <c r="C16" s="99" t="s">
        <v>567</v>
      </c>
      <c r="D16" s="99" t="s">
        <v>566</v>
      </c>
    </row>
    <row r="17" spans="1:4" ht="15">
      <c r="A17" s="67" t="s">
        <v>13</v>
      </c>
      <c r="B17" s="68" t="s">
        <v>225</v>
      </c>
      <c r="C17" s="100"/>
      <c r="D17" s="100"/>
    </row>
    <row r="18" spans="1:4" ht="15.5" thickBot="1">
      <c r="A18" s="69" t="s">
        <v>14</v>
      </c>
      <c r="B18" s="70" t="s">
        <v>224</v>
      </c>
      <c r="C18" s="101"/>
      <c r="D18" s="101"/>
    </row>
    <row r="19" spans="1:4" ht="15.5" thickTop="1">
      <c r="A19" s="65" t="s">
        <v>15</v>
      </c>
      <c r="B19" s="66" t="s">
        <v>24</v>
      </c>
      <c r="C19" s="99" t="s">
        <v>565</v>
      </c>
      <c r="D19" s="99" t="s">
        <v>564</v>
      </c>
    </row>
    <row r="20" spans="1:4" ht="15">
      <c r="A20" s="67" t="s">
        <v>16</v>
      </c>
      <c r="B20" s="68" t="s">
        <v>222</v>
      </c>
      <c r="C20" s="100"/>
      <c r="D20" s="100"/>
    </row>
    <row r="21" spans="1:4" ht="15.5" thickBot="1">
      <c r="A21" s="69" t="s">
        <v>17</v>
      </c>
      <c r="B21" s="70" t="s">
        <v>221</v>
      </c>
      <c r="C21" s="101"/>
      <c r="D21" s="101"/>
    </row>
    <row r="22" spans="1:4" ht="16" thickTop="1" thickBot="1">
      <c r="A22" s="65" t="s">
        <v>563</v>
      </c>
      <c r="B22" s="66" t="s">
        <v>562</v>
      </c>
      <c r="C22" s="55" t="s">
        <v>561</v>
      </c>
      <c r="D22" s="56" t="s">
        <v>560</v>
      </c>
    </row>
    <row r="23" spans="1:4" ht="16" thickTop="1" thickBot="1">
      <c r="A23" s="71" t="s">
        <v>586</v>
      </c>
      <c r="B23" s="54"/>
      <c r="C23" s="53" t="s">
        <v>582</v>
      </c>
      <c r="D23" s="53" t="s">
        <v>580</v>
      </c>
    </row>
    <row r="24" spans="1:4" ht="16" thickTop="1" thickBot="1">
      <c r="A24" s="71" t="s">
        <v>587</v>
      </c>
      <c r="B24" s="54"/>
      <c r="C24" s="53" t="s">
        <v>581</v>
      </c>
      <c r="D24" s="53" t="s">
        <v>581</v>
      </c>
    </row>
    <row r="25" spans="1:4" ht="14.5" thickTop="1"/>
  </sheetData>
  <mergeCells count="12">
    <mergeCell ref="C16:C18"/>
    <mergeCell ref="D16:D18"/>
    <mergeCell ref="C19:C21"/>
    <mergeCell ref="D19:D21"/>
    <mergeCell ref="C4:C6"/>
    <mergeCell ref="D4:D6"/>
    <mergeCell ref="C10:C12"/>
    <mergeCell ref="D10:D12"/>
    <mergeCell ref="C7:C9"/>
    <mergeCell ref="D7:D9"/>
    <mergeCell ref="C13:C15"/>
    <mergeCell ref="D13:D15"/>
  </mergeCells>
  <phoneticPr fontId="1" type="noConversion"/>
  <conditionalFormatting sqref="A4:A6">
    <cfRule type="duplicateValues" dxfId="15" priority="16"/>
  </conditionalFormatting>
  <conditionalFormatting sqref="A4:A6">
    <cfRule type="duplicateValues" dxfId="14" priority="15"/>
  </conditionalFormatting>
  <conditionalFormatting sqref="A4:A6">
    <cfRule type="duplicateValues" dxfId="13" priority="14"/>
  </conditionalFormatting>
  <conditionalFormatting sqref="B4:B6">
    <cfRule type="duplicateValues" dxfId="12" priority="12"/>
    <cfRule type="duplicateValues" dxfId="11" priority="13"/>
  </conditionalFormatting>
  <conditionalFormatting sqref="B4:B6">
    <cfRule type="duplicateValues" dxfId="10" priority="11"/>
  </conditionalFormatting>
  <conditionalFormatting sqref="B4:B6">
    <cfRule type="duplicateValues" dxfId="9" priority="10"/>
  </conditionalFormatting>
  <conditionalFormatting sqref="B4:B6">
    <cfRule type="duplicateValues" dxfId="8" priority="9"/>
  </conditionalFormatting>
  <conditionalFormatting sqref="A7:A21">
    <cfRule type="duplicateValues" dxfId="7" priority="8"/>
  </conditionalFormatting>
  <conditionalFormatting sqref="A7:A21">
    <cfRule type="duplicateValues" dxfId="6" priority="7"/>
  </conditionalFormatting>
  <conditionalFormatting sqref="A7:A21">
    <cfRule type="duplicateValues" dxfId="5" priority="6"/>
  </conditionalFormatting>
  <conditionalFormatting sqref="B7:B21">
    <cfRule type="duplicateValues" dxfId="4" priority="4"/>
    <cfRule type="duplicateValues" dxfId="3" priority="5"/>
  </conditionalFormatting>
  <conditionalFormatting sqref="B7:B21">
    <cfRule type="duplicateValues" dxfId="2" priority="3"/>
  </conditionalFormatting>
  <conditionalFormatting sqref="B7:B21">
    <cfRule type="duplicateValues" dxfId="1" priority="2"/>
  </conditionalFormatting>
  <conditionalFormatting sqref="B7:B21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29EC0-77D3-47F9-81F4-C793BC4C607B}">
  <dimension ref="A1:I105"/>
  <sheetViews>
    <sheetView topLeftCell="A63" workbookViewId="0">
      <selection activeCell="C87" sqref="C87"/>
    </sheetView>
  </sheetViews>
  <sheetFormatPr defaultRowHeight="14.5"/>
  <cols>
    <col min="1" max="1" width="10.54296875" bestFit="1" customWidth="1"/>
    <col min="2" max="2" width="23.08984375" bestFit="1" customWidth="1"/>
    <col min="3" max="3" width="19.90625" bestFit="1" customWidth="1"/>
    <col min="4" max="6" width="12.81640625" bestFit="1" customWidth="1"/>
    <col min="7" max="7" width="16.81640625" bestFit="1" customWidth="1"/>
    <col min="8" max="8" width="16.6328125" bestFit="1" customWidth="1"/>
    <col min="9" max="9" width="12.81640625" bestFit="1" customWidth="1"/>
  </cols>
  <sheetData>
    <row r="1" spans="1:9" ht="17">
      <c r="A1" s="73" t="s">
        <v>138</v>
      </c>
      <c r="B1" s="73"/>
      <c r="C1" s="73"/>
      <c r="D1" s="73"/>
      <c r="E1" s="73"/>
      <c r="F1" s="73"/>
      <c r="G1" s="73"/>
      <c r="H1" s="73"/>
      <c r="I1" s="73"/>
    </row>
    <row r="2" spans="1:9" s="14" customFormat="1" ht="14">
      <c r="A2" s="85" t="s">
        <v>137</v>
      </c>
      <c r="B2" s="85"/>
      <c r="C2" s="85"/>
      <c r="D2" s="85"/>
      <c r="E2" s="85"/>
      <c r="F2" s="85"/>
      <c r="G2" s="85"/>
      <c r="H2" s="85"/>
      <c r="I2" s="85"/>
    </row>
    <row r="3" spans="1:9" s="14" customFormat="1" thickBot="1">
      <c r="A3" s="81" t="s">
        <v>136</v>
      </c>
      <c r="B3" s="81"/>
      <c r="C3" s="81"/>
      <c r="D3" s="81"/>
      <c r="E3" s="81"/>
      <c r="F3" s="81"/>
      <c r="G3" s="81"/>
      <c r="H3" s="81"/>
      <c r="I3" s="81"/>
    </row>
    <row r="4" spans="1:9" s="18" customFormat="1" ht="16" thickTop="1">
      <c r="A4" s="80" t="s">
        <v>70</v>
      </c>
      <c r="B4" s="80"/>
      <c r="C4" s="80"/>
      <c r="D4" s="19" t="s">
        <v>69</v>
      </c>
      <c r="E4" s="19" t="s">
        <v>68</v>
      </c>
      <c r="F4" s="19" t="s">
        <v>67</v>
      </c>
      <c r="G4" s="20" t="s">
        <v>66</v>
      </c>
      <c r="H4" s="20" t="s">
        <v>65</v>
      </c>
      <c r="I4" s="19" t="s">
        <v>64</v>
      </c>
    </row>
    <row r="5" spans="1:9" s="14" customFormat="1" ht="14">
      <c r="A5" s="82" t="s">
        <v>135</v>
      </c>
      <c r="B5" s="82"/>
      <c r="C5" s="82"/>
      <c r="D5" s="24">
        <v>1.9956180752449999E-2</v>
      </c>
      <c r="E5" s="24">
        <v>0.154939173626573</v>
      </c>
      <c r="F5" s="24">
        <v>0.12880009803426001</v>
      </c>
      <c r="G5" s="17" t="s">
        <v>58</v>
      </c>
      <c r="H5" s="17" t="s">
        <v>57</v>
      </c>
      <c r="I5" s="14">
        <f t="shared" ref="I5:I22" si="0">(E5/(18.2*0.000000001))*10^-6</f>
        <v>8.5131414080534604</v>
      </c>
    </row>
    <row r="6" spans="1:9" s="14" customFormat="1" ht="14">
      <c r="A6" s="82" t="s">
        <v>134</v>
      </c>
      <c r="B6" s="82"/>
      <c r="C6" s="82"/>
      <c r="D6" s="24">
        <v>1.2098610216253299E-2</v>
      </c>
      <c r="E6" s="24">
        <v>9.1964454618770897E-2</v>
      </c>
      <c r="F6" s="24">
        <v>0.131557461699815</v>
      </c>
      <c r="G6" s="17" t="s">
        <v>58</v>
      </c>
      <c r="H6" s="17" t="s">
        <v>57</v>
      </c>
      <c r="I6" s="14">
        <f t="shared" si="0"/>
        <v>5.0529920120203782</v>
      </c>
    </row>
    <row r="7" spans="1:9" s="14" customFormat="1" ht="14">
      <c r="A7" s="82" t="s">
        <v>133</v>
      </c>
      <c r="B7" s="82"/>
      <c r="C7" s="82"/>
      <c r="D7" s="24">
        <v>2.03011841442589E-2</v>
      </c>
      <c r="E7" s="24">
        <v>0.12776629390076299</v>
      </c>
      <c r="F7" s="24">
        <v>0.15889311276436399</v>
      </c>
      <c r="G7" s="17" t="s">
        <v>58</v>
      </c>
      <c r="H7" s="17" t="s">
        <v>57</v>
      </c>
      <c r="I7" s="14">
        <f t="shared" si="0"/>
        <v>7.0201260385034603</v>
      </c>
    </row>
    <row r="8" spans="1:9" s="14" customFormat="1" ht="14">
      <c r="A8" s="82" t="s">
        <v>132</v>
      </c>
      <c r="B8" s="82"/>
      <c r="C8" s="82"/>
      <c r="D8" s="24">
        <v>1.0498399842198801E-2</v>
      </c>
      <c r="E8" s="24">
        <v>7.9032225639669204E-2</v>
      </c>
      <c r="F8" s="24">
        <v>0.132836950462006</v>
      </c>
      <c r="G8" s="17" t="s">
        <v>58</v>
      </c>
      <c r="H8" s="17" t="s">
        <v>57</v>
      </c>
      <c r="I8" s="14">
        <f t="shared" si="0"/>
        <v>4.3424299802016044</v>
      </c>
    </row>
    <row r="9" spans="1:9" s="14" customFormat="1" ht="14">
      <c r="A9" s="82" t="s">
        <v>131</v>
      </c>
      <c r="B9" s="82"/>
      <c r="C9" s="82"/>
      <c r="D9" s="24">
        <v>1.0485098683654199E-2</v>
      </c>
      <c r="E9" s="24">
        <v>9.8113677156841106E-2</v>
      </c>
      <c r="F9" s="24">
        <v>0.106866840459899</v>
      </c>
      <c r="G9" s="17" t="s">
        <v>58</v>
      </c>
      <c r="H9" s="17" t="s">
        <v>57</v>
      </c>
      <c r="I9" s="14">
        <f t="shared" si="0"/>
        <v>5.390861382244017</v>
      </c>
    </row>
    <row r="10" spans="1:9" s="14" customFormat="1" ht="14">
      <c r="A10" s="82" t="s">
        <v>130</v>
      </c>
      <c r="B10" s="82"/>
      <c r="C10" s="82"/>
      <c r="D10" s="24">
        <v>9.4369718991007094E-3</v>
      </c>
      <c r="E10" s="24">
        <v>8.2979873716626101E-2</v>
      </c>
      <c r="F10" s="24">
        <v>0.11372603351178499</v>
      </c>
      <c r="G10" s="17" t="s">
        <v>58</v>
      </c>
      <c r="H10" s="17" t="s">
        <v>57</v>
      </c>
      <c r="I10" s="14">
        <f t="shared" si="0"/>
        <v>4.5593337206937417</v>
      </c>
    </row>
    <row r="11" spans="1:9" s="14" customFormat="1" ht="14">
      <c r="A11" s="82" t="s">
        <v>129</v>
      </c>
      <c r="B11" s="82"/>
      <c r="C11" s="82"/>
      <c r="D11" s="24">
        <v>8.9114861073517192E-3</v>
      </c>
      <c r="E11" s="24">
        <v>5.0345084340629398E-2</v>
      </c>
      <c r="F11" s="24">
        <v>0.17700806789909301</v>
      </c>
      <c r="G11" s="17" t="s">
        <v>58</v>
      </c>
      <c r="H11" s="17" t="s">
        <v>57</v>
      </c>
      <c r="I11" s="14">
        <f t="shared" si="0"/>
        <v>2.7662134253093074</v>
      </c>
    </row>
    <row r="12" spans="1:9" s="14" customFormat="1" ht="14">
      <c r="A12" s="82" t="s">
        <v>128</v>
      </c>
      <c r="B12" s="82"/>
      <c r="C12" s="82"/>
      <c r="D12" s="24">
        <v>8.5745842859250108E-3</v>
      </c>
      <c r="E12" s="24">
        <v>4.5666882970812402E-2</v>
      </c>
      <c r="F12" s="24">
        <v>0.18776373004055</v>
      </c>
      <c r="G12" s="17" t="s">
        <v>58</v>
      </c>
      <c r="H12" s="17" t="s">
        <v>57</v>
      </c>
      <c r="I12" s="14">
        <f t="shared" si="0"/>
        <v>2.509169394000681</v>
      </c>
    </row>
    <row r="13" spans="1:9" s="14" customFormat="1" ht="14">
      <c r="A13" s="82" t="s">
        <v>127</v>
      </c>
      <c r="B13" s="82"/>
      <c r="C13" s="82"/>
      <c r="D13" s="24">
        <v>8.5840208516836294E-3</v>
      </c>
      <c r="E13" s="24">
        <v>5.0256027383392701E-2</v>
      </c>
      <c r="F13" s="24">
        <v>0.17080579780407101</v>
      </c>
      <c r="G13" s="17" t="s">
        <v>58</v>
      </c>
      <c r="H13" s="17" t="s">
        <v>57</v>
      </c>
      <c r="I13" s="14">
        <f t="shared" si="0"/>
        <v>2.7613201859006979</v>
      </c>
    </row>
    <row r="14" spans="1:9" s="14" customFormat="1" ht="14">
      <c r="A14" s="82" t="s">
        <v>126</v>
      </c>
      <c r="B14" s="82"/>
      <c r="C14" s="82"/>
      <c r="D14" s="24">
        <v>1.5751137901998001E-3</v>
      </c>
      <c r="E14" s="24">
        <v>7.9801396069172401E-2</v>
      </c>
      <c r="F14" s="24">
        <v>1.97379227405305E-2</v>
      </c>
      <c r="G14" s="17" t="s">
        <v>58</v>
      </c>
      <c r="H14" s="17" t="s">
        <v>57</v>
      </c>
      <c r="I14" s="14">
        <f t="shared" si="0"/>
        <v>4.3846920917127692</v>
      </c>
    </row>
    <row r="15" spans="1:9" s="14" customFormat="1" ht="14">
      <c r="A15" s="82" t="s">
        <v>125</v>
      </c>
      <c r="B15" s="82"/>
      <c r="C15" s="82"/>
      <c r="D15" s="24">
        <v>7.8714339793383597E-4</v>
      </c>
      <c r="E15" s="24">
        <v>9.5269183826020704E-2</v>
      </c>
      <c r="F15" s="24">
        <v>8.2623086114740601E-3</v>
      </c>
      <c r="G15" s="17" t="s">
        <v>58</v>
      </c>
      <c r="H15" s="17" t="s">
        <v>57</v>
      </c>
      <c r="I15" s="14">
        <f t="shared" si="0"/>
        <v>5.234570539891247</v>
      </c>
    </row>
    <row r="16" spans="1:9" s="14" customFormat="1" ht="14">
      <c r="A16" s="82" t="s">
        <v>124</v>
      </c>
      <c r="B16" s="82"/>
      <c r="C16" s="82"/>
      <c r="D16" s="24">
        <v>7.8781519848890595E-4</v>
      </c>
      <c r="E16" s="24">
        <v>8.4699090124486898E-2</v>
      </c>
      <c r="F16" s="24">
        <v>9.3013419309582995E-3</v>
      </c>
      <c r="G16" s="17" t="s">
        <v>58</v>
      </c>
      <c r="H16" s="17" t="s">
        <v>57</v>
      </c>
      <c r="I16" s="14">
        <f t="shared" si="0"/>
        <v>4.6537961606860936</v>
      </c>
    </row>
    <row r="17" spans="1:9" s="14" customFormat="1" ht="14">
      <c r="A17" s="82" t="s">
        <v>123</v>
      </c>
      <c r="B17" s="82"/>
      <c r="C17" s="82"/>
      <c r="D17" s="24">
        <v>9.1884763353903796E-3</v>
      </c>
      <c r="E17" s="24">
        <v>4.0953100526138798E-2</v>
      </c>
      <c r="F17" s="24">
        <v>0.224365828651379</v>
      </c>
      <c r="G17" s="17" t="s">
        <v>58</v>
      </c>
      <c r="H17" s="17" t="s">
        <v>57</v>
      </c>
      <c r="I17" s="14">
        <f t="shared" si="0"/>
        <v>2.2501703585790547</v>
      </c>
    </row>
    <row r="18" spans="1:9" s="14" customFormat="1" ht="14">
      <c r="A18" s="82" t="s">
        <v>122</v>
      </c>
      <c r="B18" s="82"/>
      <c r="C18" s="82"/>
      <c r="D18" s="24">
        <v>6.8781529068104499E-3</v>
      </c>
      <c r="E18" s="24">
        <v>3.7182334954715998E-2</v>
      </c>
      <c r="F18" s="24">
        <v>0.18498442648067301</v>
      </c>
      <c r="G18" s="17" t="s">
        <v>58</v>
      </c>
      <c r="H18" s="17" t="s">
        <v>57</v>
      </c>
      <c r="I18" s="14">
        <f t="shared" si="0"/>
        <v>2.0429854370723075</v>
      </c>
    </row>
    <row r="19" spans="1:9" s="14" customFormat="1" ht="14">
      <c r="A19" s="82" t="s">
        <v>121</v>
      </c>
      <c r="B19" s="82"/>
      <c r="C19" s="82"/>
      <c r="D19" s="24">
        <v>1.15054988831112E-2</v>
      </c>
      <c r="E19" s="24">
        <v>3.33182483363864E-2</v>
      </c>
      <c r="F19" s="24">
        <v>0.34532124158958899</v>
      </c>
      <c r="G19" s="17" t="s">
        <v>58</v>
      </c>
      <c r="H19" s="17" t="s">
        <v>57</v>
      </c>
      <c r="I19" s="14">
        <f t="shared" si="0"/>
        <v>1.830672985515736</v>
      </c>
    </row>
    <row r="20" spans="1:9" s="14" customFormat="1" ht="14">
      <c r="A20" s="82" t="s">
        <v>120</v>
      </c>
      <c r="B20" s="82"/>
      <c r="C20" s="82"/>
      <c r="D20" s="24">
        <v>2.3309809824613701E-2</v>
      </c>
      <c r="E20" s="24">
        <v>9.2647756072607404E-2</v>
      </c>
      <c r="F20" s="24">
        <v>0.25159605383584199</v>
      </c>
      <c r="G20" s="17" t="s">
        <v>58</v>
      </c>
      <c r="H20" s="17" t="s">
        <v>57</v>
      </c>
      <c r="I20" s="14">
        <f t="shared" si="0"/>
        <v>5.0905360479454611</v>
      </c>
    </row>
    <row r="21" spans="1:9" s="14" customFormat="1" ht="14">
      <c r="A21" s="82" t="s">
        <v>119</v>
      </c>
      <c r="B21" s="82"/>
      <c r="C21" s="82"/>
      <c r="D21" s="24">
        <v>1.9533510135345902E-2</v>
      </c>
      <c r="E21" s="24">
        <v>4.4416307159435599E-2</v>
      </c>
      <c r="F21" s="24">
        <v>0.439782399406346</v>
      </c>
      <c r="G21" s="17" t="s">
        <v>58</v>
      </c>
      <c r="H21" s="17" t="s">
        <v>57</v>
      </c>
      <c r="I21" s="14">
        <f t="shared" si="0"/>
        <v>2.4404564373316262</v>
      </c>
    </row>
    <row r="22" spans="1:9" s="14" customFormat="1" thickBot="1">
      <c r="A22" s="83" t="s">
        <v>118</v>
      </c>
      <c r="B22" s="83"/>
      <c r="C22" s="83"/>
      <c r="D22" s="23">
        <v>2.1465170558177999E-2</v>
      </c>
      <c r="E22" s="23">
        <v>8.6843889817354095E-2</v>
      </c>
      <c r="F22" s="23">
        <v>0.24716961208580801</v>
      </c>
      <c r="G22" s="16" t="s">
        <v>58</v>
      </c>
      <c r="H22" s="16" t="s">
        <v>57</v>
      </c>
      <c r="I22" s="15">
        <f t="shared" si="0"/>
        <v>4.7716422976568182</v>
      </c>
    </row>
    <row r="23" spans="1:9" s="14" customFormat="1" thickTop="1"/>
    <row r="24" spans="1:9" s="14" customFormat="1" thickBot="1">
      <c r="A24" s="81" t="s">
        <v>117</v>
      </c>
      <c r="B24" s="81"/>
      <c r="C24" s="81"/>
      <c r="D24" s="81"/>
      <c r="E24" s="81"/>
      <c r="F24" s="81"/>
      <c r="G24" s="81"/>
      <c r="H24" s="81"/>
      <c r="I24" s="81"/>
    </row>
    <row r="25" spans="1:9" s="18" customFormat="1" ht="16" thickTop="1">
      <c r="A25" s="80" t="s">
        <v>70</v>
      </c>
      <c r="B25" s="80"/>
      <c r="C25" s="21"/>
      <c r="D25" s="19" t="s">
        <v>69</v>
      </c>
      <c r="E25" s="19" t="s">
        <v>68</v>
      </c>
      <c r="F25" s="19" t="s">
        <v>67</v>
      </c>
      <c r="G25" s="20" t="s">
        <v>66</v>
      </c>
      <c r="H25" s="20" t="s">
        <v>65</v>
      </c>
      <c r="I25" s="19" t="s">
        <v>64</v>
      </c>
    </row>
    <row r="26" spans="1:9" s="14" customFormat="1" ht="14">
      <c r="A26" s="62" t="s">
        <v>3</v>
      </c>
      <c r="B26" s="60" t="s">
        <v>84</v>
      </c>
      <c r="C26" s="60" t="s">
        <v>115</v>
      </c>
      <c r="D26" s="14">
        <v>9.0179584432000498E-2</v>
      </c>
      <c r="E26" s="14">
        <v>0.48717321723065798</v>
      </c>
      <c r="F26" s="14">
        <v>0.185107845099998</v>
      </c>
      <c r="G26" s="17" t="s">
        <v>58</v>
      </c>
      <c r="H26" s="17" t="s">
        <v>57</v>
      </c>
      <c r="I26" s="14">
        <f t="shared" ref="I26:I38" si="1">(E26/(2*9.1*10^-9))*10^-6</f>
        <v>26.767759188497688</v>
      </c>
    </row>
    <row r="27" spans="1:9" s="14" customFormat="1" ht="14">
      <c r="A27" s="62" t="s">
        <v>6</v>
      </c>
      <c r="B27" s="60" t="s">
        <v>63</v>
      </c>
      <c r="C27" s="60" t="s">
        <v>116</v>
      </c>
      <c r="D27" s="14">
        <v>1.6359206897055101E-2</v>
      </c>
      <c r="E27" s="14">
        <v>0.45244564611353699</v>
      </c>
      <c r="F27" s="14">
        <v>3.6157286599128702E-2</v>
      </c>
      <c r="G27" s="17" t="s">
        <v>58</v>
      </c>
      <c r="H27" s="17" t="s">
        <v>57</v>
      </c>
      <c r="I27" s="14">
        <f t="shared" si="1"/>
        <v>24.859650885359173</v>
      </c>
    </row>
    <row r="28" spans="1:9" s="14" customFormat="1" ht="14">
      <c r="A28" s="62" t="s">
        <v>4</v>
      </c>
      <c r="B28" s="60" t="s">
        <v>83</v>
      </c>
      <c r="C28" s="60" t="s">
        <v>115</v>
      </c>
      <c r="D28" s="14">
        <v>8.8440057299108102E-2</v>
      </c>
      <c r="E28" s="14">
        <v>0.50347018445498803</v>
      </c>
      <c r="F28" s="14">
        <v>0.1756609627139</v>
      </c>
      <c r="G28" s="17" t="s">
        <v>58</v>
      </c>
      <c r="H28" s="17" t="s">
        <v>57</v>
      </c>
      <c r="I28" s="14">
        <f t="shared" si="1"/>
        <v>27.663196948076262</v>
      </c>
    </row>
    <row r="29" spans="1:9" s="14" customFormat="1" ht="14">
      <c r="A29" s="62" t="s">
        <v>7</v>
      </c>
      <c r="B29" s="60" t="s">
        <v>62</v>
      </c>
      <c r="C29" s="60" t="s">
        <v>116</v>
      </c>
      <c r="D29" s="14">
        <v>1.6373362409586999E-2</v>
      </c>
      <c r="E29" s="14">
        <v>0.45933145749330001</v>
      </c>
      <c r="F29" s="14">
        <v>3.5646072443940802E-2</v>
      </c>
      <c r="G29" s="17" t="s">
        <v>58</v>
      </c>
      <c r="H29" s="17" t="s">
        <v>57</v>
      </c>
      <c r="I29" s="14">
        <f t="shared" si="1"/>
        <v>25.237992169961537</v>
      </c>
    </row>
    <row r="30" spans="1:9" s="14" customFormat="1" ht="14">
      <c r="A30" s="62" t="s">
        <v>5</v>
      </c>
      <c r="B30" s="60" t="s">
        <v>79</v>
      </c>
      <c r="C30" s="60" t="s">
        <v>115</v>
      </c>
      <c r="D30" s="14">
        <v>8.9303334674889295E-2</v>
      </c>
      <c r="E30" s="14">
        <v>0.50164158567685502</v>
      </c>
      <c r="F30" s="14">
        <v>0.17802219198871599</v>
      </c>
      <c r="G30" s="17" t="s">
        <v>58</v>
      </c>
      <c r="H30" s="17" t="s">
        <v>57</v>
      </c>
      <c r="I30" s="14">
        <f t="shared" si="1"/>
        <v>27.562724487739281</v>
      </c>
    </row>
    <row r="31" spans="1:9" s="14" customFormat="1" ht="14">
      <c r="A31" s="62" t="s">
        <v>9</v>
      </c>
      <c r="B31" s="60" t="s">
        <v>100</v>
      </c>
      <c r="C31" s="60" t="s">
        <v>113</v>
      </c>
      <c r="D31" s="14">
        <v>0.103464507403926</v>
      </c>
      <c r="E31" s="14">
        <v>0.495416459668859</v>
      </c>
      <c r="F31" s="14">
        <v>0.20884350001831301</v>
      </c>
      <c r="G31" s="17" t="s">
        <v>58</v>
      </c>
      <c r="H31" s="17" t="s">
        <v>57</v>
      </c>
      <c r="I31" s="14">
        <f t="shared" si="1"/>
        <v>27.220684597190051</v>
      </c>
    </row>
    <row r="32" spans="1:9" s="14" customFormat="1" ht="14">
      <c r="A32" s="62" t="s">
        <v>12</v>
      </c>
      <c r="B32" s="60" t="s">
        <v>99</v>
      </c>
      <c r="C32" s="60" t="s">
        <v>114</v>
      </c>
      <c r="D32" s="14">
        <v>0.102241041592826</v>
      </c>
      <c r="E32" s="14">
        <v>0.514705725954136</v>
      </c>
      <c r="F32" s="14">
        <v>0.19863979831057199</v>
      </c>
      <c r="G32" s="17" t="s">
        <v>58</v>
      </c>
      <c r="H32" s="17" t="s">
        <v>57</v>
      </c>
      <c r="I32" s="14">
        <f t="shared" si="1"/>
        <v>28.280534393084395</v>
      </c>
    </row>
    <row r="33" spans="1:9" s="14" customFormat="1" ht="14">
      <c r="A33" s="62" t="s">
        <v>13</v>
      </c>
      <c r="B33" s="60" t="s">
        <v>98</v>
      </c>
      <c r="C33" s="60" t="s">
        <v>114</v>
      </c>
      <c r="D33" s="14">
        <v>0.106228188664372</v>
      </c>
      <c r="E33" s="14">
        <v>0.51709795135773595</v>
      </c>
      <c r="F33" s="14">
        <v>0.20543146300512399</v>
      </c>
      <c r="G33" s="17" t="s">
        <v>58</v>
      </c>
      <c r="H33" s="17" t="s">
        <v>57</v>
      </c>
      <c r="I33" s="14">
        <f t="shared" si="1"/>
        <v>28.411975349326148</v>
      </c>
    </row>
    <row r="34" spans="1:9" s="14" customFormat="1" ht="14">
      <c r="A34" s="62" t="s">
        <v>10</v>
      </c>
      <c r="B34" s="60" t="s">
        <v>97</v>
      </c>
      <c r="C34" s="60" t="s">
        <v>113</v>
      </c>
      <c r="D34" s="14">
        <v>0.109463390929046</v>
      </c>
      <c r="E34" s="14">
        <v>0.50485533810271499</v>
      </c>
      <c r="F34" s="14">
        <v>0.216821300415318</v>
      </c>
      <c r="G34" s="17" t="s">
        <v>58</v>
      </c>
      <c r="H34" s="17" t="s">
        <v>57</v>
      </c>
      <c r="I34" s="14">
        <f t="shared" si="1"/>
        <v>27.739304291357964</v>
      </c>
    </row>
    <row r="35" spans="1:9" s="14" customFormat="1" ht="14">
      <c r="A35" s="62" t="s">
        <v>14</v>
      </c>
      <c r="B35" s="60" t="s">
        <v>76</v>
      </c>
      <c r="C35" s="60" t="s">
        <v>114</v>
      </c>
      <c r="D35" s="14">
        <v>0.101089123393042</v>
      </c>
      <c r="E35" s="14">
        <v>0.54556109299936495</v>
      </c>
      <c r="F35" s="14">
        <v>0.18529386477557899</v>
      </c>
      <c r="G35" s="17" t="s">
        <v>58</v>
      </c>
      <c r="H35" s="17" t="s">
        <v>57</v>
      </c>
      <c r="I35" s="14">
        <f t="shared" si="1"/>
        <v>29.975884230734337</v>
      </c>
    </row>
    <row r="36" spans="1:9" s="14" customFormat="1" ht="14">
      <c r="A36" s="62" t="s">
        <v>11</v>
      </c>
      <c r="B36" s="60" t="s">
        <v>73</v>
      </c>
      <c r="C36" s="60" t="s">
        <v>113</v>
      </c>
      <c r="D36" s="14">
        <v>0.106775859945295</v>
      </c>
      <c r="E36" s="14">
        <v>0.52032036703511197</v>
      </c>
      <c r="F36" s="14">
        <v>0.205211763194519</v>
      </c>
      <c r="G36" s="17" t="s">
        <v>58</v>
      </c>
      <c r="H36" s="17" t="s">
        <v>57</v>
      </c>
      <c r="I36" s="14">
        <f t="shared" si="1"/>
        <v>28.58903115577538</v>
      </c>
    </row>
    <row r="37" spans="1:9" s="14" customFormat="1" ht="14">
      <c r="A37" s="62" t="s">
        <v>16</v>
      </c>
      <c r="B37" s="60" t="s">
        <v>94</v>
      </c>
      <c r="C37" s="60" t="s">
        <v>112</v>
      </c>
      <c r="D37" s="14">
        <v>8.66647074002697E-2</v>
      </c>
      <c r="E37" s="14">
        <v>0.92365472561894102</v>
      </c>
      <c r="F37" s="14">
        <v>9.3828034433749694E-2</v>
      </c>
      <c r="G37" s="17" t="s">
        <v>58</v>
      </c>
      <c r="H37" s="17" t="s">
        <v>57</v>
      </c>
      <c r="I37" s="14">
        <f t="shared" si="1"/>
        <v>50.750259649392355</v>
      </c>
    </row>
    <row r="38" spans="1:9" s="14" customFormat="1" thickBot="1">
      <c r="A38" s="63" t="s">
        <v>17</v>
      </c>
      <c r="B38" s="61" t="s">
        <v>93</v>
      </c>
      <c r="C38" s="61" t="s">
        <v>112</v>
      </c>
      <c r="D38" s="15">
        <v>8.0059400364903097E-2</v>
      </c>
      <c r="E38" s="15">
        <v>0.85403727553528797</v>
      </c>
      <c r="F38" s="15">
        <v>9.3742278771993801E-2</v>
      </c>
      <c r="G38" s="16" t="s">
        <v>58</v>
      </c>
      <c r="H38" s="16" t="s">
        <v>57</v>
      </c>
      <c r="I38" s="15">
        <f t="shared" si="1"/>
        <v>46.925125029411426</v>
      </c>
    </row>
    <row r="39" spans="1:9" s="14" customFormat="1" thickTop="1">
      <c r="A39" s="1"/>
    </row>
    <row r="40" spans="1:9" s="14" customFormat="1" thickBot="1">
      <c r="A40" s="84" t="s">
        <v>111</v>
      </c>
      <c r="B40" s="84"/>
      <c r="C40" s="84"/>
      <c r="D40" s="84"/>
      <c r="E40" s="84"/>
      <c r="F40" s="84"/>
      <c r="G40" s="84"/>
      <c r="H40" s="84"/>
      <c r="I40" s="84"/>
    </row>
    <row r="41" spans="1:9" s="18" customFormat="1" ht="16" thickTop="1">
      <c r="A41" s="80" t="s">
        <v>70</v>
      </c>
      <c r="B41" s="80"/>
      <c r="C41" s="21"/>
      <c r="D41" s="19" t="s">
        <v>69</v>
      </c>
      <c r="E41" s="19" t="s">
        <v>68</v>
      </c>
      <c r="F41" s="19" t="s">
        <v>67</v>
      </c>
      <c r="G41" s="20" t="s">
        <v>66</v>
      </c>
      <c r="H41" s="20" t="s">
        <v>65</v>
      </c>
      <c r="I41" s="19" t="s">
        <v>64</v>
      </c>
    </row>
    <row r="42" spans="1:9" s="14" customFormat="1" ht="14">
      <c r="A42" s="62" t="s">
        <v>3</v>
      </c>
      <c r="B42" s="60" t="s">
        <v>84</v>
      </c>
      <c r="C42" s="60" t="s">
        <v>109</v>
      </c>
      <c r="D42" s="14">
        <v>6.1041933660386703E-2</v>
      </c>
      <c r="E42" s="14">
        <v>0.31960979251411697</v>
      </c>
      <c r="F42" s="14">
        <v>0.190988934288333</v>
      </c>
      <c r="G42" s="17" t="s">
        <v>58</v>
      </c>
      <c r="H42" s="17" t="s">
        <v>57</v>
      </c>
      <c r="I42" s="14">
        <f t="shared" ref="I42:I54" si="2">(E42/(2*9.1*10^-9))*10^-6</f>
        <v>17.560977610665766</v>
      </c>
    </row>
    <row r="43" spans="1:9" s="14" customFormat="1" ht="14">
      <c r="A43" s="62" t="s">
        <v>6</v>
      </c>
      <c r="B43" s="60" t="s">
        <v>63</v>
      </c>
      <c r="C43" s="60" t="s">
        <v>110</v>
      </c>
      <c r="D43" s="14">
        <v>6.3283170445051296E-3</v>
      </c>
      <c r="E43" s="14">
        <v>0.26391442501794699</v>
      </c>
      <c r="F43" s="14">
        <v>2.3978670525776499E-2</v>
      </c>
      <c r="G43" s="17" t="s">
        <v>58</v>
      </c>
      <c r="H43" s="17" t="s">
        <v>57</v>
      </c>
      <c r="I43" s="14">
        <f t="shared" si="2"/>
        <v>14.50079258340368</v>
      </c>
    </row>
    <row r="44" spans="1:9" s="14" customFormat="1" ht="14">
      <c r="A44" s="62" t="s">
        <v>4</v>
      </c>
      <c r="B44" s="60" t="s">
        <v>83</v>
      </c>
      <c r="C44" s="60" t="s">
        <v>109</v>
      </c>
      <c r="D44" s="14">
        <v>5.84444968607069E-2</v>
      </c>
      <c r="E44" s="14">
        <v>0.33867991478315002</v>
      </c>
      <c r="F44" s="14">
        <v>0.17256558275127601</v>
      </c>
      <c r="G44" s="17" t="s">
        <v>58</v>
      </c>
      <c r="H44" s="17" t="s">
        <v>57</v>
      </c>
      <c r="I44" s="14">
        <f t="shared" si="2"/>
        <v>18.608786526546702</v>
      </c>
    </row>
    <row r="45" spans="1:9" s="14" customFormat="1" ht="14">
      <c r="A45" s="62" t="s">
        <v>7</v>
      </c>
      <c r="B45" s="60" t="s">
        <v>62</v>
      </c>
      <c r="C45" s="60" t="s">
        <v>110</v>
      </c>
      <c r="D45" s="14">
        <v>6.3337448401789599E-3</v>
      </c>
      <c r="E45" s="14">
        <v>0.26312269773251201</v>
      </c>
      <c r="F45" s="14">
        <v>2.40714499158022E-2</v>
      </c>
      <c r="G45" s="17" t="s">
        <v>58</v>
      </c>
      <c r="H45" s="17" t="s">
        <v>57</v>
      </c>
      <c r="I45" s="14">
        <f t="shared" si="2"/>
        <v>14.457291084203955</v>
      </c>
    </row>
    <row r="46" spans="1:9" s="14" customFormat="1" ht="14">
      <c r="A46" s="62" t="s">
        <v>5</v>
      </c>
      <c r="B46" s="60" t="s">
        <v>79</v>
      </c>
      <c r="C46" s="60" t="s">
        <v>109</v>
      </c>
      <c r="D46" s="14">
        <v>5.8939218494699602E-2</v>
      </c>
      <c r="E46" s="14">
        <v>0.34072689928015398</v>
      </c>
      <c r="F46" s="14">
        <v>0.172980820179501</v>
      </c>
      <c r="G46" s="17" t="s">
        <v>58</v>
      </c>
      <c r="H46" s="17" t="s">
        <v>57</v>
      </c>
      <c r="I46" s="14">
        <f t="shared" si="2"/>
        <v>18.721258202206261</v>
      </c>
    </row>
    <row r="47" spans="1:9" s="14" customFormat="1" ht="14">
      <c r="A47" s="62" t="s">
        <v>9</v>
      </c>
      <c r="B47" s="60" t="s">
        <v>100</v>
      </c>
      <c r="C47" s="60" t="s">
        <v>107</v>
      </c>
      <c r="D47" s="14">
        <v>6.4820885486545896E-2</v>
      </c>
      <c r="E47" s="14">
        <v>0.28744017500181102</v>
      </c>
      <c r="F47" s="14">
        <v>0.225510875388722</v>
      </c>
      <c r="G47" s="17" t="s">
        <v>58</v>
      </c>
      <c r="H47" s="17" t="s">
        <v>57</v>
      </c>
      <c r="I47" s="14">
        <f t="shared" si="2"/>
        <v>15.793416208890713</v>
      </c>
    </row>
    <row r="48" spans="1:9" s="14" customFormat="1" ht="14">
      <c r="A48" s="62" t="s">
        <v>12</v>
      </c>
      <c r="B48" s="60" t="s">
        <v>99</v>
      </c>
      <c r="C48" s="60" t="s">
        <v>108</v>
      </c>
      <c r="D48" s="14">
        <v>5.8209901637796303E-2</v>
      </c>
      <c r="E48" s="14">
        <v>0.43072041767528002</v>
      </c>
      <c r="F48" s="14">
        <v>0.13514544295803599</v>
      </c>
      <c r="G48" s="17" t="s">
        <v>58</v>
      </c>
      <c r="H48" s="17" t="s">
        <v>57</v>
      </c>
      <c r="I48" s="14">
        <f t="shared" si="2"/>
        <v>23.665957015125272</v>
      </c>
    </row>
    <row r="49" spans="1:9" s="14" customFormat="1" ht="14">
      <c r="A49" s="62" t="s">
        <v>13</v>
      </c>
      <c r="B49" s="60" t="s">
        <v>98</v>
      </c>
      <c r="C49" s="60" t="s">
        <v>108</v>
      </c>
      <c r="D49" s="14">
        <v>6.3927565223445906E-2</v>
      </c>
      <c r="E49" s="14">
        <v>0.394251147602939</v>
      </c>
      <c r="F49" s="14">
        <v>0.16214934468073899</v>
      </c>
      <c r="G49" s="17" t="s">
        <v>58</v>
      </c>
      <c r="H49" s="17" t="s">
        <v>57</v>
      </c>
      <c r="I49" s="14">
        <f t="shared" si="2"/>
        <v>21.662150967194449</v>
      </c>
    </row>
    <row r="50" spans="1:9" s="14" customFormat="1" ht="14">
      <c r="A50" s="62" t="s">
        <v>10</v>
      </c>
      <c r="B50" s="60" t="s">
        <v>97</v>
      </c>
      <c r="C50" s="60" t="s">
        <v>107</v>
      </c>
      <c r="D50" s="14">
        <v>6.2980334225648693E-2</v>
      </c>
      <c r="E50" s="14">
        <v>0.25824544642805602</v>
      </c>
      <c r="F50" s="14">
        <v>0.24387781119383301</v>
      </c>
      <c r="G50" s="17" t="s">
        <v>58</v>
      </c>
      <c r="H50" s="17" t="s">
        <v>57</v>
      </c>
      <c r="I50" s="14">
        <f t="shared" si="2"/>
        <v>14.189310243299779</v>
      </c>
    </row>
    <row r="51" spans="1:9" s="14" customFormat="1" ht="14">
      <c r="A51" s="62" t="s">
        <v>14</v>
      </c>
      <c r="B51" s="60" t="s">
        <v>76</v>
      </c>
      <c r="C51" s="60" t="s">
        <v>108</v>
      </c>
      <c r="D51" s="14">
        <v>6.0059780269539002E-2</v>
      </c>
      <c r="E51" s="14">
        <v>0.44277709042770902</v>
      </c>
      <c r="F51" s="14">
        <v>0.135643378051748</v>
      </c>
      <c r="G51" s="17" t="s">
        <v>58</v>
      </c>
      <c r="H51" s="17" t="s">
        <v>57</v>
      </c>
      <c r="I51" s="14">
        <f t="shared" si="2"/>
        <v>24.328411561962035</v>
      </c>
    </row>
    <row r="52" spans="1:9" s="14" customFormat="1" ht="14">
      <c r="A52" s="62" t="s">
        <v>11</v>
      </c>
      <c r="B52" s="60" t="s">
        <v>73</v>
      </c>
      <c r="C52" s="60" t="s">
        <v>107</v>
      </c>
      <c r="D52" s="14">
        <v>6.0457484483988203E-2</v>
      </c>
      <c r="E52" s="14">
        <v>0.25861707238492798</v>
      </c>
      <c r="F52" s="14">
        <v>0.23377220972481899</v>
      </c>
      <c r="G52" s="17" t="s">
        <v>58</v>
      </c>
      <c r="H52" s="17" t="s">
        <v>57</v>
      </c>
      <c r="I52" s="14">
        <f t="shared" si="2"/>
        <v>14.209729251919118</v>
      </c>
    </row>
    <row r="53" spans="1:9" s="14" customFormat="1" ht="14">
      <c r="A53" s="62" t="s">
        <v>16</v>
      </c>
      <c r="B53" s="60" t="s">
        <v>94</v>
      </c>
      <c r="C53" s="60" t="s">
        <v>106</v>
      </c>
      <c r="D53" s="14">
        <v>5.6769929430878101E-2</v>
      </c>
      <c r="E53" s="14">
        <v>0.39582049659565</v>
      </c>
      <c r="F53" s="14">
        <v>0.143423420260298</v>
      </c>
      <c r="G53" s="17" t="s">
        <v>58</v>
      </c>
      <c r="H53" s="17" t="s">
        <v>57</v>
      </c>
      <c r="I53" s="14">
        <f t="shared" si="2"/>
        <v>21.748378933826924</v>
      </c>
    </row>
    <row r="54" spans="1:9" s="14" customFormat="1" thickBot="1">
      <c r="A54" s="63" t="s">
        <v>17</v>
      </c>
      <c r="B54" s="61" t="s">
        <v>93</v>
      </c>
      <c r="C54" s="61" t="s">
        <v>106</v>
      </c>
      <c r="D54" s="15">
        <v>5.0038641617164301E-2</v>
      </c>
      <c r="E54" s="15">
        <v>0.36390978593194701</v>
      </c>
      <c r="F54" s="15">
        <v>0.13750287448033</v>
      </c>
      <c r="G54" s="16" t="s">
        <v>58</v>
      </c>
      <c r="H54" s="16" t="s">
        <v>57</v>
      </c>
      <c r="I54" s="15">
        <f t="shared" si="2"/>
        <v>19.995043183074007</v>
      </c>
    </row>
    <row r="55" spans="1:9" s="14" customFormat="1" thickTop="1"/>
    <row r="56" spans="1:9" s="14" customFormat="1" thickBot="1">
      <c r="A56" s="81" t="s">
        <v>105</v>
      </c>
      <c r="B56" s="81"/>
      <c r="C56" s="81"/>
      <c r="D56" s="81"/>
      <c r="E56" s="81"/>
      <c r="F56" s="81"/>
      <c r="G56" s="81"/>
      <c r="H56" s="81"/>
      <c r="I56" s="81"/>
    </row>
    <row r="57" spans="1:9" s="18" customFormat="1" ht="16" thickTop="1">
      <c r="A57" s="80" t="s">
        <v>70</v>
      </c>
      <c r="B57" s="80"/>
      <c r="C57" s="21"/>
      <c r="D57" s="19" t="s">
        <v>69</v>
      </c>
      <c r="E57" s="19" t="s">
        <v>68</v>
      </c>
      <c r="F57" s="19" t="s">
        <v>67</v>
      </c>
      <c r="G57" s="20" t="s">
        <v>66</v>
      </c>
      <c r="H57" s="20" t="s">
        <v>65</v>
      </c>
      <c r="I57" s="19" t="s">
        <v>64</v>
      </c>
    </row>
    <row r="58" spans="1:9" s="14" customFormat="1" ht="14">
      <c r="A58" s="62" t="s">
        <v>1</v>
      </c>
      <c r="B58" s="60" t="s">
        <v>89</v>
      </c>
      <c r="C58" s="60" t="s">
        <v>104</v>
      </c>
      <c r="D58" s="14">
        <v>1.0510814052106099E-2</v>
      </c>
      <c r="E58" s="14">
        <v>9.83522822689612E-2</v>
      </c>
      <c r="F58" s="14">
        <v>0.10686904065289</v>
      </c>
      <c r="G58" s="17" t="s">
        <v>58</v>
      </c>
      <c r="H58" s="17" t="s">
        <v>57</v>
      </c>
      <c r="I58" s="14">
        <f t="shared" ref="I58:I74" si="3">(E58/(2*9.1*10^-9))*10^-6</f>
        <v>5.403971553239626</v>
      </c>
    </row>
    <row r="59" spans="1:9" s="14" customFormat="1" ht="14">
      <c r="A59" s="62" t="s">
        <v>2</v>
      </c>
      <c r="B59" s="60" t="s">
        <v>88</v>
      </c>
      <c r="C59" s="60" t="s">
        <v>104</v>
      </c>
      <c r="D59" s="14">
        <v>9.4601175401729902E-3</v>
      </c>
      <c r="E59" s="14">
        <v>8.3180144405237397E-2</v>
      </c>
      <c r="F59" s="14">
        <v>0.11373047748132201</v>
      </c>
      <c r="G59" s="17" t="s">
        <v>58</v>
      </c>
      <c r="H59" s="17" t="s">
        <v>57</v>
      </c>
      <c r="I59" s="14">
        <f t="shared" si="3"/>
        <v>4.570337604683373</v>
      </c>
    </row>
    <row r="60" spans="1:9" s="14" customFormat="1" ht="14">
      <c r="A60" s="62" t="s">
        <v>0</v>
      </c>
      <c r="B60" s="60" t="s">
        <v>86</v>
      </c>
      <c r="C60" s="60" t="s">
        <v>104</v>
      </c>
      <c r="D60" s="14">
        <v>0</v>
      </c>
      <c r="E60" s="14">
        <v>0</v>
      </c>
      <c r="F60" s="14" t="s">
        <v>101</v>
      </c>
      <c r="G60" s="17" t="s">
        <v>58</v>
      </c>
      <c r="H60" s="17" t="s">
        <v>57</v>
      </c>
      <c r="I60" s="14">
        <f t="shared" si="3"/>
        <v>0</v>
      </c>
    </row>
    <row r="61" spans="1:9" s="14" customFormat="1" ht="14">
      <c r="A61" s="62" t="s">
        <v>3</v>
      </c>
      <c r="B61" s="60" t="s">
        <v>84</v>
      </c>
      <c r="C61" s="60" t="s">
        <v>103</v>
      </c>
      <c r="D61" s="14">
        <v>8.5859106578593004E-3</v>
      </c>
      <c r="E61" s="14">
        <v>4.4618674984661003E-2</v>
      </c>
      <c r="F61" s="14">
        <v>0.192428633544383</v>
      </c>
      <c r="G61" s="17" t="s">
        <v>58</v>
      </c>
      <c r="H61" s="17" t="s">
        <v>57</v>
      </c>
      <c r="I61" s="14">
        <f t="shared" si="3"/>
        <v>2.4515755486077468</v>
      </c>
    </row>
    <row r="62" spans="1:9" s="14" customFormat="1" ht="14">
      <c r="A62" s="62" t="s">
        <v>6</v>
      </c>
      <c r="B62" s="60" t="s">
        <v>63</v>
      </c>
      <c r="C62" s="60" t="s">
        <v>102</v>
      </c>
      <c r="D62" s="22">
        <v>8.2890109977691096E-4</v>
      </c>
      <c r="E62" s="14">
        <v>9.6929984302601704E-2</v>
      </c>
      <c r="F62" s="14">
        <v>8.55154476440643E-3</v>
      </c>
      <c r="G62" s="17" t="s">
        <v>58</v>
      </c>
      <c r="H62" s="17" t="s">
        <v>57</v>
      </c>
      <c r="I62" s="14">
        <f t="shared" si="3"/>
        <v>5.3258233133297637</v>
      </c>
    </row>
    <row r="63" spans="1:9" s="14" customFormat="1" ht="14">
      <c r="A63" s="62" t="s">
        <v>4</v>
      </c>
      <c r="B63" s="60" t="s">
        <v>83</v>
      </c>
      <c r="C63" s="60" t="s">
        <v>103</v>
      </c>
      <c r="D63" s="14">
        <v>8.5953721840781906E-3</v>
      </c>
      <c r="E63" s="14">
        <v>4.9211723142874399E-2</v>
      </c>
      <c r="F63" s="14">
        <v>0.174661069256274</v>
      </c>
      <c r="G63" s="17" t="s">
        <v>58</v>
      </c>
      <c r="H63" s="17" t="s">
        <v>57</v>
      </c>
      <c r="I63" s="14">
        <f t="shared" si="3"/>
        <v>2.7039408320260656</v>
      </c>
    </row>
    <row r="64" spans="1:9" s="14" customFormat="1" ht="14">
      <c r="A64" s="62" t="s">
        <v>7</v>
      </c>
      <c r="B64" s="60" t="s">
        <v>62</v>
      </c>
      <c r="C64" s="60" t="s">
        <v>102</v>
      </c>
      <c r="D64" s="14">
        <v>0</v>
      </c>
      <c r="E64" s="14">
        <v>8.5584980075565795E-2</v>
      </c>
      <c r="F64" s="14">
        <v>0</v>
      </c>
      <c r="G64" s="17" t="s">
        <v>58</v>
      </c>
      <c r="H64" s="17" t="s">
        <v>57</v>
      </c>
      <c r="I64" s="14">
        <f t="shared" si="3"/>
        <v>4.702471432723395</v>
      </c>
    </row>
    <row r="65" spans="1:9" s="14" customFormat="1" ht="14">
      <c r="A65" s="62" t="s">
        <v>5</v>
      </c>
      <c r="B65" s="60" t="s">
        <v>79</v>
      </c>
      <c r="C65" s="60" t="s">
        <v>103</v>
      </c>
      <c r="D65" s="14">
        <v>0</v>
      </c>
      <c r="E65" s="14">
        <v>1.0818609881673401E-3</v>
      </c>
      <c r="F65" s="14">
        <v>0</v>
      </c>
      <c r="G65" s="17" t="s">
        <v>58</v>
      </c>
      <c r="H65" s="17" t="s">
        <v>57</v>
      </c>
      <c r="I65" s="14">
        <f t="shared" si="3"/>
        <v>5.9442911437765936E-2</v>
      </c>
    </row>
    <row r="66" spans="1:9" s="14" customFormat="1" ht="14">
      <c r="A66" s="62" t="s">
        <v>8</v>
      </c>
      <c r="B66" s="60" t="s">
        <v>60</v>
      </c>
      <c r="C66" s="60" t="s">
        <v>102</v>
      </c>
      <c r="D66" s="14">
        <v>0</v>
      </c>
      <c r="E66" s="14">
        <v>0</v>
      </c>
      <c r="F66" s="14" t="s">
        <v>101</v>
      </c>
      <c r="G66" s="17" t="s">
        <v>58</v>
      </c>
      <c r="H66" s="17" t="s">
        <v>57</v>
      </c>
      <c r="I66" s="14">
        <f t="shared" si="3"/>
        <v>0</v>
      </c>
    </row>
    <row r="67" spans="1:9" s="14" customFormat="1" ht="14">
      <c r="A67" s="62" t="s">
        <v>9</v>
      </c>
      <c r="B67" s="60" t="s">
        <v>100</v>
      </c>
      <c r="C67" s="60" t="s">
        <v>95</v>
      </c>
      <c r="D67" s="14">
        <v>7.31267219185031E-3</v>
      </c>
      <c r="E67" s="14">
        <v>3.5650275349304199E-2</v>
      </c>
      <c r="F67" s="14">
        <v>0.205122460351292</v>
      </c>
      <c r="G67" s="17" t="s">
        <v>58</v>
      </c>
      <c r="H67" s="17" t="s">
        <v>57</v>
      </c>
      <c r="I67" s="14">
        <f t="shared" si="3"/>
        <v>1.9588063378738569</v>
      </c>
    </row>
    <row r="68" spans="1:9" s="14" customFormat="1" ht="14">
      <c r="A68" s="62" t="s">
        <v>12</v>
      </c>
      <c r="B68" s="60" t="s">
        <v>99</v>
      </c>
      <c r="C68" s="60" t="s">
        <v>96</v>
      </c>
      <c r="D68" s="14">
        <v>2.0573740845503102E-2</v>
      </c>
      <c r="E68" s="14">
        <v>4.78586345587153E-2</v>
      </c>
      <c r="F68" s="14">
        <v>0.42988566295727099</v>
      </c>
      <c r="G68" s="17" t="s">
        <v>58</v>
      </c>
      <c r="H68" s="17" t="s">
        <v>57</v>
      </c>
      <c r="I68" s="14">
        <f t="shared" si="3"/>
        <v>2.629595305423917</v>
      </c>
    </row>
    <row r="69" spans="1:9" s="14" customFormat="1" ht="14">
      <c r="A69" s="62" t="s">
        <v>13</v>
      </c>
      <c r="B69" s="60" t="s">
        <v>98</v>
      </c>
      <c r="C69" s="60" t="s">
        <v>96</v>
      </c>
      <c r="D69" s="14">
        <v>2.5276952281523799E-2</v>
      </c>
      <c r="E69" s="14">
        <v>8.7948373440858901E-2</v>
      </c>
      <c r="F69" s="14">
        <v>0.28740670569105298</v>
      </c>
      <c r="G69" s="17" t="s">
        <v>58</v>
      </c>
      <c r="H69" s="17" t="s">
        <v>57</v>
      </c>
      <c r="I69" s="14">
        <f t="shared" si="3"/>
        <v>4.8323282110362031</v>
      </c>
    </row>
    <row r="70" spans="1:9" s="14" customFormat="1" ht="14">
      <c r="A70" s="62" t="s">
        <v>10</v>
      </c>
      <c r="B70" s="60" t="s">
        <v>97</v>
      </c>
      <c r="C70" s="60" t="s">
        <v>95</v>
      </c>
      <c r="D70" s="14">
        <v>1.22351816186428E-2</v>
      </c>
      <c r="E70" s="14">
        <v>2.75260251378209E-2</v>
      </c>
      <c r="F70" s="14">
        <v>0.44449503905420801</v>
      </c>
      <c r="G70" s="17" t="s">
        <v>58</v>
      </c>
      <c r="H70" s="17" t="s">
        <v>57</v>
      </c>
      <c r="I70" s="14">
        <f t="shared" si="3"/>
        <v>1.5124189636165328</v>
      </c>
    </row>
    <row r="71" spans="1:9" s="14" customFormat="1" ht="14">
      <c r="A71" s="62" t="s">
        <v>14</v>
      </c>
      <c r="B71" s="60" t="s">
        <v>76</v>
      </c>
      <c r="C71" s="60" t="s">
        <v>96</v>
      </c>
      <c r="D71" s="14">
        <v>3.5087783295755402E-3</v>
      </c>
      <c r="E71" s="14">
        <v>5.4348063905753901E-3</v>
      </c>
      <c r="F71" s="14">
        <v>0.64561238752868599</v>
      </c>
      <c r="G71" s="17" t="s">
        <v>58</v>
      </c>
      <c r="H71" s="17" t="s">
        <v>57</v>
      </c>
      <c r="I71" s="14">
        <f t="shared" si="3"/>
        <v>0.29861573574590056</v>
      </c>
    </row>
    <row r="72" spans="1:9" s="14" customFormat="1" ht="14">
      <c r="A72" s="62" t="s">
        <v>11</v>
      </c>
      <c r="B72" s="60" t="s">
        <v>73</v>
      </c>
      <c r="C72" s="60" t="s">
        <v>95</v>
      </c>
      <c r="D72" s="14">
        <v>0</v>
      </c>
      <c r="E72" s="14">
        <v>3.8759776188319198E-3</v>
      </c>
      <c r="F72" s="14">
        <v>0</v>
      </c>
      <c r="G72" s="17" t="s">
        <v>58</v>
      </c>
      <c r="H72" s="17" t="s">
        <v>57</v>
      </c>
      <c r="I72" s="14">
        <f t="shared" si="3"/>
        <v>0.21296580323252304</v>
      </c>
    </row>
    <row r="73" spans="1:9" s="14" customFormat="1" ht="14">
      <c r="A73" s="62" t="s">
        <v>16</v>
      </c>
      <c r="B73" s="60" t="s">
        <v>94</v>
      </c>
      <c r="C73" s="60" t="s">
        <v>92</v>
      </c>
      <c r="D73" s="14">
        <v>0.105049116282007</v>
      </c>
      <c r="E73" s="14">
        <v>0.31720341607291802</v>
      </c>
      <c r="F73" s="14">
        <v>0.33117271428709699</v>
      </c>
      <c r="G73" s="17" t="s">
        <v>58</v>
      </c>
      <c r="H73" s="17" t="s">
        <v>57</v>
      </c>
      <c r="I73" s="14">
        <f t="shared" si="3"/>
        <v>17.428759124885602</v>
      </c>
    </row>
    <row r="74" spans="1:9" s="14" customFormat="1" thickBot="1">
      <c r="A74" s="63" t="s">
        <v>17</v>
      </c>
      <c r="B74" s="61" t="s">
        <v>93</v>
      </c>
      <c r="C74" s="61" t="s">
        <v>92</v>
      </c>
      <c r="D74" s="15">
        <v>0.102047064382899</v>
      </c>
      <c r="E74" s="15">
        <v>0.23546828723457899</v>
      </c>
      <c r="F74" s="15">
        <v>0.433379227331949</v>
      </c>
      <c r="G74" s="16" t="s">
        <v>58</v>
      </c>
      <c r="H74" s="16" t="s">
        <v>57</v>
      </c>
      <c r="I74" s="15">
        <f t="shared" si="3"/>
        <v>12.937817979921922</v>
      </c>
    </row>
    <row r="75" spans="1:9" s="14" customFormat="1" thickTop="1"/>
    <row r="76" spans="1:9" s="14" customFormat="1" thickBot="1">
      <c r="A76" s="81" t="s">
        <v>91</v>
      </c>
      <c r="B76" s="81"/>
      <c r="C76" s="81"/>
      <c r="D76" s="81"/>
      <c r="E76" s="81"/>
      <c r="F76" s="81"/>
      <c r="G76" s="81"/>
      <c r="H76" s="81"/>
      <c r="I76" s="81"/>
    </row>
    <row r="77" spans="1:9" s="18" customFormat="1" ht="16" thickTop="1">
      <c r="A77" s="80" t="s">
        <v>90</v>
      </c>
      <c r="B77" s="80"/>
      <c r="C77" s="21"/>
      <c r="D77" s="19" t="s">
        <v>69</v>
      </c>
      <c r="E77" s="19" t="s">
        <v>68</v>
      </c>
      <c r="F77" s="19" t="s">
        <v>67</v>
      </c>
      <c r="G77" s="20" t="s">
        <v>66</v>
      </c>
      <c r="H77" s="20" t="s">
        <v>65</v>
      </c>
      <c r="I77" s="19" t="s">
        <v>64</v>
      </c>
    </row>
    <row r="78" spans="1:9" s="14" customFormat="1" ht="14">
      <c r="A78" s="62" t="s">
        <v>1</v>
      </c>
      <c r="B78" s="60" t="s">
        <v>89</v>
      </c>
      <c r="C78" s="60" t="s">
        <v>87</v>
      </c>
      <c r="D78" s="14">
        <v>1.0451142607387301E-3</v>
      </c>
      <c r="E78" s="14">
        <v>5.12822510820305E-3</v>
      </c>
      <c r="F78" s="14">
        <v>0.20379648683264401</v>
      </c>
      <c r="G78" s="17" t="s">
        <v>58</v>
      </c>
      <c r="H78" s="17" t="s">
        <v>57</v>
      </c>
      <c r="I78" s="14">
        <f t="shared" ref="I78:I95" si="4">(E78/(2*9.1*10^-9))*10^-6</f>
        <v>0.2817706103408269</v>
      </c>
    </row>
    <row r="79" spans="1:9" s="14" customFormat="1" ht="14">
      <c r="A79" s="62" t="s">
        <v>1</v>
      </c>
      <c r="B79" s="60" t="s">
        <v>89</v>
      </c>
      <c r="C79" s="60" t="s">
        <v>85</v>
      </c>
      <c r="D79" s="14">
        <v>1.05251036597616E-2</v>
      </c>
      <c r="E79" s="14">
        <v>7.7302308658822205E-2</v>
      </c>
      <c r="F79" s="14">
        <v>0.13615510121715399</v>
      </c>
      <c r="G79" s="17" t="s">
        <v>58</v>
      </c>
      <c r="H79" s="17" t="s">
        <v>57</v>
      </c>
      <c r="I79" s="14">
        <f t="shared" si="4"/>
        <v>4.2473795966385826</v>
      </c>
    </row>
    <row r="80" spans="1:9" s="14" customFormat="1" ht="14">
      <c r="A80" s="62" t="s">
        <v>2</v>
      </c>
      <c r="B80" s="60" t="s">
        <v>88</v>
      </c>
      <c r="C80" s="60" t="s">
        <v>87</v>
      </c>
      <c r="D80" s="14">
        <v>1.05251036597616E-2</v>
      </c>
      <c r="E80" s="14">
        <v>8.1099184352195E-2</v>
      </c>
      <c r="F80" s="14">
        <v>0.129780635204092</v>
      </c>
      <c r="G80" s="17" t="s">
        <v>58</v>
      </c>
      <c r="H80" s="17" t="s">
        <v>57</v>
      </c>
      <c r="I80" s="14">
        <f t="shared" si="4"/>
        <v>4.4559991402304941</v>
      </c>
    </row>
    <row r="81" spans="1:9" s="14" customFormat="1" ht="14">
      <c r="A81" s="62" t="s">
        <v>2</v>
      </c>
      <c r="B81" s="60" t="s">
        <v>88</v>
      </c>
      <c r="C81" s="60" t="s">
        <v>85</v>
      </c>
      <c r="D81" s="14">
        <v>1.04529633645285E-3</v>
      </c>
      <c r="E81" s="14">
        <v>3.4305377135302102E-3</v>
      </c>
      <c r="F81" s="14">
        <v>0.30470335082752398</v>
      </c>
      <c r="G81" s="17" t="s">
        <v>58</v>
      </c>
      <c r="H81" s="17" t="s">
        <v>57</v>
      </c>
      <c r="I81" s="14">
        <f t="shared" si="4"/>
        <v>0.18849108316100052</v>
      </c>
    </row>
    <row r="82" spans="1:9" s="14" customFormat="1" ht="14">
      <c r="A82" s="62" t="s">
        <v>0</v>
      </c>
      <c r="B82" s="60" t="s">
        <v>86</v>
      </c>
      <c r="C82" s="60" t="s">
        <v>87</v>
      </c>
      <c r="D82" s="14">
        <v>1.05117347912583E-2</v>
      </c>
      <c r="E82" s="14">
        <v>0.100270446134649</v>
      </c>
      <c r="F82" s="14">
        <v>0.104833828874587</v>
      </c>
      <c r="G82" s="17" t="s">
        <v>58</v>
      </c>
      <c r="H82" s="17" t="s">
        <v>57</v>
      </c>
      <c r="I82" s="14">
        <f t="shared" si="4"/>
        <v>5.5093651722334611</v>
      </c>
    </row>
    <row r="83" spans="1:9" s="14" customFormat="1" ht="14">
      <c r="A83" s="62" t="s">
        <v>0</v>
      </c>
      <c r="B83" s="60" t="s">
        <v>86</v>
      </c>
      <c r="C83" s="60" t="s">
        <v>85</v>
      </c>
      <c r="D83" s="14">
        <v>9.9778286642375896E-3</v>
      </c>
      <c r="E83" s="14">
        <v>8.1147980306395098E-2</v>
      </c>
      <c r="F83" s="14">
        <v>0.122958435028989</v>
      </c>
      <c r="G83" s="17" t="s">
        <v>58</v>
      </c>
      <c r="H83" s="17" t="s">
        <v>57</v>
      </c>
      <c r="I83" s="14">
        <f t="shared" si="4"/>
        <v>4.4586802366151144</v>
      </c>
    </row>
    <row r="84" spans="1:9" s="14" customFormat="1" ht="14">
      <c r="A84" s="62" t="s">
        <v>3</v>
      </c>
      <c r="B84" s="60" t="s">
        <v>84</v>
      </c>
      <c r="C84" s="60" t="s">
        <v>78</v>
      </c>
      <c r="D84" s="14">
        <v>8.5913484886389006E-3</v>
      </c>
      <c r="E84" s="14">
        <v>5.1609140018313598E-2</v>
      </c>
      <c r="F84" s="14">
        <v>0.16646951461679499</v>
      </c>
      <c r="G84" s="17" t="s">
        <v>58</v>
      </c>
      <c r="H84" s="17" t="s">
        <v>57</v>
      </c>
      <c r="I84" s="14">
        <f t="shared" si="4"/>
        <v>2.8356670339732744</v>
      </c>
    </row>
    <row r="85" spans="1:9" s="14" customFormat="1" ht="14">
      <c r="A85" s="62" t="s">
        <v>6</v>
      </c>
      <c r="B85" s="60" t="s">
        <v>63</v>
      </c>
      <c r="C85" s="60" t="s">
        <v>81</v>
      </c>
      <c r="D85" s="22">
        <v>7.8942182145173997E-4</v>
      </c>
      <c r="E85" s="14">
        <v>7.7692202221384093E-2</v>
      </c>
      <c r="F85" s="14">
        <v>1.01608887234561E-2</v>
      </c>
      <c r="G85" s="17" t="s">
        <v>58</v>
      </c>
      <c r="H85" s="17" t="s">
        <v>57</v>
      </c>
      <c r="I85" s="14">
        <f t="shared" si="4"/>
        <v>4.2688023198562686</v>
      </c>
    </row>
    <row r="86" spans="1:9" s="14" customFormat="1" ht="14">
      <c r="A86" s="62" t="s">
        <v>4</v>
      </c>
      <c r="B86" s="60" t="s">
        <v>83</v>
      </c>
      <c r="C86" s="60" t="s">
        <v>80</v>
      </c>
      <c r="D86" s="14">
        <v>9.5876997872916103E-3</v>
      </c>
      <c r="E86" s="14">
        <v>5.0472183492830003E-2</v>
      </c>
      <c r="F86" s="14">
        <v>0.18996007550681099</v>
      </c>
      <c r="G86" s="17" t="s">
        <v>58</v>
      </c>
      <c r="H86" s="17" t="s">
        <v>57</v>
      </c>
      <c r="I86" s="14">
        <f t="shared" si="4"/>
        <v>2.7731968952104395</v>
      </c>
    </row>
    <row r="87" spans="1:9" s="14" customFormat="1" ht="14">
      <c r="A87" s="62" t="s">
        <v>4</v>
      </c>
      <c r="B87" s="60" t="s">
        <v>83</v>
      </c>
      <c r="C87" s="60" t="s">
        <v>78</v>
      </c>
      <c r="D87" s="22">
        <v>3.28767128552194E-4</v>
      </c>
      <c r="E87" s="14">
        <v>1.0834238070394099E-3</v>
      </c>
      <c r="F87" s="14">
        <v>0.30345200688416701</v>
      </c>
      <c r="G87" s="17" t="s">
        <v>58</v>
      </c>
      <c r="H87" s="17" t="s">
        <v>57</v>
      </c>
      <c r="I87" s="14">
        <f t="shared" si="4"/>
        <v>5.9528780606560978E-2</v>
      </c>
    </row>
    <row r="88" spans="1:9" s="14" customFormat="1" ht="14">
      <c r="A88" s="62" t="s">
        <v>7</v>
      </c>
      <c r="B88" s="60" t="s">
        <v>62</v>
      </c>
      <c r="C88" s="60" t="s">
        <v>82</v>
      </c>
      <c r="D88" s="22">
        <v>9.6782011978392701E-4</v>
      </c>
      <c r="E88" s="14">
        <v>9.3847853817697793E-2</v>
      </c>
      <c r="F88" s="14">
        <v>1.0312650533958301E-2</v>
      </c>
      <c r="G88" s="17" t="s">
        <v>58</v>
      </c>
      <c r="H88" s="17" t="s">
        <v>57</v>
      </c>
      <c r="I88" s="14">
        <f t="shared" si="4"/>
        <v>5.1564754844888894</v>
      </c>
    </row>
    <row r="89" spans="1:9" s="14" customFormat="1" ht="14">
      <c r="A89" s="62" t="s">
        <v>7</v>
      </c>
      <c r="B89" s="60" t="s">
        <v>62</v>
      </c>
      <c r="C89" s="60" t="s">
        <v>81</v>
      </c>
      <c r="D89" s="22">
        <v>7.9009751842143905E-4</v>
      </c>
      <c r="E89" s="14">
        <v>4.6153991807836598E-3</v>
      </c>
      <c r="F89" s="14">
        <v>0.17118725541899599</v>
      </c>
      <c r="G89" s="17" t="s">
        <v>58</v>
      </c>
      <c r="H89" s="17" t="s">
        <v>57</v>
      </c>
      <c r="I89" s="14">
        <f t="shared" si="4"/>
        <v>0.25359336158151974</v>
      </c>
    </row>
    <row r="90" spans="1:9" s="14" customFormat="1" ht="14">
      <c r="A90" s="62" t="s">
        <v>5</v>
      </c>
      <c r="B90" s="60" t="s">
        <v>79</v>
      </c>
      <c r="C90" s="60" t="s">
        <v>80</v>
      </c>
      <c r="D90" s="14">
        <v>9.2496905471383395E-3</v>
      </c>
      <c r="E90" s="14">
        <v>4.5781652342916597E-2</v>
      </c>
      <c r="F90" s="14">
        <v>0.202039246592843</v>
      </c>
      <c r="G90" s="17" t="s">
        <v>58</v>
      </c>
      <c r="H90" s="17" t="s">
        <v>57</v>
      </c>
      <c r="I90" s="14">
        <f t="shared" si="4"/>
        <v>2.5154754034569557</v>
      </c>
    </row>
    <row r="91" spans="1:9" s="14" customFormat="1" ht="14">
      <c r="A91" s="62" t="s">
        <v>5</v>
      </c>
      <c r="B91" s="60" t="s">
        <v>79</v>
      </c>
      <c r="C91" s="60" t="s">
        <v>78</v>
      </c>
      <c r="D91" s="14">
        <v>8.2634082036781298E-3</v>
      </c>
      <c r="E91" s="14">
        <v>5.15175880414507E-2</v>
      </c>
      <c r="F91" s="14">
        <v>0.16039974924737199</v>
      </c>
      <c r="G91" s="17" t="s">
        <v>58</v>
      </c>
      <c r="H91" s="17" t="s">
        <v>57</v>
      </c>
      <c r="I91" s="14">
        <f t="shared" si="4"/>
        <v>2.8306367055742139</v>
      </c>
    </row>
    <row r="92" spans="1:9" s="14" customFormat="1" ht="14">
      <c r="A92" s="62" t="s">
        <v>14</v>
      </c>
      <c r="B92" s="60" t="s">
        <v>76</v>
      </c>
      <c r="C92" s="60" t="s">
        <v>77</v>
      </c>
      <c r="D92" s="14">
        <v>1.78792733820392E-2</v>
      </c>
      <c r="E92" s="14">
        <v>4.4789426026216599E-2</v>
      </c>
      <c r="F92" s="14">
        <v>0.39918514185857101</v>
      </c>
      <c r="G92" s="17" t="s">
        <v>58</v>
      </c>
      <c r="H92" s="17" t="s">
        <v>57</v>
      </c>
      <c r="I92" s="14">
        <f t="shared" si="4"/>
        <v>2.4609574739679445</v>
      </c>
    </row>
    <row r="93" spans="1:9" s="14" customFormat="1" ht="14">
      <c r="A93" s="62" t="s">
        <v>14</v>
      </c>
      <c r="B93" s="60" t="s">
        <v>76</v>
      </c>
      <c r="C93" s="60" t="s">
        <v>75</v>
      </c>
      <c r="D93" s="14">
        <v>9.2127482611444503E-2</v>
      </c>
      <c r="E93" s="14">
        <v>0.210510440846532</v>
      </c>
      <c r="F93" s="14">
        <v>0.43763854296712901</v>
      </c>
      <c r="G93" s="17" t="s">
        <v>58</v>
      </c>
      <c r="H93" s="17" t="s">
        <v>57</v>
      </c>
      <c r="I93" s="14">
        <f t="shared" si="4"/>
        <v>11.566507738820439</v>
      </c>
    </row>
    <row r="94" spans="1:9" s="14" customFormat="1" ht="14">
      <c r="A94" s="62" t="s">
        <v>11</v>
      </c>
      <c r="B94" s="60" t="s">
        <v>73</v>
      </c>
      <c r="C94" s="60" t="s">
        <v>74</v>
      </c>
      <c r="D94" s="14">
        <v>2.4141568686511499</v>
      </c>
      <c r="E94" s="14">
        <v>0.97446223809769505</v>
      </c>
      <c r="F94" s="14">
        <v>2.4774247521011801</v>
      </c>
      <c r="G94" s="17" t="s">
        <v>58</v>
      </c>
      <c r="H94" s="17" t="s">
        <v>57</v>
      </c>
      <c r="I94" s="14">
        <f t="shared" si="4"/>
        <v>53.541881214159062</v>
      </c>
    </row>
    <row r="95" spans="1:9" s="14" customFormat="1" thickBot="1">
      <c r="A95" s="63" t="s">
        <v>11</v>
      </c>
      <c r="B95" s="61" t="s">
        <v>73</v>
      </c>
      <c r="C95" s="61" t="s">
        <v>72</v>
      </c>
      <c r="D95" s="15">
        <v>1.30268146804602E-2</v>
      </c>
      <c r="E95" s="15">
        <v>2.9791150465032501E-2</v>
      </c>
      <c r="F95" s="15">
        <v>0.43727128617441102</v>
      </c>
      <c r="G95" s="16" t="s">
        <v>58</v>
      </c>
      <c r="H95" s="16" t="s">
        <v>57</v>
      </c>
      <c r="I95" s="15">
        <f t="shared" si="4"/>
        <v>1.6368763991776099</v>
      </c>
    </row>
    <row r="96" spans="1:9" s="14" customFormat="1" thickTop="1"/>
    <row r="97" spans="1:9" s="14" customFormat="1" thickBot="1">
      <c r="A97" s="81" t="s">
        <v>71</v>
      </c>
      <c r="B97" s="81"/>
      <c r="C97" s="81"/>
      <c r="D97" s="81"/>
      <c r="E97" s="81"/>
      <c r="F97" s="81"/>
      <c r="G97" s="81"/>
      <c r="H97" s="81"/>
      <c r="I97" s="81"/>
    </row>
    <row r="98" spans="1:9" s="18" customFormat="1" ht="16" thickTop="1">
      <c r="A98" s="80" t="s">
        <v>70</v>
      </c>
      <c r="B98" s="80"/>
      <c r="C98" s="21"/>
      <c r="D98" s="19" t="s">
        <v>69</v>
      </c>
      <c r="E98" s="19" t="s">
        <v>68</v>
      </c>
      <c r="F98" s="19" t="s">
        <v>67</v>
      </c>
      <c r="G98" s="20" t="s">
        <v>66</v>
      </c>
      <c r="H98" s="20" t="s">
        <v>65</v>
      </c>
      <c r="I98" s="19" t="s">
        <v>64</v>
      </c>
    </row>
    <row r="99" spans="1:9" s="14" customFormat="1" ht="14">
      <c r="A99" s="1" t="s">
        <v>6</v>
      </c>
      <c r="B99" s="14" t="s">
        <v>63</v>
      </c>
      <c r="C99" s="14" t="s">
        <v>61</v>
      </c>
      <c r="D99" s="14">
        <v>7.6060212316542197E-2</v>
      </c>
      <c r="E99" s="14">
        <v>1.671963770319</v>
      </c>
      <c r="F99" s="14">
        <v>4.5491543337706497E-2</v>
      </c>
      <c r="G99" s="17" t="s">
        <v>58</v>
      </c>
      <c r="H99" s="17" t="s">
        <v>57</v>
      </c>
      <c r="I99" s="14">
        <f t="shared" ref="I99:I104" si="5">(E99/(2*9.1*10^-9))*10^-6</f>
        <v>91.866141226318675</v>
      </c>
    </row>
    <row r="100" spans="1:9" s="14" customFormat="1" ht="14">
      <c r="A100" s="1" t="s">
        <v>6</v>
      </c>
      <c r="B100" s="14" t="s">
        <v>63</v>
      </c>
      <c r="C100" s="14" t="s">
        <v>59</v>
      </c>
      <c r="D100" s="14">
        <v>7.7562910080353806E-2</v>
      </c>
      <c r="E100" s="14">
        <v>1.69296239368693</v>
      </c>
      <c r="F100" s="14">
        <v>4.5814904317772298E-2</v>
      </c>
      <c r="G100" s="17" t="s">
        <v>58</v>
      </c>
      <c r="H100" s="17" t="s">
        <v>57</v>
      </c>
      <c r="I100" s="14">
        <f t="shared" si="5"/>
        <v>93.019911741040104</v>
      </c>
    </row>
    <row r="101" spans="1:9" s="14" customFormat="1" ht="14">
      <c r="A101" s="1" t="s">
        <v>7</v>
      </c>
      <c r="B101" s="14" t="s">
        <v>62</v>
      </c>
      <c r="C101" s="14" t="s">
        <v>61</v>
      </c>
      <c r="D101" s="14">
        <v>7.9053469383810804E-2</v>
      </c>
      <c r="E101" s="14">
        <v>1.6304147214058</v>
      </c>
      <c r="F101" s="14">
        <v>4.8486724479307797E-2</v>
      </c>
      <c r="G101" s="17" t="s">
        <v>58</v>
      </c>
      <c r="H101" s="17" t="s">
        <v>57</v>
      </c>
      <c r="I101" s="14">
        <f t="shared" si="5"/>
        <v>89.583226450868125</v>
      </c>
    </row>
    <row r="102" spans="1:9" s="14" customFormat="1" ht="14">
      <c r="A102" s="1" t="s">
        <v>7</v>
      </c>
      <c r="B102" s="14" t="s">
        <v>62</v>
      </c>
      <c r="C102" s="14" t="s">
        <v>59</v>
      </c>
      <c r="D102" s="14">
        <v>7.4994651560682898E-2</v>
      </c>
      <c r="E102" s="14">
        <v>1.6133700108118501</v>
      </c>
      <c r="F102" s="14">
        <v>4.64832314088603E-2</v>
      </c>
      <c r="G102" s="17" t="s">
        <v>58</v>
      </c>
      <c r="H102" s="17" t="s">
        <v>57</v>
      </c>
      <c r="I102" s="14">
        <f t="shared" si="5"/>
        <v>88.646703890760989</v>
      </c>
    </row>
    <row r="103" spans="1:9" s="14" customFormat="1" ht="14">
      <c r="A103" s="1" t="s">
        <v>8</v>
      </c>
      <c r="B103" s="14" t="s">
        <v>60</v>
      </c>
      <c r="C103" s="14" t="s">
        <v>61</v>
      </c>
      <c r="D103" s="14">
        <v>7.3935025355220396E-2</v>
      </c>
      <c r="E103" s="14">
        <v>1.60436150408648</v>
      </c>
      <c r="F103" s="14">
        <v>4.60837692545598E-2</v>
      </c>
      <c r="G103" s="17" t="s">
        <v>58</v>
      </c>
      <c r="H103" s="17" t="s">
        <v>57</v>
      </c>
      <c r="I103" s="14">
        <f t="shared" si="5"/>
        <v>88.151730993762641</v>
      </c>
    </row>
    <row r="104" spans="1:9" s="14" customFormat="1" thickBot="1">
      <c r="A104" s="5" t="s">
        <v>8</v>
      </c>
      <c r="B104" s="15" t="s">
        <v>60</v>
      </c>
      <c r="C104" s="15" t="s">
        <v>59</v>
      </c>
      <c r="D104" s="15">
        <v>7.5433772355837994E-2</v>
      </c>
      <c r="E104" s="15">
        <v>1.6658083688579199</v>
      </c>
      <c r="F104" s="15">
        <v>4.5283583493793703E-2</v>
      </c>
      <c r="G104" s="16" t="s">
        <v>58</v>
      </c>
      <c r="H104" s="16" t="s">
        <v>57</v>
      </c>
      <c r="I104" s="15">
        <f t="shared" si="5"/>
        <v>91.527932354830753</v>
      </c>
    </row>
    <row r="105" spans="1:9" ht="15" thickTop="1"/>
  </sheetData>
  <mergeCells count="32">
    <mergeCell ref="A7:C7"/>
    <mergeCell ref="A2:I2"/>
    <mergeCell ref="A3:I3"/>
    <mergeCell ref="A4:C4"/>
    <mergeCell ref="A5:C5"/>
    <mergeCell ref="A6:C6"/>
    <mergeCell ref="A8:C8"/>
    <mergeCell ref="A9:C9"/>
    <mergeCell ref="A10:C10"/>
    <mergeCell ref="A11:C11"/>
    <mergeCell ref="A12:C12"/>
    <mergeCell ref="A15:C15"/>
    <mergeCell ref="A16:C16"/>
    <mergeCell ref="A17:C17"/>
    <mergeCell ref="A18:C18"/>
    <mergeCell ref="A19:C19"/>
    <mergeCell ref="A98:B98"/>
    <mergeCell ref="A1:I1"/>
    <mergeCell ref="A41:B41"/>
    <mergeCell ref="A56:I56"/>
    <mergeCell ref="A57:B57"/>
    <mergeCell ref="A76:I76"/>
    <mergeCell ref="A77:B77"/>
    <mergeCell ref="A97:I97"/>
    <mergeCell ref="A20:C20"/>
    <mergeCell ref="A21:C21"/>
    <mergeCell ref="A13:C13"/>
    <mergeCell ref="A22:C22"/>
    <mergeCell ref="A24:I24"/>
    <mergeCell ref="A25:B25"/>
    <mergeCell ref="A40:I40"/>
    <mergeCell ref="A14:C14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5DF3D-4E5D-40B0-96B7-6828F57936C4}">
  <dimension ref="A1:C60"/>
  <sheetViews>
    <sheetView topLeftCell="A43" workbookViewId="0">
      <selection activeCell="C10" sqref="C10"/>
    </sheetView>
  </sheetViews>
  <sheetFormatPr defaultColWidth="8.90625" defaultRowHeight="14"/>
  <cols>
    <col min="1" max="1" width="24.6328125" style="1" bestFit="1" customWidth="1"/>
    <col min="2" max="2" width="13.54296875" style="1" bestFit="1" customWidth="1"/>
    <col min="3" max="3" width="31.6328125" style="1" bestFit="1" customWidth="1"/>
    <col min="4" max="16384" width="8.90625" style="1"/>
  </cols>
  <sheetData>
    <row r="1" spans="1:3" s="25" customFormat="1" ht="15">
      <c r="A1" s="89" t="s">
        <v>241</v>
      </c>
      <c r="B1" s="89"/>
      <c r="C1" s="89"/>
    </row>
    <row r="2" spans="1:3" s="25" customFormat="1" ht="13" customHeight="1" thickBot="1">
      <c r="B2" s="28"/>
      <c r="C2" s="28"/>
    </row>
    <row r="3" spans="1:3" s="25" customFormat="1" thickTop="1" thickBot="1">
      <c r="A3" s="27" t="s">
        <v>240</v>
      </c>
      <c r="B3" s="27" t="s">
        <v>239</v>
      </c>
      <c r="C3" s="26" t="s">
        <v>238</v>
      </c>
    </row>
    <row r="4" spans="1:3" ht="14.5" thickTop="1">
      <c r="A4" s="86" t="s">
        <v>237</v>
      </c>
      <c r="B4" s="1" t="s">
        <v>1</v>
      </c>
      <c r="C4" s="62" t="s">
        <v>18</v>
      </c>
    </row>
    <row r="5" spans="1:3">
      <c r="A5" s="87"/>
      <c r="B5" s="1" t="s">
        <v>2</v>
      </c>
      <c r="C5" s="62" t="s">
        <v>236</v>
      </c>
    </row>
    <row r="6" spans="1:3">
      <c r="A6" s="87"/>
      <c r="B6" s="1" t="s">
        <v>0</v>
      </c>
      <c r="C6" s="62" t="s">
        <v>235</v>
      </c>
    </row>
    <row r="7" spans="1:3">
      <c r="A7" s="87"/>
      <c r="B7" s="1" t="s">
        <v>3</v>
      </c>
      <c r="C7" s="62" t="s">
        <v>234</v>
      </c>
    </row>
    <row r="8" spans="1:3">
      <c r="A8" s="87"/>
      <c r="B8" s="1" t="s">
        <v>4</v>
      </c>
      <c r="C8" s="62" t="s">
        <v>233</v>
      </c>
    </row>
    <row r="9" spans="1:3">
      <c r="A9" s="87"/>
      <c r="B9" s="1" t="s">
        <v>5</v>
      </c>
      <c r="C9" s="62" t="s">
        <v>232</v>
      </c>
    </row>
    <row r="10" spans="1:3">
      <c r="A10" s="87"/>
      <c r="B10" s="1" t="s">
        <v>6</v>
      </c>
      <c r="C10" s="62" t="s">
        <v>231</v>
      </c>
    </row>
    <row r="11" spans="1:3">
      <c r="A11" s="87"/>
      <c r="B11" s="1" t="s">
        <v>7</v>
      </c>
      <c r="C11" s="62" t="s">
        <v>230</v>
      </c>
    </row>
    <row r="12" spans="1:3">
      <c r="A12" s="87"/>
      <c r="B12" s="1" t="s">
        <v>8</v>
      </c>
      <c r="C12" s="62" t="s">
        <v>19</v>
      </c>
    </row>
    <row r="13" spans="1:3">
      <c r="A13" s="87"/>
      <c r="B13" s="1" t="s">
        <v>9</v>
      </c>
      <c r="C13" s="62" t="s">
        <v>229</v>
      </c>
    </row>
    <row r="14" spans="1:3">
      <c r="A14" s="87"/>
      <c r="B14" s="1" t="s">
        <v>10</v>
      </c>
      <c r="C14" s="62" t="s">
        <v>228</v>
      </c>
    </row>
    <row r="15" spans="1:3">
      <c r="A15" s="87"/>
      <c r="B15" s="1" t="s">
        <v>11</v>
      </c>
      <c r="C15" s="62" t="s">
        <v>227</v>
      </c>
    </row>
    <row r="16" spans="1:3">
      <c r="A16" s="87"/>
      <c r="B16" s="1" t="s">
        <v>12</v>
      </c>
      <c r="C16" s="62" t="s">
        <v>226</v>
      </c>
    </row>
    <row r="17" spans="1:3">
      <c r="A17" s="87"/>
      <c r="B17" s="1" t="s">
        <v>13</v>
      </c>
      <c r="C17" s="62" t="s">
        <v>225</v>
      </c>
    </row>
    <row r="18" spans="1:3">
      <c r="A18" s="87"/>
      <c r="B18" s="1" t="s">
        <v>14</v>
      </c>
      <c r="C18" s="62" t="s">
        <v>224</v>
      </c>
    </row>
    <row r="19" spans="1:3">
      <c r="A19" s="87"/>
      <c r="B19" s="1" t="s">
        <v>15</v>
      </c>
      <c r="C19" s="62" t="s">
        <v>223</v>
      </c>
    </row>
    <row r="20" spans="1:3">
      <c r="A20" s="87"/>
      <c r="B20" s="1" t="s">
        <v>16</v>
      </c>
      <c r="C20" s="62" t="s">
        <v>222</v>
      </c>
    </row>
    <row r="21" spans="1:3" ht="14.5" thickBot="1">
      <c r="A21" s="87"/>
      <c r="B21" s="5" t="s">
        <v>17</v>
      </c>
      <c r="C21" s="63" t="s">
        <v>221</v>
      </c>
    </row>
    <row r="22" spans="1:3" ht="14.5" thickTop="1">
      <c r="A22" s="86" t="s">
        <v>220</v>
      </c>
      <c r="B22" s="7" t="s">
        <v>219</v>
      </c>
      <c r="C22" s="64" t="s">
        <v>218</v>
      </c>
    </row>
    <row r="23" spans="1:3">
      <c r="A23" s="87"/>
      <c r="B23" s="1" t="s">
        <v>217</v>
      </c>
      <c r="C23" s="62" t="s">
        <v>216</v>
      </c>
    </row>
    <row r="24" spans="1:3">
      <c r="A24" s="87"/>
      <c r="B24" s="1" t="s">
        <v>215</v>
      </c>
      <c r="C24" s="62" t="s">
        <v>214</v>
      </c>
    </row>
    <row r="25" spans="1:3">
      <c r="A25" s="87"/>
      <c r="B25" s="1" t="s">
        <v>213</v>
      </c>
      <c r="C25" s="62" t="s">
        <v>212</v>
      </c>
    </row>
    <row r="26" spans="1:3">
      <c r="A26" s="87"/>
      <c r="B26" s="1" t="s">
        <v>211</v>
      </c>
      <c r="C26" s="62" t="s">
        <v>210</v>
      </c>
    </row>
    <row r="27" spans="1:3">
      <c r="A27" s="87"/>
      <c r="B27" s="1" t="s">
        <v>209</v>
      </c>
      <c r="C27" s="62" t="s">
        <v>208</v>
      </c>
    </row>
    <row r="28" spans="1:3" ht="14.5" thickBot="1">
      <c r="A28" s="88"/>
      <c r="B28" s="5" t="s">
        <v>207</v>
      </c>
      <c r="C28" s="63" t="s">
        <v>206</v>
      </c>
    </row>
    <row r="29" spans="1:3" ht="14.5" thickTop="1">
      <c r="A29" s="82" t="s">
        <v>205</v>
      </c>
      <c r="B29" s="1" t="s">
        <v>204</v>
      </c>
      <c r="C29" s="62" t="s">
        <v>203</v>
      </c>
    </row>
    <row r="30" spans="1:3">
      <c r="A30" s="87"/>
      <c r="B30" s="1" t="s">
        <v>202</v>
      </c>
      <c r="C30" s="62" t="s">
        <v>201</v>
      </c>
    </row>
    <row r="31" spans="1:3">
      <c r="A31" s="87"/>
      <c r="B31" s="1" t="s">
        <v>200</v>
      </c>
      <c r="C31" s="62" t="s">
        <v>199</v>
      </c>
    </row>
    <row r="32" spans="1:3">
      <c r="A32" s="87"/>
      <c r="B32" s="1" t="s">
        <v>198</v>
      </c>
      <c r="C32" s="62" t="s">
        <v>197</v>
      </c>
    </row>
    <row r="33" spans="1:3">
      <c r="A33" s="87"/>
      <c r="B33" s="1" t="s">
        <v>196</v>
      </c>
      <c r="C33" s="62" t="s">
        <v>195</v>
      </c>
    </row>
    <row r="34" spans="1:3" ht="14.5" thickBot="1">
      <c r="A34" s="87"/>
      <c r="B34" s="1" t="s">
        <v>194</v>
      </c>
      <c r="C34" s="62" t="s">
        <v>193</v>
      </c>
    </row>
    <row r="35" spans="1:3" ht="14.5" thickTop="1">
      <c r="A35" s="86" t="s">
        <v>192</v>
      </c>
      <c r="B35" s="7" t="s">
        <v>191</v>
      </c>
      <c r="C35" s="64" t="s">
        <v>190</v>
      </c>
    </row>
    <row r="36" spans="1:3">
      <c r="A36" s="87"/>
      <c r="B36" s="1" t="s">
        <v>189</v>
      </c>
      <c r="C36" s="62" t="s">
        <v>188</v>
      </c>
    </row>
    <row r="37" spans="1:3">
      <c r="A37" s="87"/>
      <c r="B37" s="1" t="s">
        <v>187</v>
      </c>
      <c r="C37" s="62" t="s">
        <v>186</v>
      </c>
    </row>
    <row r="38" spans="1:3">
      <c r="A38" s="87"/>
      <c r="B38" s="1" t="s">
        <v>185</v>
      </c>
      <c r="C38" s="62" t="s">
        <v>184</v>
      </c>
    </row>
    <row r="39" spans="1:3">
      <c r="A39" s="87"/>
      <c r="B39" s="1" t="s">
        <v>183</v>
      </c>
      <c r="C39" s="62" t="s">
        <v>182</v>
      </c>
    </row>
    <row r="40" spans="1:3">
      <c r="A40" s="87"/>
      <c r="B40" s="1" t="s">
        <v>181</v>
      </c>
      <c r="C40" s="62" t="s">
        <v>180</v>
      </c>
    </row>
    <row r="41" spans="1:3" ht="14.5" thickBot="1">
      <c r="A41" s="88"/>
      <c r="B41" s="5" t="s">
        <v>179</v>
      </c>
      <c r="C41" s="63" t="s">
        <v>178</v>
      </c>
    </row>
    <row r="42" spans="1:3" ht="14.5" thickTop="1">
      <c r="A42" s="86" t="s">
        <v>177</v>
      </c>
      <c r="B42" s="7" t="s">
        <v>176</v>
      </c>
      <c r="C42" s="64" t="s">
        <v>175</v>
      </c>
    </row>
    <row r="43" spans="1:3">
      <c r="A43" s="87"/>
      <c r="B43" s="1" t="s">
        <v>174</v>
      </c>
      <c r="C43" s="62" t="s">
        <v>173</v>
      </c>
    </row>
    <row r="44" spans="1:3">
      <c r="A44" s="87"/>
      <c r="B44" s="1" t="s">
        <v>172</v>
      </c>
      <c r="C44" s="62" t="s">
        <v>171</v>
      </c>
    </row>
    <row r="45" spans="1:3">
      <c r="A45" s="87"/>
      <c r="B45" s="1" t="s">
        <v>170</v>
      </c>
      <c r="C45" s="62" t="s">
        <v>169</v>
      </c>
    </row>
    <row r="46" spans="1:3">
      <c r="A46" s="87"/>
      <c r="B46" s="1" t="s">
        <v>168</v>
      </c>
      <c r="C46" s="62" t="s">
        <v>167</v>
      </c>
    </row>
    <row r="47" spans="1:3" ht="14.5" thickBot="1">
      <c r="A47" s="88"/>
      <c r="B47" s="5" t="s">
        <v>166</v>
      </c>
      <c r="C47" s="63" t="s">
        <v>165</v>
      </c>
    </row>
    <row r="48" spans="1:3" ht="14.5" thickTop="1">
      <c r="A48" s="86" t="s">
        <v>164</v>
      </c>
      <c r="B48" s="7" t="s">
        <v>163</v>
      </c>
      <c r="C48" s="64" t="s">
        <v>162</v>
      </c>
    </row>
    <row r="49" spans="1:3">
      <c r="A49" s="87"/>
      <c r="B49" s="1" t="s">
        <v>161</v>
      </c>
      <c r="C49" s="62" t="s">
        <v>160</v>
      </c>
    </row>
    <row r="50" spans="1:3">
      <c r="A50" s="87"/>
      <c r="B50" s="1" t="s">
        <v>159</v>
      </c>
      <c r="C50" s="62" t="s">
        <v>158</v>
      </c>
    </row>
    <row r="51" spans="1:3">
      <c r="A51" s="87"/>
      <c r="B51" s="1" t="s">
        <v>157</v>
      </c>
      <c r="C51" s="62" t="s">
        <v>156</v>
      </c>
    </row>
    <row r="52" spans="1:3">
      <c r="A52" s="87"/>
      <c r="B52" s="1" t="s">
        <v>155</v>
      </c>
      <c r="C52" s="62" t="s">
        <v>154</v>
      </c>
    </row>
    <row r="53" spans="1:3" ht="14.5" thickBot="1">
      <c r="A53" s="88"/>
      <c r="B53" s="5" t="s">
        <v>153</v>
      </c>
      <c r="C53" s="63" t="s">
        <v>152</v>
      </c>
    </row>
    <row r="54" spans="1:3" ht="14.5" thickTop="1">
      <c r="A54" s="86" t="s">
        <v>151</v>
      </c>
      <c r="B54" s="7" t="s">
        <v>150</v>
      </c>
      <c r="C54" s="64" t="s">
        <v>149</v>
      </c>
    </row>
    <row r="55" spans="1:3">
      <c r="A55" s="87"/>
      <c r="B55" s="1" t="s">
        <v>148</v>
      </c>
      <c r="C55" s="62" t="s">
        <v>147</v>
      </c>
    </row>
    <row r="56" spans="1:3">
      <c r="A56" s="87"/>
      <c r="B56" s="1" t="s">
        <v>146</v>
      </c>
      <c r="C56" s="62" t="s">
        <v>145</v>
      </c>
    </row>
    <row r="57" spans="1:3">
      <c r="A57" s="87"/>
      <c r="B57" s="1" t="s">
        <v>144</v>
      </c>
      <c r="C57" s="62" t="s">
        <v>143</v>
      </c>
    </row>
    <row r="58" spans="1:3">
      <c r="A58" s="87"/>
      <c r="B58" s="1" t="s">
        <v>142</v>
      </c>
      <c r="C58" s="62" t="s">
        <v>141</v>
      </c>
    </row>
    <row r="59" spans="1:3" ht="14.5" thickBot="1">
      <c r="A59" s="88"/>
      <c r="B59" s="5" t="s">
        <v>140</v>
      </c>
      <c r="C59" s="63" t="s">
        <v>139</v>
      </c>
    </row>
    <row r="60" spans="1:3" ht="14.5" thickTop="1"/>
  </sheetData>
  <mergeCells count="8">
    <mergeCell ref="A35:A41"/>
    <mergeCell ref="A42:A47"/>
    <mergeCell ref="A48:A53"/>
    <mergeCell ref="A54:A59"/>
    <mergeCell ref="A1:C1"/>
    <mergeCell ref="A4:A21"/>
    <mergeCell ref="A22:A28"/>
    <mergeCell ref="A29:A3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47774-E17B-4829-A071-85C112BCF202}">
  <dimension ref="A1:H56"/>
  <sheetViews>
    <sheetView topLeftCell="A7" workbookViewId="0">
      <selection activeCell="D14" sqref="D14"/>
    </sheetView>
  </sheetViews>
  <sheetFormatPr defaultRowHeight="14.5"/>
  <cols>
    <col min="1" max="2" width="10.1796875" bestFit="1" customWidth="1"/>
    <col min="3" max="3" width="12.453125" bestFit="1" customWidth="1"/>
    <col min="4" max="4" width="15.36328125" bestFit="1" customWidth="1"/>
  </cols>
  <sheetData>
    <row r="1" spans="1:8" ht="17.5" thickBot="1">
      <c r="A1" s="90" t="s">
        <v>591</v>
      </c>
      <c r="B1" s="90"/>
      <c r="C1" s="90"/>
      <c r="D1" s="90"/>
      <c r="E1" s="90"/>
      <c r="F1" s="90"/>
      <c r="G1" s="90"/>
      <c r="H1" s="90"/>
    </row>
    <row r="2" spans="1:8" ht="15.5" thickTop="1" thickBot="1">
      <c r="A2" s="32" t="s">
        <v>268</v>
      </c>
      <c r="B2" s="32" t="s">
        <v>267</v>
      </c>
      <c r="C2" s="32" t="s">
        <v>266</v>
      </c>
      <c r="D2" s="32" t="s">
        <v>265</v>
      </c>
    </row>
    <row r="3" spans="1:8" ht="15" thickTop="1">
      <c r="A3" s="31" t="s">
        <v>264</v>
      </c>
      <c r="B3" s="31" t="s">
        <v>264</v>
      </c>
      <c r="C3" s="30">
        <v>1</v>
      </c>
      <c r="D3" s="29">
        <v>1</v>
      </c>
    </row>
    <row r="4" spans="1:8">
      <c r="A4" s="31" t="s">
        <v>264</v>
      </c>
      <c r="B4" s="31" t="s">
        <v>263</v>
      </c>
      <c r="C4" s="30">
        <v>1</v>
      </c>
      <c r="D4" s="29">
        <v>0.97799999999999998</v>
      </c>
    </row>
    <row r="5" spans="1:8">
      <c r="A5" s="31" t="s">
        <v>264</v>
      </c>
      <c r="B5" s="31" t="s">
        <v>262</v>
      </c>
      <c r="C5" s="30">
        <v>1</v>
      </c>
      <c r="D5" s="29">
        <v>0.97799999999999998</v>
      </c>
    </row>
    <row r="6" spans="1:8">
      <c r="A6" s="31" t="s">
        <v>262</v>
      </c>
      <c r="B6" s="31" t="s">
        <v>262</v>
      </c>
      <c r="C6" s="30">
        <v>1</v>
      </c>
      <c r="D6" s="29">
        <v>1</v>
      </c>
    </row>
    <row r="7" spans="1:8">
      <c r="A7" s="31" t="s">
        <v>262</v>
      </c>
      <c r="B7" s="31" t="s">
        <v>264</v>
      </c>
      <c r="C7" s="30">
        <v>1</v>
      </c>
      <c r="D7" s="29">
        <v>0.98399999999999999</v>
      </c>
    </row>
    <row r="8" spans="1:8">
      <c r="A8" s="31" t="s">
        <v>262</v>
      </c>
      <c r="B8" s="31" t="s">
        <v>263</v>
      </c>
      <c r="C8" s="30">
        <v>1</v>
      </c>
      <c r="D8" s="29">
        <v>0.98899999999999999</v>
      </c>
    </row>
    <row r="9" spans="1:8">
      <c r="A9" s="31" t="s">
        <v>263</v>
      </c>
      <c r="B9" s="31" t="s">
        <v>263</v>
      </c>
      <c r="C9" s="30">
        <v>1</v>
      </c>
      <c r="D9" s="29">
        <v>1</v>
      </c>
    </row>
    <row r="10" spans="1:8">
      <c r="A10" s="31" t="s">
        <v>263</v>
      </c>
      <c r="B10" s="31" t="s">
        <v>264</v>
      </c>
      <c r="C10" s="30">
        <v>1</v>
      </c>
      <c r="D10" s="29">
        <v>0.98299999999999998</v>
      </c>
    </row>
    <row r="11" spans="1:8">
      <c r="A11" s="31" t="s">
        <v>263</v>
      </c>
      <c r="B11" s="31" t="s">
        <v>262</v>
      </c>
      <c r="C11" s="30">
        <v>1</v>
      </c>
      <c r="D11" s="29">
        <v>0.98899999999999999</v>
      </c>
    </row>
    <row r="12" spans="1:8">
      <c r="A12" s="31" t="s">
        <v>259</v>
      </c>
      <c r="B12" s="31" t="s">
        <v>259</v>
      </c>
      <c r="C12" s="30">
        <v>1</v>
      </c>
      <c r="D12" s="29">
        <v>1</v>
      </c>
    </row>
    <row r="13" spans="1:8">
      <c r="A13" s="31" t="s">
        <v>259</v>
      </c>
      <c r="B13" s="31" t="s">
        <v>261</v>
      </c>
      <c r="C13" s="30">
        <v>1</v>
      </c>
      <c r="D13" s="29">
        <v>0.97699999999999998</v>
      </c>
    </row>
    <row r="14" spans="1:8">
      <c r="A14" s="31" t="s">
        <v>259</v>
      </c>
      <c r="B14" s="31" t="s">
        <v>260</v>
      </c>
      <c r="C14" s="30">
        <v>1</v>
      </c>
      <c r="D14" s="29">
        <v>0.98</v>
      </c>
    </row>
    <row r="15" spans="1:8">
      <c r="A15" s="31" t="s">
        <v>261</v>
      </c>
      <c r="B15" s="31" t="s">
        <v>261</v>
      </c>
      <c r="C15" s="30">
        <v>1</v>
      </c>
      <c r="D15" s="29">
        <v>1</v>
      </c>
    </row>
    <row r="16" spans="1:8">
      <c r="A16" s="31" t="s">
        <v>261</v>
      </c>
      <c r="B16" s="31" t="s">
        <v>260</v>
      </c>
      <c r="C16" s="30">
        <v>1</v>
      </c>
      <c r="D16" s="29">
        <v>0.98</v>
      </c>
    </row>
    <row r="17" spans="1:4">
      <c r="A17" s="31" t="s">
        <v>261</v>
      </c>
      <c r="B17" s="31" t="s">
        <v>259</v>
      </c>
      <c r="C17" s="30">
        <v>1</v>
      </c>
      <c r="D17" s="29">
        <v>0.97899999999999998</v>
      </c>
    </row>
    <row r="18" spans="1:4">
      <c r="A18" s="31" t="s">
        <v>260</v>
      </c>
      <c r="B18" s="31" t="s">
        <v>260</v>
      </c>
      <c r="C18" s="30">
        <v>1</v>
      </c>
      <c r="D18" s="29">
        <v>1</v>
      </c>
    </row>
    <row r="19" spans="1:4">
      <c r="A19" s="31" t="s">
        <v>260</v>
      </c>
      <c r="B19" s="31" t="s">
        <v>261</v>
      </c>
      <c r="C19" s="30">
        <v>1</v>
      </c>
      <c r="D19" s="29">
        <v>0.97699999999999998</v>
      </c>
    </row>
    <row r="20" spans="1:4">
      <c r="A20" s="31" t="s">
        <v>260</v>
      </c>
      <c r="B20" s="31" t="s">
        <v>259</v>
      </c>
      <c r="C20" s="30">
        <v>1</v>
      </c>
      <c r="D20" s="29">
        <v>0.98</v>
      </c>
    </row>
    <row r="21" spans="1:4">
      <c r="A21" s="31" t="s">
        <v>258</v>
      </c>
      <c r="B21" s="31" t="s">
        <v>258</v>
      </c>
      <c r="C21" s="30">
        <v>1</v>
      </c>
      <c r="D21" s="29">
        <v>1</v>
      </c>
    </row>
    <row r="22" spans="1:4">
      <c r="A22" s="31" t="s">
        <v>258</v>
      </c>
      <c r="B22" s="31" t="s">
        <v>257</v>
      </c>
      <c r="C22" s="30">
        <v>1</v>
      </c>
      <c r="D22" s="29">
        <v>0.998</v>
      </c>
    </row>
    <row r="23" spans="1:4">
      <c r="A23" s="31" t="s">
        <v>258</v>
      </c>
      <c r="B23" s="31" t="s">
        <v>256</v>
      </c>
      <c r="C23" s="30">
        <v>1</v>
      </c>
      <c r="D23" s="29">
        <v>0.998</v>
      </c>
    </row>
    <row r="24" spans="1:4">
      <c r="A24" s="31" t="s">
        <v>256</v>
      </c>
      <c r="B24" s="31" t="s">
        <v>256</v>
      </c>
      <c r="C24" s="30">
        <v>1</v>
      </c>
      <c r="D24" s="29">
        <v>1</v>
      </c>
    </row>
    <row r="25" spans="1:4">
      <c r="A25" s="31" t="s">
        <v>256</v>
      </c>
      <c r="B25" s="31" t="s">
        <v>258</v>
      </c>
      <c r="C25" s="30">
        <v>1</v>
      </c>
      <c r="D25" s="29">
        <v>0.998</v>
      </c>
    </row>
    <row r="26" spans="1:4">
      <c r="A26" s="31" t="s">
        <v>256</v>
      </c>
      <c r="B26" s="31" t="s">
        <v>257</v>
      </c>
      <c r="C26" s="30">
        <v>1</v>
      </c>
      <c r="D26" s="29">
        <v>1</v>
      </c>
    </row>
    <row r="27" spans="1:4">
      <c r="A27" s="31" t="s">
        <v>257</v>
      </c>
      <c r="B27" s="31" t="s">
        <v>257</v>
      </c>
      <c r="C27" s="30">
        <v>1</v>
      </c>
      <c r="D27" s="29">
        <v>1</v>
      </c>
    </row>
    <row r="28" spans="1:4">
      <c r="A28" s="31" t="s">
        <v>257</v>
      </c>
      <c r="B28" s="31" t="s">
        <v>258</v>
      </c>
      <c r="C28" s="30">
        <v>1</v>
      </c>
      <c r="D28" s="29">
        <v>0.998</v>
      </c>
    </row>
    <row r="29" spans="1:4">
      <c r="A29" s="31" t="s">
        <v>257</v>
      </c>
      <c r="B29" s="31" t="s">
        <v>256</v>
      </c>
      <c r="C29" s="30">
        <v>1</v>
      </c>
      <c r="D29" s="29">
        <v>1</v>
      </c>
    </row>
    <row r="30" spans="1:4">
      <c r="A30" s="31" t="s">
        <v>253</v>
      </c>
      <c r="B30" s="31" t="s">
        <v>253</v>
      </c>
      <c r="C30" s="30">
        <v>1</v>
      </c>
      <c r="D30" s="29">
        <v>1</v>
      </c>
    </row>
    <row r="31" spans="1:4">
      <c r="A31" s="31" t="s">
        <v>253</v>
      </c>
      <c r="B31" s="31" t="s">
        <v>255</v>
      </c>
      <c r="C31" s="30">
        <v>1</v>
      </c>
      <c r="D31" s="29">
        <v>0.98</v>
      </c>
    </row>
    <row r="32" spans="1:4">
      <c r="A32" s="31" t="s">
        <v>253</v>
      </c>
      <c r="B32" s="31" t="s">
        <v>254</v>
      </c>
      <c r="C32" s="30">
        <v>1</v>
      </c>
      <c r="D32" s="29">
        <v>0.97399999999999998</v>
      </c>
    </row>
    <row r="33" spans="1:4">
      <c r="A33" s="31" t="s">
        <v>255</v>
      </c>
      <c r="B33" s="31" t="s">
        <v>255</v>
      </c>
      <c r="C33" s="30">
        <v>1</v>
      </c>
      <c r="D33" s="29">
        <v>1</v>
      </c>
    </row>
    <row r="34" spans="1:4">
      <c r="A34" s="31" t="s">
        <v>255</v>
      </c>
      <c r="B34" s="31" t="s">
        <v>253</v>
      </c>
      <c r="C34" s="30">
        <v>1</v>
      </c>
      <c r="D34" s="29">
        <v>0.97399999999999998</v>
      </c>
    </row>
    <row r="35" spans="1:4">
      <c r="A35" s="31" t="s">
        <v>255</v>
      </c>
      <c r="B35" s="31" t="s">
        <v>254</v>
      </c>
      <c r="C35" s="30">
        <v>1</v>
      </c>
      <c r="D35" s="29">
        <v>0.96699999999999997</v>
      </c>
    </row>
    <row r="36" spans="1:4">
      <c r="A36" s="31" t="s">
        <v>254</v>
      </c>
      <c r="B36" s="31" t="s">
        <v>254</v>
      </c>
      <c r="C36" s="30">
        <v>1</v>
      </c>
      <c r="D36" s="29">
        <v>1</v>
      </c>
    </row>
    <row r="37" spans="1:4">
      <c r="A37" s="31" t="s">
        <v>254</v>
      </c>
      <c r="B37" s="31" t="s">
        <v>255</v>
      </c>
      <c r="C37" s="30">
        <v>1</v>
      </c>
      <c r="D37" s="29">
        <v>0.96699999999999997</v>
      </c>
    </row>
    <row r="38" spans="1:4">
      <c r="A38" s="31" t="s">
        <v>254</v>
      </c>
      <c r="B38" s="31" t="s">
        <v>253</v>
      </c>
      <c r="C38" s="30">
        <v>1</v>
      </c>
      <c r="D38" s="29">
        <v>0.98</v>
      </c>
    </row>
    <row r="39" spans="1:4">
      <c r="A39" s="31" t="s">
        <v>251</v>
      </c>
      <c r="B39" s="31" t="s">
        <v>251</v>
      </c>
      <c r="C39" s="30">
        <v>1</v>
      </c>
      <c r="D39" s="29">
        <v>1</v>
      </c>
    </row>
    <row r="40" spans="1:4">
      <c r="A40" s="31" t="s">
        <v>251</v>
      </c>
      <c r="B40" s="31" t="s">
        <v>252</v>
      </c>
      <c r="C40" s="30">
        <v>1</v>
      </c>
      <c r="D40" s="29">
        <v>0.96399999999999997</v>
      </c>
    </row>
    <row r="41" spans="1:4">
      <c r="A41" s="31" t="s">
        <v>251</v>
      </c>
      <c r="B41" s="31" t="s">
        <v>249</v>
      </c>
      <c r="C41" s="30">
        <v>1</v>
      </c>
      <c r="D41" s="29">
        <v>0.96399999999999997</v>
      </c>
    </row>
    <row r="42" spans="1:4">
      <c r="A42" s="31" t="s">
        <v>248</v>
      </c>
      <c r="B42" s="31" t="s">
        <v>248</v>
      </c>
      <c r="C42" s="30">
        <v>1</v>
      </c>
      <c r="D42" s="29">
        <v>1</v>
      </c>
    </row>
    <row r="43" spans="1:4">
      <c r="A43" s="31" t="s">
        <v>248</v>
      </c>
      <c r="B43" s="31" t="s">
        <v>250</v>
      </c>
      <c r="C43" s="30">
        <v>1</v>
      </c>
      <c r="D43" s="29">
        <v>0.96399999999999997</v>
      </c>
    </row>
    <row r="44" spans="1:4">
      <c r="A44" s="31" t="s">
        <v>248</v>
      </c>
      <c r="B44" s="31" t="s">
        <v>249</v>
      </c>
      <c r="C44" s="30">
        <v>1</v>
      </c>
      <c r="D44" s="29">
        <v>0.95899999999999996</v>
      </c>
    </row>
    <row r="45" spans="1:4">
      <c r="A45" s="31" t="s">
        <v>249</v>
      </c>
      <c r="B45" s="31" t="s">
        <v>249</v>
      </c>
      <c r="C45" s="30">
        <v>1</v>
      </c>
      <c r="D45" s="29">
        <v>1</v>
      </c>
    </row>
    <row r="46" spans="1:4">
      <c r="A46" s="31" t="s">
        <v>249</v>
      </c>
      <c r="B46" s="31" t="s">
        <v>250</v>
      </c>
      <c r="C46" s="30">
        <v>1</v>
      </c>
      <c r="D46" s="29">
        <v>0.96399999999999997</v>
      </c>
    </row>
    <row r="47" spans="1:4">
      <c r="A47" s="31" t="s">
        <v>249</v>
      </c>
      <c r="B47" s="31" t="s">
        <v>248</v>
      </c>
      <c r="C47" s="30">
        <v>1</v>
      </c>
      <c r="D47" s="29">
        <v>0.95899999999999996</v>
      </c>
    </row>
    <row r="48" spans="1:4">
      <c r="A48" s="31" t="s">
        <v>246</v>
      </c>
      <c r="B48" s="31" t="s">
        <v>246</v>
      </c>
      <c r="C48" s="30">
        <v>1</v>
      </c>
      <c r="D48" s="29">
        <v>1</v>
      </c>
    </row>
    <row r="49" spans="1:4">
      <c r="A49" s="31" t="s">
        <v>246</v>
      </c>
      <c r="B49" s="31" t="s">
        <v>247</v>
      </c>
      <c r="C49" s="30">
        <v>1</v>
      </c>
      <c r="D49" s="29">
        <v>0.95799999999999996</v>
      </c>
    </row>
    <row r="50" spans="1:4">
      <c r="A50" s="31" t="s">
        <v>246</v>
      </c>
      <c r="B50" s="31" t="s">
        <v>245</v>
      </c>
      <c r="C50" s="30">
        <v>1</v>
      </c>
      <c r="D50" s="29">
        <v>0.97199999999999998</v>
      </c>
    </row>
    <row r="51" spans="1:4">
      <c r="A51" s="31" t="s">
        <v>242</v>
      </c>
      <c r="B51" s="31" t="s">
        <v>242</v>
      </c>
      <c r="C51" s="30">
        <v>1</v>
      </c>
      <c r="D51" s="29">
        <v>1</v>
      </c>
    </row>
    <row r="52" spans="1:4">
      <c r="A52" s="31" t="s">
        <v>242</v>
      </c>
      <c r="B52" s="31" t="s">
        <v>244</v>
      </c>
      <c r="C52" s="30">
        <v>1</v>
      </c>
      <c r="D52" s="29">
        <v>0.96799999999999997</v>
      </c>
    </row>
    <row r="53" spans="1:4">
      <c r="A53" s="31" t="s">
        <v>242</v>
      </c>
      <c r="B53" s="31" t="s">
        <v>245</v>
      </c>
      <c r="C53" s="30">
        <v>1</v>
      </c>
      <c r="D53" s="29">
        <v>0.95900000000000007</v>
      </c>
    </row>
    <row r="54" spans="1:4">
      <c r="A54" s="31" t="s">
        <v>243</v>
      </c>
      <c r="B54" s="31" t="s">
        <v>243</v>
      </c>
      <c r="C54" s="30">
        <v>1</v>
      </c>
      <c r="D54" s="29">
        <v>1</v>
      </c>
    </row>
    <row r="55" spans="1:4">
      <c r="A55" s="31" t="s">
        <v>243</v>
      </c>
      <c r="B55" s="31" t="s">
        <v>244</v>
      </c>
      <c r="C55" s="30">
        <v>1</v>
      </c>
      <c r="D55" s="29">
        <v>0.97199999999999998</v>
      </c>
    </row>
    <row r="56" spans="1:4">
      <c r="A56" s="31" t="s">
        <v>243</v>
      </c>
      <c r="B56" s="31" t="s">
        <v>242</v>
      </c>
      <c r="C56" s="30">
        <v>1</v>
      </c>
      <c r="D56" s="29">
        <v>0.96799999999999997</v>
      </c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BEF2E-7326-4198-99FB-5CBC964C25BA}">
  <dimension ref="A1:I22"/>
  <sheetViews>
    <sheetView tabSelected="1" workbookViewId="0">
      <selection activeCell="B21" sqref="B21"/>
    </sheetView>
  </sheetViews>
  <sheetFormatPr defaultRowHeight="14.5"/>
  <cols>
    <col min="1" max="1" width="23.81640625" bestFit="1" customWidth="1"/>
    <col min="2" max="2" width="12.36328125" bestFit="1" customWidth="1"/>
    <col min="3" max="3" width="8.453125" bestFit="1" customWidth="1"/>
    <col min="4" max="4" width="7.6328125" bestFit="1" customWidth="1"/>
    <col min="5" max="5" width="13.36328125" bestFit="1" customWidth="1"/>
    <col min="6" max="6" width="14" bestFit="1" customWidth="1"/>
    <col min="7" max="7" width="15.453125" bestFit="1" customWidth="1"/>
    <col min="8" max="8" width="17.1796875" bestFit="1" customWidth="1"/>
    <col min="9" max="9" width="8.6328125" bestFit="1" customWidth="1"/>
  </cols>
  <sheetData>
    <row r="1" spans="1:9" ht="17">
      <c r="A1" s="91" t="s">
        <v>588</v>
      </c>
      <c r="B1" s="91"/>
      <c r="C1" s="91"/>
      <c r="D1" s="91"/>
      <c r="E1" s="91"/>
      <c r="F1" s="91"/>
    </row>
    <row r="2" spans="1:9" ht="17.5" thickBot="1">
      <c r="A2" s="41"/>
      <c r="B2" s="41"/>
      <c r="C2" s="41"/>
      <c r="D2" s="41"/>
      <c r="E2" s="41"/>
      <c r="F2" s="41"/>
    </row>
    <row r="3" spans="1:9" s="9" customFormat="1" ht="53" thickTop="1" thickBot="1">
      <c r="A3" s="39" t="s">
        <v>26</v>
      </c>
      <c r="B3" s="39" t="s">
        <v>276</v>
      </c>
      <c r="C3" s="40" t="s">
        <v>275</v>
      </c>
      <c r="D3" s="40" t="s">
        <v>274</v>
      </c>
      <c r="E3" s="39" t="s">
        <v>273</v>
      </c>
      <c r="F3" s="39" t="s">
        <v>272</v>
      </c>
      <c r="G3" s="39" t="s">
        <v>271</v>
      </c>
      <c r="H3" s="39" t="s">
        <v>270</v>
      </c>
      <c r="I3" s="39" t="s">
        <v>269</v>
      </c>
    </row>
    <row r="4" spans="1:9" s="9" customFormat="1" thickTop="1">
      <c r="A4" s="7" t="s">
        <v>18</v>
      </c>
      <c r="B4" s="7" t="s">
        <v>1</v>
      </c>
      <c r="C4" s="37">
        <v>0.87280000000000002</v>
      </c>
      <c r="D4" s="37">
        <v>2.5899999999999999E-2</v>
      </c>
      <c r="E4" s="38">
        <v>84.67</v>
      </c>
      <c r="F4" s="38">
        <v>44.07</v>
      </c>
      <c r="G4" s="37">
        <v>0.29620000000000002</v>
      </c>
      <c r="H4" s="37">
        <v>0.35</v>
      </c>
      <c r="I4" s="37">
        <v>0.88</v>
      </c>
    </row>
    <row r="5" spans="1:9" s="9" customFormat="1" ht="14">
      <c r="A5" s="1" t="s">
        <v>236</v>
      </c>
      <c r="B5" s="1" t="s">
        <v>2</v>
      </c>
      <c r="C5" s="35">
        <v>0.8639</v>
      </c>
      <c r="D5" s="35">
        <v>2.8500000000000001E-2</v>
      </c>
      <c r="E5" s="36">
        <v>86.05</v>
      </c>
      <c r="F5" s="36">
        <v>42.1</v>
      </c>
      <c r="G5" s="35">
        <v>0.31340000000000001</v>
      </c>
      <c r="H5" s="35">
        <v>0.36</v>
      </c>
      <c r="I5" s="35">
        <v>0.88</v>
      </c>
    </row>
    <row r="6" spans="1:9" s="9" customFormat="1" ht="14">
      <c r="A6" s="1" t="s">
        <v>235</v>
      </c>
      <c r="B6" s="1" t="s">
        <v>0</v>
      </c>
      <c r="C6" s="35">
        <v>0.86439999999999995</v>
      </c>
      <c r="D6" s="35">
        <v>3.15E-2</v>
      </c>
      <c r="E6" s="36">
        <v>83.98</v>
      </c>
      <c r="F6" s="36">
        <v>43.44</v>
      </c>
      <c r="G6" s="35">
        <v>0.30270000000000002</v>
      </c>
      <c r="H6" s="35">
        <v>0.35</v>
      </c>
      <c r="I6" s="35">
        <v>0.88</v>
      </c>
    </row>
    <row r="7" spans="1:9" s="9" customFormat="1" ht="14">
      <c r="A7" s="1" t="s">
        <v>234</v>
      </c>
      <c r="B7" s="1" t="s">
        <v>3</v>
      </c>
      <c r="C7" s="35">
        <v>0.87060000000000004</v>
      </c>
      <c r="D7" s="35">
        <v>3.2199999999999999E-2</v>
      </c>
      <c r="E7" s="36">
        <v>90.59</v>
      </c>
      <c r="F7" s="36">
        <v>44.21</v>
      </c>
      <c r="G7" s="35">
        <v>0.21690000000000001</v>
      </c>
      <c r="H7" s="35">
        <v>0.32</v>
      </c>
      <c r="I7" s="35">
        <v>0.89</v>
      </c>
    </row>
    <row r="8" spans="1:9" s="9" customFormat="1" ht="14">
      <c r="A8" s="1" t="s">
        <v>233</v>
      </c>
      <c r="B8" s="1" t="s">
        <v>4</v>
      </c>
      <c r="C8" s="35">
        <v>0.88470000000000004</v>
      </c>
      <c r="D8" s="35">
        <v>3.2199999999999999E-2</v>
      </c>
      <c r="E8" s="36">
        <v>90.95</v>
      </c>
      <c r="F8" s="36">
        <v>44.05</v>
      </c>
      <c r="G8" s="35">
        <v>0.21879999999999999</v>
      </c>
      <c r="H8" s="35">
        <v>0.32</v>
      </c>
      <c r="I8" s="35">
        <v>0.89</v>
      </c>
    </row>
    <row r="9" spans="1:9" s="9" customFormat="1" ht="14">
      <c r="A9" s="1" t="s">
        <v>232</v>
      </c>
      <c r="B9" s="1" t="s">
        <v>5</v>
      </c>
      <c r="C9" s="35">
        <v>0.87919999999999998</v>
      </c>
      <c r="D9" s="35">
        <v>2.4299999999999999E-2</v>
      </c>
      <c r="E9" s="36">
        <v>90.6</v>
      </c>
      <c r="F9" s="36">
        <v>42.54</v>
      </c>
      <c r="G9" s="35">
        <v>0.2203</v>
      </c>
      <c r="H9" s="35">
        <v>0.32</v>
      </c>
      <c r="I9" s="35">
        <v>0.89</v>
      </c>
    </row>
    <row r="10" spans="1:9" s="9" customFormat="1" ht="14">
      <c r="A10" s="1" t="s">
        <v>231</v>
      </c>
      <c r="B10" s="1" t="s">
        <v>6</v>
      </c>
      <c r="C10" s="35">
        <v>0.94130000000000003</v>
      </c>
      <c r="D10" s="35">
        <v>2.2000000000000001E-3</v>
      </c>
      <c r="E10" s="36">
        <v>85.55</v>
      </c>
      <c r="F10" s="36">
        <v>35.590000000000003</v>
      </c>
      <c r="G10" s="35">
        <v>0.68769999999999998</v>
      </c>
      <c r="H10" s="35">
        <v>0.52</v>
      </c>
      <c r="I10" s="35">
        <v>0.95</v>
      </c>
    </row>
    <row r="11" spans="1:9" s="9" customFormat="1" ht="14">
      <c r="A11" s="1" t="s">
        <v>230</v>
      </c>
      <c r="B11" s="1" t="s">
        <v>7</v>
      </c>
      <c r="C11" s="35">
        <v>0.94320000000000004</v>
      </c>
      <c r="D11" s="35">
        <v>4.4000000000000003E-3</v>
      </c>
      <c r="E11" s="36">
        <v>85.89</v>
      </c>
      <c r="F11" s="36">
        <v>35.549999999999997</v>
      </c>
      <c r="G11" s="35">
        <v>0.71760000000000002</v>
      </c>
      <c r="H11" s="35">
        <v>0.53</v>
      </c>
      <c r="I11" s="35">
        <v>0.9</v>
      </c>
    </row>
    <row r="12" spans="1:9" s="9" customFormat="1" ht="14">
      <c r="A12" s="1" t="s">
        <v>19</v>
      </c>
      <c r="B12" s="1" t="s">
        <v>8</v>
      </c>
      <c r="C12" s="35">
        <v>0.94230000000000003</v>
      </c>
      <c r="D12" s="35">
        <v>4.4000000000000003E-3</v>
      </c>
      <c r="E12" s="36">
        <v>85.55</v>
      </c>
      <c r="F12" s="36">
        <v>35.549999999999997</v>
      </c>
      <c r="G12" s="35">
        <v>0.71760000000000002</v>
      </c>
      <c r="H12" s="35">
        <v>0.53</v>
      </c>
      <c r="I12" s="35">
        <v>0.9</v>
      </c>
    </row>
    <row r="13" spans="1:9" s="9" customFormat="1" ht="14">
      <c r="A13" s="1" t="s">
        <v>229</v>
      </c>
      <c r="B13" s="1" t="s">
        <v>9</v>
      </c>
      <c r="C13" s="35">
        <v>0.8327</v>
      </c>
      <c r="D13" s="35">
        <v>3.8899999999999997E-2</v>
      </c>
      <c r="E13" s="36">
        <v>84.32</v>
      </c>
      <c r="F13" s="36">
        <v>51.44</v>
      </c>
      <c r="G13" s="35">
        <v>0.15179999999999999</v>
      </c>
      <c r="H13" s="35">
        <v>0.28999999999999998</v>
      </c>
      <c r="I13" s="35">
        <v>0.57999999999999996</v>
      </c>
    </row>
    <row r="14" spans="1:9" s="9" customFormat="1" ht="14">
      <c r="A14" s="1" t="s">
        <v>228</v>
      </c>
      <c r="B14" s="1" t="s">
        <v>10</v>
      </c>
      <c r="C14" s="35">
        <v>0.8599</v>
      </c>
      <c r="D14" s="35">
        <v>5.45E-2</v>
      </c>
      <c r="E14" s="36">
        <v>83.05</v>
      </c>
      <c r="F14" s="36">
        <v>53.49</v>
      </c>
      <c r="G14" s="35">
        <v>0.15179999999999999</v>
      </c>
      <c r="H14" s="35">
        <v>0.28999999999999998</v>
      </c>
      <c r="I14" s="35">
        <v>0.57999999999999996</v>
      </c>
    </row>
    <row r="15" spans="1:9" s="9" customFormat="1" ht="14">
      <c r="A15" s="1" t="s">
        <v>227</v>
      </c>
      <c r="B15" s="1" t="s">
        <v>11</v>
      </c>
      <c r="C15" s="35">
        <v>0.8327</v>
      </c>
      <c r="D15" s="35">
        <v>6.2700000000000006E-2</v>
      </c>
      <c r="E15" s="36">
        <v>85.34</v>
      </c>
      <c r="F15" s="36">
        <v>52.06</v>
      </c>
      <c r="G15" s="35">
        <v>0.15179999999999999</v>
      </c>
      <c r="H15" s="35">
        <v>0.28999999999999998</v>
      </c>
      <c r="I15" s="35">
        <v>0.57999999999999996</v>
      </c>
    </row>
    <row r="16" spans="1:9" s="9" customFormat="1" ht="14">
      <c r="A16" s="1" t="s">
        <v>226</v>
      </c>
      <c r="B16" s="1" t="s">
        <v>12</v>
      </c>
      <c r="C16" s="35">
        <v>0.93479999999999996</v>
      </c>
      <c r="D16" s="35">
        <v>1.2999999999999999E-2</v>
      </c>
      <c r="E16" s="36">
        <v>101.83</v>
      </c>
      <c r="F16" s="36">
        <v>31.37</v>
      </c>
      <c r="G16" s="35">
        <v>0.14610000000000001</v>
      </c>
      <c r="H16" s="35">
        <v>0.28000000000000003</v>
      </c>
      <c r="I16" s="35">
        <v>0.87</v>
      </c>
    </row>
    <row r="17" spans="1:9" s="9" customFormat="1" ht="14">
      <c r="A17" s="1" t="s">
        <v>225</v>
      </c>
      <c r="B17" s="1" t="s">
        <v>13</v>
      </c>
      <c r="C17" s="35">
        <v>0.93059999999999998</v>
      </c>
      <c r="D17" s="35">
        <v>1.4500000000000001E-2</v>
      </c>
      <c r="E17" s="36">
        <v>99.52</v>
      </c>
      <c r="F17" s="36">
        <v>33.83</v>
      </c>
      <c r="G17" s="35">
        <v>0.12559999999999999</v>
      </c>
      <c r="H17" s="35">
        <v>0.27</v>
      </c>
      <c r="I17" s="35">
        <v>0.83</v>
      </c>
    </row>
    <row r="18" spans="1:9" s="9" customFormat="1" ht="14">
      <c r="A18" s="1" t="s">
        <v>224</v>
      </c>
      <c r="B18" s="1" t="s">
        <v>14</v>
      </c>
      <c r="C18" s="35">
        <v>0.91590000000000005</v>
      </c>
      <c r="D18" s="35">
        <v>2.2100000000000002E-2</v>
      </c>
      <c r="E18" s="36">
        <v>97.56</v>
      </c>
      <c r="F18" s="36">
        <v>35.06</v>
      </c>
      <c r="G18" s="35">
        <v>0.1215</v>
      </c>
      <c r="H18" s="35">
        <v>0.26</v>
      </c>
      <c r="I18" s="35">
        <v>0.84</v>
      </c>
    </row>
    <row r="19" spans="1:9" s="9" customFormat="1" ht="14">
      <c r="A19" s="1" t="s">
        <v>223</v>
      </c>
      <c r="B19" s="1" t="s">
        <v>15</v>
      </c>
      <c r="C19" s="35">
        <v>0.90539999999999998</v>
      </c>
      <c r="D19" s="35">
        <v>3.15E-2</v>
      </c>
      <c r="E19" s="36">
        <v>80.84</v>
      </c>
      <c r="F19" s="36">
        <v>53.26</v>
      </c>
      <c r="G19" s="35">
        <v>0.18410000000000001</v>
      </c>
      <c r="H19" s="35">
        <v>0.31</v>
      </c>
      <c r="I19" s="35">
        <v>0.82</v>
      </c>
    </row>
    <row r="20" spans="1:9" s="9" customFormat="1" ht="14">
      <c r="A20" s="1" t="s">
        <v>222</v>
      </c>
      <c r="B20" s="1" t="s">
        <v>16</v>
      </c>
      <c r="C20" s="35">
        <v>0.90339999999999998</v>
      </c>
      <c r="D20" s="35">
        <v>2.8000000000000001E-2</v>
      </c>
      <c r="E20" s="36">
        <v>78.88</v>
      </c>
      <c r="F20" s="36">
        <v>50.04</v>
      </c>
      <c r="G20" s="35">
        <v>0.185</v>
      </c>
      <c r="H20" s="35">
        <v>0.31</v>
      </c>
      <c r="I20" s="35">
        <v>0.83</v>
      </c>
    </row>
    <row r="21" spans="1:9" ht="15" thickBot="1">
      <c r="A21" s="5" t="s">
        <v>221</v>
      </c>
      <c r="B21" s="5" t="s">
        <v>17</v>
      </c>
      <c r="C21" s="33">
        <v>0.89659999999999995</v>
      </c>
      <c r="D21" s="33">
        <v>3.1300000000000001E-2</v>
      </c>
      <c r="E21" s="34">
        <v>79.349999999999994</v>
      </c>
      <c r="F21" s="34">
        <v>47.94</v>
      </c>
      <c r="G21" s="33">
        <v>0.183</v>
      </c>
      <c r="H21" s="33">
        <v>0.31</v>
      </c>
      <c r="I21" s="33">
        <v>0.83</v>
      </c>
    </row>
    <row r="22" spans="1:9" ht="15" thickTop="1"/>
  </sheetData>
  <mergeCells count="1">
    <mergeCell ref="A1:F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3C608-154B-4C14-8C90-658A2D717B69}">
  <dimension ref="A1:L22"/>
  <sheetViews>
    <sheetView workbookViewId="0">
      <selection sqref="A1:G1"/>
    </sheetView>
  </sheetViews>
  <sheetFormatPr defaultRowHeight="14.5"/>
  <cols>
    <col min="1" max="1" width="10.54296875" bestFit="1" customWidth="1"/>
    <col min="2" max="2" width="23.81640625" bestFit="1" customWidth="1"/>
    <col min="3" max="3" width="14.453125" bestFit="1" customWidth="1"/>
    <col min="4" max="4" width="18" bestFit="1" customWidth="1"/>
    <col min="5" max="5" width="11.90625" bestFit="1" customWidth="1"/>
    <col min="6" max="6" width="15.54296875" bestFit="1" customWidth="1"/>
    <col min="7" max="7" width="9.1796875" bestFit="1" customWidth="1"/>
    <col min="8" max="8" width="7.453125" bestFit="1" customWidth="1"/>
    <col min="9" max="9" width="10.1796875" bestFit="1" customWidth="1"/>
    <col min="10" max="10" width="10.90625" bestFit="1" customWidth="1"/>
    <col min="11" max="11" width="15.36328125" bestFit="1" customWidth="1"/>
    <col min="12" max="12" width="10.6328125" bestFit="1" customWidth="1"/>
  </cols>
  <sheetData>
    <row r="1" spans="1:12" ht="17">
      <c r="A1" s="91" t="s">
        <v>590</v>
      </c>
      <c r="B1" s="91"/>
      <c r="C1" s="91"/>
      <c r="D1" s="91"/>
      <c r="E1" s="91"/>
      <c r="F1" s="91"/>
      <c r="G1" s="91"/>
    </row>
    <row r="2" spans="1:12" ht="17.5" thickBot="1">
      <c r="A2" s="41"/>
      <c r="B2" s="41"/>
      <c r="C2" s="41"/>
      <c r="D2" s="41"/>
      <c r="E2" s="41"/>
      <c r="F2" s="41"/>
      <c r="G2" s="41"/>
    </row>
    <row r="3" spans="1:12" s="9" customFormat="1" ht="15" thickTop="1" thickBot="1">
      <c r="A3" s="44"/>
      <c r="B3" s="44" t="s">
        <v>276</v>
      </c>
      <c r="C3" s="45" t="s">
        <v>286</v>
      </c>
      <c r="D3" s="45" t="s">
        <v>285</v>
      </c>
      <c r="E3" s="45" t="s">
        <v>284</v>
      </c>
      <c r="F3" s="45" t="s">
        <v>283</v>
      </c>
      <c r="G3" s="44" t="s">
        <v>282</v>
      </c>
      <c r="H3" s="44" t="s">
        <v>281</v>
      </c>
      <c r="I3" s="44" t="s">
        <v>280</v>
      </c>
      <c r="J3" s="44" t="s">
        <v>279</v>
      </c>
      <c r="K3" s="44" t="s">
        <v>278</v>
      </c>
      <c r="L3" s="44" t="s">
        <v>277</v>
      </c>
    </row>
    <row r="4" spans="1:12" s="9" customFormat="1" thickTop="1">
      <c r="A4" s="1" t="s">
        <v>1</v>
      </c>
      <c r="B4" s="1" t="s">
        <v>18</v>
      </c>
      <c r="C4" s="43">
        <v>0.13519999999999999</v>
      </c>
      <c r="D4" s="43">
        <v>0.32300000000000001</v>
      </c>
      <c r="E4" s="43">
        <v>4.4299999999999999E-2</v>
      </c>
      <c r="F4" s="43">
        <v>0.49759999999999999</v>
      </c>
      <c r="G4" s="43">
        <v>0</v>
      </c>
      <c r="H4" s="43">
        <v>0</v>
      </c>
      <c r="I4" s="43">
        <v>0</v>
      </c>
      <c r="J4" s="43">
        <v>0</v>
      </c>
      <c r="K4" s="43">
        <v>0</v>
      </c>
      <c r="L4" s="43">
        <v>0</v>
      </c>
    </row>
    <row r="5" spans="1:12" s="9" customFormat="1" ht="14">
      <c r="A5" s="1" t="s">
        <v>2</v>
      </c>
      <c r="B5" s="1" t="s">
        <v>236</v>
      </c>
      <c r="C5" s="43">
        <v>0.15570000000000001</v>
      </c>
      <c r="D5" s="43">
        <v>0.30180000000000001</v>
      </c>
      <c r="E5" s="43">
        <v>4.3099999999999999E-2</v>
      </c>
      <c r="F5" s="43">
        <v>0.49940000000000001</v>
      </c>
      <c r="G5" s="43">
        <v>0</v>
      </c>
      <c r="H5" s="43">
        <v>0</v>
      </c>
      <c r="I5" s="43">
        <v>0</v>
      </c>
      <c r="J5" s="43">
        <v>0</v>
      </c>
      <c r="K5" s="43">
        <v>0</v>
      </c>
      <c r="L5" s="43">
        <v>0</v>
      </c>
    </row>
    <row r="6" spans="1:12" s="9" customFormat="1" ht="14">
      <c r="A6" s="1" t="s">
        <v>0</v>
      </c>
      <c r="B6" s="1" t="s">
        <v>235</v>
      </c>
      <c r="C6" s="43">
        <v>0.1706</v>
      </c>
      <c r="D6" s="43">
        <v>0.29859999999999998</v>
      </c>
      <c r="E6" s="43">
        <v>4.1500000000000002E-2</v>
      </c>
      <c r="F6" s="43">
        <v>0.48930000000000001</v>
      </c>
      <c r="G6" s="43">
        <v>0</v>
      </c>
      <c r="H6" s="43">
        <v>0</v>
      </c>
      <c r="I6" s="43">
        <v>0</v>
      </c>
      <c r="J6" s="43">
        <v>0</v>
      </c>
      <c r="K6" s="43">
        <v>0</v>
      </c>
      <c r="L6" s="43">
        <v>0</v>
      </c>
    </row>
    <row r="7" spans="1:12" s="9" customFormat="1" ht="14">
      <c r="A7" s="1" t="s">
        <v>3</v>
      </c>
      <c r="B7" s="1" t="s">
        <v>234</v>
      </c>
      <c r="C7" s="43">
        <v>0.4128</v>
      </c>
      <c r="D7" s="43">
        <v>0.17810000000000001</v>
      </c>
      <c r="E7" s="43">
        <v>4.4499999999999998E-2</v>
      </c>
      <c r="F7" s="43">
        <v>0.36449999999999999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</row>
    <row r="8" spans="1:12" s="9" customFormat="1" ht="14">
      <c r="A8" s="1" t="s">
        <v>4</v>
      </c>
      <c r="B8" s="1" t="s">
        <v>233</v>
      </c>
      <c r="C8" s="43">
        <v>0.4199</v>
      </c>
      <c r="D8" s="43">
        <v>0.1782</v>
      </c>
      <c r="E8" s="43">
        <v>4.9099999999999998E-2</v>
      </c>
      <c r="F8" s="43">
        <v>0.35270000000000001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</row>
    <row r="9" spans="1:12" s="9" customFormat="1" ht="14">
      <c r="A9" s="1" t="s">
        <v>5</v>
      </c>
      <c r="B9" s="1" t="s">
        <v>232</v>
      </c>
      <c r="C9" s="43">
        <v>0.40910000000000002</v>
      </c>
      <c r="D9" s="43">
        <v>0.18640000000000001</v>
      </c>
      <c r="E9" s="43">
        <v>4.9799999999999997E-2</v>
      </c>
      <c r="F9" s="43">
        <v>0.35470000000000002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</row>
    <row r="10" spans="1:12" s="9" customFormat="1" ht="14">
      <c r="A10" s="1" t="s">
        <v>6</v>
      </c>
      <c r="B10" s="1" t="s">
        <v>231</v>
      </c>
      <c r="C10" s="43">
        <v>0.4446</v>
      </c>
      <c r="D10" s="43">
        <v>0.1353</v>
      </c>
      <c r="E10" s="43">
        <v>6.1499999999999999E-2</v>
      </c>
      <c r="F10" s="43">
        <v>0.35849999999999999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</row>
    <row r="11" spans="1:12" s="9" customFormat="1" ht="14">
      <c r="A11" s="1" t="s">
        <v>7</v>
      </c>
      <c r="B11" s="1" t="s">
        <v>230</v>
      </c>
      <c r="C11" s="43">
        <v>0.43940000000000001</v>
      </c>
      <c r="D11" s="43">
        <v>0.1318</v>
      </c>
      <c r="E11" s="43">
        <v>7.3800000000000004E-2</v>
      </c>
      <c r="F11" s="43">
        <v>0.35499999999999998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</row>
    <row r="12" spans="1:12" s="9" customFormat="1" ht="14">
      <c r="A12" s="1" t="s">
        <v>8</v>
      </c>
      <c r="B12" s="1" t="s">
        <v>19</v>
      </c>
      <c r="C12" s="43">
        <v>0.43590000000000001</v>
      </c>
      <c r="D12" s="43">
        <v>0.1371</v>
      </c>
      <c r="E12" s="43">
        <v>7.0300000000000001E-2</v>
      </c>
      <c r="F12" s="43">
        <v>0.35680000000000001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</row>
    <row r="13" spans="1:12" s="9" customFormat="1" ht="14">
      <c r="A13" s="1" t="s">
        <v>9</v>
      </c>
      <c r="B13" s="1" t="s">
        <v>229</v>
      </c>
      <c r="C13" s="43">
        <v>0.42709999999999998</v>
      </c>
      <c r="D13" s="43">
        <v>0.151</v>
      </c>
      <c r="E13" s="43">
        <v>4.6899999999999997E-2</v>
      </c>
      <c r="F13" s="43">
        <v>0.375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</row>
    <row r="14" spans="1:12" s="9" customFormat="1" ht="14">
      <c r="A14" s="1" t="s">
        <v>10</v>
      </c>
      <c r="B14" s="1" t="s">
        <v>228</v>
      </c>
      <c r="C14" s="43">
        <v>0.37759999999999999</v>
      </c>
      <c r="D14" s="43">
        <v>0.14580000000000001</v>
      </c>
      <c r="E14" s="43">
        <v>5.4699999999999999E-2</v>
      </c>
      <c r="F14" s="43">
        <v>0.4219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</row>
    <row r="15" spans="1:12" s="9" customFormat="1" ht="14">
      <c r="A15" s="1" t="s">
        <v>11</v>
      </c>
      <c r="B15" s="1" t="s">
        <v>227</v>
      </c>
      <c r="C15" s="43">
        <v>0.40100000000000002</v>
      </c>
      <c r="D15" s="43">
        <v>0.1484</v>
      </c>
      <c r="E15" s="43">
        <v>5.21E-2</v>
      </c>
      <c r="F15" s="43">
        <v>0.39839999999999998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</row>
    <row r="16" spans="1:12" s="9" customFormat="1" ht="14">
      <c r="A16" s="1" t="s">
        <v>12</v>
      </c>
      <c r="B16" s="1" t="s">
        <v>226</v>
      </c>
      <c r="C16" s="43">
        <v>0.35320000000000001</v>
      </c>
      <c r="D16" s="43">
        <v>0.21429999999999999</v>
      </c>
      <c r="E16" s="43">
        <v>9.9199999999999997E-2</v>
      </c>
      <c r="F16" s="43">
        <v>0.33329999999999999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</row>
    <row r="17" spans="1:12" s="9" customFormat="1" ht="14">
      <c r="A17" s="1" t="s">
        <v>13</v>
      </c>
      <c r="B17" s="1" t="s">
        <v>225</v>
      </c>
      <c r="C17" s="43">
        <v>0.38400000000000001</v>
      </c>
      <c r="D17" s="43">
        <v>0.20799999999999999</v>
      </c>
      <c r="E17" s="43">
        <v>9.6000000000000002E-2</v>
      </c>
      <c r="F17" s="43">
        <v>0.312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</row>
    <row r="18" spans="1:12" s="9" customFormat="1" ht="14">
      <c r="A18" s="1" t="s">
        <v>14</v>
      </c>
      <c r="B18" s="1" t="s">
        <v>224</v>
      </c>
      <c r="C18" s="43">
        <v>0.40160000000000001</v>
      </c>
      <c r="D18" s="43">
        <v>0.19289999999999999</v>
      </c>
      <c r="E18" s="43">
        <v>0.1024</v>
      </c>
      <c r="F18" s="43">
        <v>0.30309999999999998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</row>
    <row r="19" spans="1:12" s="9" customFormat="1" ht="14">
      <c r="A19" s="1" t="s">
        <v>15</v>
      </c>
      <c r="B19" s="1" t="s">
        <v>223</v>
      </c>
      <c r="C19" s="43">
        <v>0.36549999999999999</v>
      </c>
      <c r="D19" s="43">
        <v>9.6600000000000005E-2</v>
      </c>
      <c r="E19" s="43">
        <v>4.7E-2</v>
      </c>
      <c r="F19" s="43">
        <v>0.4909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</row>
    <row r="20" spans="1:12" s="9" customFormat="1" ht="14">
      <c r="A20" s="1" t="s">
        <v>16</v>
      </c>
      <c r="B20" s="1" t="s">
        <v>222</v>
      </c>
      <c r="C20" s="43">
        <v>0.3584</v>
      </c>
      <c r="D20" s="43">
        <v>0.1091</v>
      </c>
      <c r="E20" s="43">
        <v>3.9E-2</v>
      </c>
      <c r="F20" s="43">
        <v>0.49349999999999999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</row>
    <row r="21" spans="1:12" s="9" customFormat="1" thickBot="1">
      <c r="A21" s="5" t="s">
        <v>17</v>
      </c>
      <c r="B21" s="5" t="s">
        <v>221</v>
      </c>
      <c r="C21" s="42">
        <v>0.34379999999999999</v>
      </c>
      <c r="D21" s="42">
        <v>0.125</v>
      </c>
      <c r="E21" s="42">
        <v>3.39E-2</v>
      </c>
      <c r="F21" s="42">
        <v>0.49740000000000001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</row>
    <row r="22" spans="1:12" ht="15" thickTop="1"/>
  </sheetData>
  <mergeCells count="1">
    <mergeCell ref="A1:G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9A0B4-4A99-4C95-B7BE-A740F2E20CF3}">
  <dimension ref="A1:D99"/>
  <sheetViews>
    <sheetView topLeftCell="A37" workbookViewId="0">
      <selection activeCell="C21" sqref="C21"/>
    </sheetView>
  </sheetViews>
  <sheetFormatPr defaultRowHeight="14.5"/>
  <cols>
    <col min="1" max="1" width="13" bestFit="1" customWidth="1"/>
    <col min="2" max="2" width="22.54296875" bestFit="1" customWidth="1"/>
    <col min="3" max="3" width="88.81640625" bestFit="1" customWidth="1"/>
    <col min="4" max="4" width="76.453125" bestFit="1" customWidth="1"/>
  </cols>
  <sheetData>
    <row r="1" spans="1:4" ht="17">
      <c r="A1" s="73" t="s">
        <v>583</v>
      </c>
      <c r="B1" s="73"/>
      <c r="C1" s="73"/>
      <c r="D1" s="73"/>
    </row>
    <row r="2" spans="1:4" ht="15" thickBot="1"/>
    <row r="3" spans="1:4" ht="16" thickTop="1" thickBot="1">
      <c r="A3" s="48" t="s">
        <v>519</v>
      </c>
      <c r="B3" s="47" t="s">
        <v>326</v>
      </c>
      <c r="C3" s="47" t="s">
        <v>325</v>
      </c>
      <c r="D3" s="47" t="s">
        <v>324</v>
      </c>
    </row>
    <row r="4" spans="1:4" ht="15" thickTop="1">
      <c r="A4" s="94" t="s">
        <v>518</v>
      </c>
      <c r="B4" s="14" t="s">
        <v>517</v>
      </c>
      <c r="C4" s="14" t="s">
        <v>516</v>
      </c>
      <c r="D4" s="25" t="s">
        <v>408</v>
      </c>
    </row>
    <row r="5" spans="1:4">
      <c r="A5" s="87"/>
      <c r="B5" s="14" t="s">
        <v>515</v>
      </c>
      <c r="C5" s="14" t="s">
        <v>514</v>
      </c>
      <c r="D5" s="14" t="s">
        <v>431</v>
      </c>
    </row>
    <row r="6" spans="1:4">
      <c r="A6" s="87"/>
      <c r="B6" s="25" t="s">
        <v>513</v>
      </c>
      <c r="C6" s="25" t="s">
        <v>512</v>
      </c>
      <c r="D6" s="25" t="s">
        <v>471</v>
      </c>
    </row>
    <row r="7" spans="1:4">
      <c r="A7" s="87"/>
      <c r="B7" s="25" t="s">
        <v>511</v>
      </c>
      <c r="C7" s="25" t="s">
        <v>510</v>
      </c>
      <c r="D7" s="25" t="s">
        <v>471</v>
      </c>
    </row>
    <row r="8" spans="1:4">
      <c r="A8" s="87"/>
      <c r="B8" s="14" t="s">
        <v>509</v>
      </c>
      <c r="C8" s="14" t="s">
        <v>508</v>
      </c>
      <c r="D8" s="14" t="s">
        <v>507</v>
      </c>
    </row>
    <row r="9" spans="1:4">
      <c r="A9" s="87"/>
      <c r="B9" s="14" t="s">
        <v>506</v>
      </c>
      <c r="C9" s="14" t="s">
        <v>505</v>
      </c>
      <c r="D9" s="14" t="s">
        <v>504</v>
      </c>
    </row>
    <row r="10" spans="1:4">
      <c r="A10" s="87"/>
      <c r="B10" s="14" t="s">
        <v>503</v>
      </c>
      <c r="C10" s="14" t="s">
        <v>502</v>
      </c>
      <c r="D10" s="14" t="s">
        <v>501</v>
      </c>
    </row>
    <row r="11" spans="1:4">
      <c r="A11" s="87"/>
      <c r="B11" s="14" t="s">
        <v>500</v>
      </c>
      <c r="C11" s="14" t="s">
        <v>373</v>
      </c>
      <c r="D11" s="25" t="s">
        <v>408</v>
      </c>
    </row>
    <row r="12" spans="1:4">
      <c r="A12" s="87"/>
      <c r="B12" s="14" t="s">
        <v>499</v>
      </c>
      <c r="C12" s="14" t="s">
        <v>498</v>
      </c>
      <c r="D12" s="14" t="s">
        <v>497</v>
      </c>
    </row>
    <row r="13" spans="1:4">
      <c r="A13" s="87"/>
      <c r="B13" s="14" t="s">
        <v>496</v>
      </c>
      <c r="C13" s="14" t="s">
        <v>495</v>
      </c>
      <c r="D13" s="14" t="s">
        <v>421</v>
      </c>
    </row>
    <row r="14" spans="1:4">
      <c r="A14" s="87"/>
      <c r="B14" s="14" t="s">
        <v>494</v>
      </c>
      <c r="C14" s="14" t="s">
        <v>493</v>
      </c>
      <c r="D14" s="14" t="s">
        <v>492</v>
      </c>
    </row>
    <row r="15" spans="1:4">
      <c r="A15" s="87"/>
      <c r="B15" s="14" t="s">
        <v>491</v>
      </c>
      <c r="C15" s="14" t="s">
        <v>490</v>
      </c>
      <c r="D15" s="14" t="s">
        <v>489</v>
      </c>
    </row>
    <row r="16" spans="1:4">
      <c r="A16" s="87"/>
      <c r="B16" s="14" t="s">
        <v>488</v>
      </c>
      <c r="C16" s="14" t="s">
        <v>487</v>
      </c>
      <c r="D16" s="14" t="s">
        <v>421</v>
      </c>
    </row>
    <row r="17" spans="1:4">
      <c r="A17" s="87"/>
      <c r="B17" s="14" t="s">
        <v>486</v>
      </c>
      <c r="C17" s="14" t="s">
        <v>485</v>
      </c>
      <c r="D17" s="14" t="s">
        <v>421</v>
      </c>
    </row>
    <row r="18" spans="1:4">
      <c r="A18" s="87"/>
      <c r="B18" s="14" t="s">
        <v>484</v>
      </c>
      <c r="C18" s="14" t="s">
        <v>483</v>
      </c>
      <c r="D18" s="14" t="s">
        <v>421</v>
      </c>
    </row>
    <row r="19" spans="1:4">
      <c r="A19" s="87"/>
      <c r="B19" s="25" t="s">
        <v>482</v>
      </c>
      <c r="C19" s="25" t="s">
        <v>481</v>
      </c>
      <c r="D19" s="25" t="s">
        <v>480</v>
      </c>
    </row>
    <row r="20" spans="1:4">
      <c r="A20" s="87"/>
      <c r="B20" s="14" t="s">
        <v>479</v>
      </c>
      <c r="C20" s="14" t="s">
        <v>478</v>
      </c>
      <c r="D20" s="14" t="s">
        <v>421</v>
      </c>
    </row>
    <row r="21" spans="1:4">
      <c r="A21" s="87"/>
      <c r="B21" s="14" t="s">
        <v>477</v>
      </c>
      <c r="C21" s="14" t="s">
        <v>476</v>
      </c>
      <c r="D21" s="14" t="s">
        <v>421</v>
      </c>
    </row>
    <row r="22" spans="1:4">
      <c r="A22" s="87"/>
      <c r="B22" s="14" t="s">
        <v>475</v>
      </c>
      <c r="C22" s="14" t="s">
        <v>474</v>
      </c>
      <c r="D22" s="14" t="s">
        <v>421</v>
      </c>
    </row>
    <row r="23" spans="1:4">
      <c r="A23" s="87"/>
      <c r="B23" s="14" t="s">
        <v>473</v>
      </c>
      <c r="C23" s="14" t="s">
        <v>472</v>
      </c>
      <c r="D23" s="14" t="s">
        <v>471</v>
      </c>
    </row>
    <row r="24" spans="1:4">
      <c r="A24" s="87"/>
      <c r="B24" s="14" t="s">
        <v>470</v>
      </c>
      <c r="C24" s="14" t="s">
        <v>469</v>
      </c>
      <c r="D24" s="14" t="s">
        <v>468</v>
      </c>
    </row>
    <row r="25" spans="1:4">
      <c r="A25" s="87"/>
      <c r="B25" s="14" t="s">
        <v>467</v>
      </c>
      <c r="C25" s="14" t="s">
        <v>466</v>
      </c>
      <c r="D25" s="14" t="s">
        <v>431</v>
      </c>
    </row>
    <row r="26" spans="1:4">
      <c r="A26" s="87"/>
      <c r="B26" s="14" t="s">
        <v>465</v>
      </c>
      <c r="C26" s="14" t="s">
        <v>464</v>
      </c>
      <c r="D26" s="14" t="s">
        <v>421</v>
      </c>
    </row>
    <row r="27" spans="1:4">
      <c r="A27" s="87"/>
      <c r="B27" s="14" t="s">
        <v>463</v>
      </c>
      <c r="C27" s="14" t="s">
        <v>462</v>
      </c>
      <c r="D27" s="14" t="s">
        <v>421</v>
      </c>
    </row>
    <row r="28" spans="1:4">
      <c r="A28" s="87"/>
      <c r="B28" s="14" t="s">
        <v>461</v>
      </c>
      <c r="C28" s="14" t="s">
        <v>460</v>
      </c>
      <c r="D28" s="14" t="s">
        <v>421</v>
      </c>
    </row>
    <row r="29" spans="1:4">
      <c r="A29" s="87"/>
      <c r="B29" s="14" t="s">
        <v>459</v>
      </c>
      <c r="C29" s="14" t="s">
        <v>458</v>
      </c>
      <c r="D29" s="14" t="s">
        <v>457</v>
      </c>
    </row>
    <row r="30" spans="1:4">
      <c r="A30" s="87"/>
      <c r="B30" s="14" t="s">
        <v>456</v>
      </c>
      <c r="C30" s="14" t="s">
        <v>448</v>
      </c>
      <c r="D30" s="14" t="s">
        <v>455</v>
      </c>
    </row>
    <row r="31" spans="1:4">
      <c r="A31" s="87"/>
      <c r="B31" s="14" t="s">
        <v>454</v>
      </c>
      <c r="C31" s="14" t="s">
        <v>453</v>
      </c>
      <c r="D31" s="14" t="s">
        <v>452</v>
      </c>
    </row>
    <row r="32" spans="1:4">
      <c r="A32" s="87"/>
      <c r="B32" s="14" t="s">
        <v>451</v>
      </c>
      <c r="C32" s="14" t="s">
        <v>450</v>
      </c>
      <c r="D32" s="25" t="s">
        <v>408</v>
      </c>
    </row>
    <row r="33" spans="1:4">
      <c r="A33" s="87"/>
      <c r="B33" s="14" t="s">
        <v>449</v>
      </c>
      <c r="C33" s="14" t="s">
        <v>448</v>
      </c>
      <c r="D33" s="25" t="s">
        <v>408</v>
      </c>
    </row>
    <row r="34" spans="1:4">
      <c r="A34" s="87"/>
      <c r="B34" s="14" t="s">
        <v>447</v>
      </c>
      <c r="C34" s="14" t="s">
        <v>446</v>
      </c>
      <c r="D34" s="25" t="s">
        <v>408</v>
      </c>
    </row>
    <row r="35" spans="1:4">
      <c r="A35" s="87"/>
      <c r="B35" s="14" t="s">
        <v>445</v>
      </c>
      <c r="C35" s="14" t="s">
        <v>444</v>
      </c>
      <c r="D35" s="25" t="s">
        <v>408</v>
      </c>
    </row>
    <row r="36" spans="1:4">
      <c r="A36" s="87"/>
      <c r="B36" s="14" t="s">
        <v>443</v>
      </c>
      <c r="C36" s="14" t="s">
        <v>442</v>
      </c>
      <c r="D36" s="25" t="s">
        <v>408</v>
      </c>
    </row>
    <row r="37" spans="1:4">
      <c r="A37" s="87"/>
      <c r="B37" s="14" t="s">
        <v>441</v>
      </c>
      <c r="C37" s="14" t="s">
        <v>440</v>
      </c>
      <c r="D37" s="25" t="s">
        <v>408</v>
      </c>
    </row>
    <row r="38" spans="1:4">
      <c r="A38" s="87"/>
      <c r="B38" s="14" t="s">
        <v>439</v>
      </c>
      <c r="C38" s="14" t="s">
        <v>438</v>
      </c>
      <c r="D38" s="14" t="s">
        <v>437</v>
      </c>
    </row>
    <row r="39" spans="1:4">
      <c r="A39" s="87"/>
      <c r="B39" s="25" t="s">
        <v>436</v>
      </c>
      <c r="C39" s="25" t="s">
        <v>435</v>
      </c>
      <c r="D39" s="25" t="s">
        <v>434</v>
      </c>
    </row>
    <row r="40" spans="1:4">
      <c r="A40" s="87"/>
      <c r="B40" s="14" t="s">
        <v>433</v>
      </c>
      <c r="C40" s="14" t="s">
        <v>432</v>
      </c>
      <c r="D40" s="14" t="s">
        <v>431</v>
      </c>
    </row>
    <row r="41" spans="1:4">
      <c r="A41" s="87"/>
      <c r="B41" s="14" t="s">
        <v>430</v>
      </c>
      <c r="C41" s="14" t="s">
        <v>429</v>
      </c>
      <c r="D41" s="25" t="s">
        <v>408</v>
      </c>
    </row>
    <row r="42" spans="1:4">
      <c r="A42" s="87"/>
      <c r="B42" s="14" t="s">
        <v>428</v>
      </c>
      <c r="C42" s="14" t="s">
        <v>427</v>
      </c>
      <c r="D42" s="14" t="s">
        <v>421</v>
      </c>
    </row>
    <row r="43" spans="1:4">
      <c r="A43" s="87"/>
      <c r="B43" s="14" t="s">
        <v>426</v>
      </c>
      <c r="C43" s="14" t="s">
        <v>425</v>
      </c>
      <c r="D43" s="14" t="s">
        <v>424</v>
      </c>
    </row>
    <row r="44" spans="1:4">
      <c r="A44" s="87"/>
      <c r="B44" s="14" t="s">
        <v>423</v>
      </c>
      <c r="C44" s="14" t="s">
        <v>422</v>
      </c>
      <c r="D44" s="14" t="s">
        <v>421</v>
      </c>
    </row>
    <row r="45" spans="1:4">
      <c r="A45" s="87"/>
      <c r="B45" s="14" t="s">
        <v>420</v>
      </c>
      <c r="C45" s="14" t="s">
        <v>419</v>
      </c>
      <c r="D45" s="25" t="s">
        <v>408</v>
      </c>
    </row>
    <row r="46" spans="1:4">
      <c r="A46" s="87"/>
      <c r="B46" s="14" t="s">
        <v>418</v>
      </c>
      <c r="C46" s="14" t="s">
        <v>293</v>
      </c>
      <c r="D46" s="25" t="s">
        <v>408</v>
      </c>
    </row>
    <row r="47" spans="1:4">
      <c r="A47" s="87"/>
      <c r="B47" s="14" t="s">
        <v>417</v>
      </c>
      <c r="C47" s="14" t="s">
        <v>416</v>
      </c>
      <c r="D47" s="25" t="s">
        <v>408</v>
      </c>
    </row>
    <row r="48" spans="1:4">
      <c r="A48" s="87"/>
      <c r="B48" s="25" t="s">
        <v>415</v>
      </c>
      <c r="C48" s="25" t="s">
        <v>414</v>
      </c>
      <c r="D48" s="25" t="s">
        <v>413</v>
      </c>
    </row>
    <row r="49" spans="1:4">
      <c r="A49" s="87"/>
      <c r="B49" s="14" t="s">
        <v>412</v>
      </c>
      <c r="C49" s="14" t="s">
        <v>411</v>
      </c>
      <c r="D49" s="25" t="s">
        <v>408</v>
      </c>
    </row>
    <row r="50" spans="1:4" ht="15" thickBot="1">
      <c r="A50" s="88"/>
      <c r="B50" s="46" t="s">
        <v>410</v>
      </c>
      <c r="C50" s="46" t="s">
        <v>409</v>
      </c>
      <c r="D50" s="46" t="s">
        <v>408</v>
      </c>
    </row>
    <row r="51" spans="1:4" ht="16" thickTop="1" thickBot="1">
      <c r="A51" s="48" t="s">
        <v>407</v>
      </c>
      <c r="B51" s="47" t="s">
        <v>326</v>
      </c>
      <c r="C51" s="47" t="s">
        <v>325</v>
      </c>
      <c r="D51" s="47" t="s">
        <v>324</v>
      </c>
    </row>
    <row r="52" spans="1:4" ht="15" thickTop="1">
      <c r="A52" s="94" t="s">
        <v>406</v>
      </c>
      <c r="B52" s="14" t="s">
        <v>405</v>
      </c>
      <c r="C52" s="14" t="s">
        <v>404</v>
      </c>
      <c r="D52" s="14" t="s">
        <v>403</v>
      </c>
    </row>
    <row r="53" spans="1:4">
      <c r="A53" s="85"/>
      <c r="B53" s="14" t="s">
        <v>402</v>
      </c>
      <c r="C53" s="14" t="s">
        <v>401</v>
      </c>
      <c r="D53" s="14" t="s">
        <v>398</v>
      </c>
    </row>
    <row r="54" spans="1:4">
      <c r="A54" s="85"/>
      <c r="B54" s="25" t="s">
        <v>400</v>
      </c>
      <c r="C54" s="25" t="s">
        <v>399</v>
      </c>
      <c r="D54" s="25" t="s">
        <v>398</v>
      </c>
    </row>
    <row r="55" spans="1:4">
      <c r="A55" s="85"/>
      <c r="B55" s="14" t="s">
        <v>397</v>
      </c>
      <c r="C55" s="14" t="s">
        <v>396</v>
      </c>
      <c r="D55" s="14" t="s">
        <v>395</v>
      </c>
    </row>
    <row r="56" spans="1:4">
      <c r="A56" s="85"/>
      <c r="B56" s="14" t="s">
        <v>394</v>
      </c>
      <c r="C56" s="14" t="s">
        <v>393</v>
      </c>
      <c r="D56" s="14" t="s">
        <v>372</v>
      </c>
    </row>
    <row r="57" spans="1:4">
      <c r="A57" s="85"/>
      <c r="B57" s="25" t="s">
        <v>392</v>
      </c>
      <c r="C57" s="25" t="s">
        <v>391</v>
      </c>
      <c r="D57" s="25" t="s">
        <v>390</v>
      </c>
    </row>
    <row r="58" spans="1:4">
      <c r="A58" s="85"/>
      <c r="B58" s="14" t="s">
        <v>389</v>
      </c>
      <c r="C58" s="14" t="s">
        <v>388</v>
      </c>
      <c r="D58" s="14" t="s">
        <v>387</v>
      </c>
    </row>
    <row r="59" spans="1:4">
      <c r="A59" s="85"/>
      <c r="B59" s="14" t="s">
        <v>386</v>
      </c>
      <c r="C59" s="14" t="s">
        <v>385</v>
      </c>
      <c r="D59" s="14" t="s">
        <v>384</v>
      </c>
    </row>
    <row r="60" spans="1:4">
      <c r="A60" s="85"/>
      <c r="B60" s="14" t="s">
        <v>383</v>
      </c>
      <c r="C60" s="14" t="s">
        <v>382</v>
      </c>
      <c r="D60" s="14" t="s">
        <v>381</v>
      </c>
    </row>
    <row r="61" spans="1:4">
      <c r="A61" s="85"/>
      <c r="B61" s="25" t="s">
        <v>380</v>
      </c>
      <c r="C61" s="25" t="s">
        <v>379</v>
      </c>
      <c r="D61" s="25" t="s">
        <v>378</v>
      </c>
    </row>
    <row r="62" spans="1:4">
      <c r="A62" s="85"/>
      <c r="B62" s="14" t="s">
        <v>377</v>
      </c>
      <c r="C62" s="14" t="s">
        <v>376</v>
      </c>
      <c r="D62" s="14" t="s">
        <v>375</v>
      </c>
    </row>
    <row r="63" spans="1:4">
      <c r="A63" s="85"/>
      <c r="B63" s="14" t="s">
        <v>374</v>
      </c>
      <c r="C63" s="14" t="s">
        <v>373</v>
      </c>
      <c r="D63" s="14" t="s">
        <v>372</v>
      </c>
    </row>
    <row r="64" spans="1:4" ht="15" thickBot="1">
      <c r="A64" s="95"/>
      <c r="B64" s="15" t="s">
        <v>371</v>
      </c>
      <c r="C64" s="15" t="s">
        <v>370</v>
      </c>
      <c r="D64" s="15" t="s">
        <v>369</v>
      </c>
    </row>
    <row r="65" spans="1:4" ht="16" thickTop="1" thickBot="1">
      <c r="A65" s="48" t="s">
        <v>368</v>
      </c>
      <c r="B65" s="47" t="s">
        <v>326</v>
      </c>
      <c r="C65" s="47" t="s">
        <v>325</v>
      </c>
      <c r="D65" s="47" t="s">
        <v>324</v>
      </c>
    </row>
    <row r="66" spans="1:4" ht="15" thickTop="1">
      <c r="A66" s="94" t="s">
        <v>367</v>
      </c>
      <c r="B66" s="14" t="s">
        <v>366</v>
      </c>
      <c r="C66" s="14" t="s">
        <v>365</v>
      </c>
      <c r="D66" s="14" t="s">
        <v>364</v>
      </c>
    </row>
    <row r="67" spans="1:4">
      <c r="A67" s="94"/>
      <c r="B67" s="14" t="s">
        <v>363</v>
      </c>
      <c r="C67" s="14" t="s">
        <v>362</v>
      </c>
      <c r="D67" s="14" t="s">
        <v>357</v>
      </c>
    </row>
    <row r="68" spans="1:4">
      <c r="A68" s="94"/>
      <c r="B68" s="25" t="s">
        <v>361</v>
      </c>
      <c r="C68" s="25" t="s">
        <v>360</v>
      </c>
      <c r="D68" s="25" t="s">
        <v>357</v>
      </c>
    </row>
    <row r="69" spans="1:4" ht="15" thickBot="1">
      <c r="A69" s="96"/>
      <c r="B69" s="46" t="s">
        <v>359</v>
      </c>
      <c r="C69" s="46" t="s">
        <v>358</v>
      </c>
      <c r="D69" s="46" t="s">
        <v>357</v>
      </c>
    </row>
    <row r="70" spans="1:4" ht="16" thickTop="1" thickBot="1">
      <c r="A70" s="48" t="s">
        <v>356</v>
      </c>
      <c r="B70" s="47" t="s">
        <v>326</v>
      </c>
      <c r="C70" s="47" t="s">
        <v>325</v>
      </c>
      <c r="D70" s="47" t="s">
        <v>324</v>
      </c>
    </row>
    <row r="71" spans="1:4" ht="15" thickTop="1">
      <c r="A71" s="97" t="s">
        <v>355</v>
      </c>
      <c r="B71" s="25" t="s">
        <v>354</v>
      </c>
      <c r="C71" s="25" t="s">
        <v>353</v>
      </c>
      <c r="D71" s="25" t="s">
        <v>352</v>
      </c>
    </row>
    <row r="72" spans="1:4">
      <c r="A72" s="94"/>
      <c r="B72" s="25" t="s">
        <v>351</v>
      </c>
      <c r="C72" s="25" t="s">
        <v>350</v>
      </c>
      <c r="D72" s="25" t="s">
        <v>349</v>
      </c>
    </row>
    <row r="73" spans="1:4">
      <c r="A73" s="94"/>
      <c r="B73" s="14" t="s">
        <v>348</v>
      </c>
      <c r="C73" s="14" t="s">
        <v>347</v>
      </c>
      <c r="D73" s="14" t="s">
        <v>346</v>
      </c>
    </row>
    <row r="74" spans="1:4">
      <c r="A74" s="94"/>
      <c r="B74" s="25" t="s">
        <v>345</v>
      </c>
      <c r="C74" s="25" t="s">
        <v>344</v>
      </c>
      <c r="D74" s="25" t="s">
        <v>343</v>
      </c>
    </row>
    <row r="75" spans="1:4">
      <c r="A75" s="94"/>
      <c r="B75" s="14" t="s">
        <v>342</v>
      </c>
      <c r="C75" s="14" t="s">
        <v>341</v>
      </c>
      <c r="D75" s="14" t="s">
        <v>340</v>
      </c>
    </row>
    <row r="76" spans="1:4">
      <c r="A76" s="94"/>
      <c r="B76" s="14" t="s">
        <v>339</v>
      </c>
      <c r="C76" s="14" t="s">
        <v>338</v>
      </c>
      <c r="D76" s="14" t="s">
        <v>337</v>
      </c>
    </row>
    <row r="77" spans="1:4">
      <c r="A77" s="94"/>
      <c r="B77" s="14" t="s">
        <v>336</v>
      </c>
      <c r="C77" s="14" t="s">
        <v>335</v>
      </c>
      <c r="D77" s="14" t="s">
        <v>334</v>
      </c>
    </row>
    <row r="78" spans="1:4">
      <c r="A78" s="94"/>
      <c r="B78" s="14" t="s">
        <v>333</v>
      </c>
      <c r="C78" s="14" t="s">
        <v>332</v>
      </c>
      <c r="D78" s="14" t="s">
        <v>331</v>
      </c>
    </row>
    <row r="79" spans="1:4" ht="15" thickBot="1">
      <c r="A79" s="96"/>
      <c r="B79" s="46" t="s">
        <v>330</v>
      </c>
      <c r="C79" s="46" t="s">
        <v>329</v>
      </c>
      <c r="D79" s="46" t="s">
        <v>328</v>
      </c>
    </row>
    <row r="80" spans="1:4" ht="16" thickTop="1" thickBot="1">
      <c r="A80" s="48" t="s">
        <v>327</v>
      </c>
      <c r="B80" s="47" t="s">
        <v>326</v>
      </c>
      <c r="C80" s="47" t="s">
        <v>325</v>
      </c>
      <c r="D80" s="47" t="s">
        <v>324</v>
      </c>
    </row>
    <row r="81" spans="1:4" ht="15" thickTop="1">
      <c r="A81" s="92" t="s">
        <v>323</v>
      </c>
      <c r="B81" s="25" t="s">
        <v>322</v>
      </c>
      <c r="C81" s="25" t="s">
        <v>321</v>
      </c>
      <c r="D81" s="25" t="s">
        <v>320</v>
      </c>
    </row>
    <row r="82" spans="1:4">
      <c r="A82" s="92"/>
      <c r="B82" s="14" t="s">
        <v>319</v>
      </c>
      <c r="C82" s="14" t="s">
        <v>310</v>
      </c>
      <c r="D82" s="14" t="s">
        <v>307</v>
      </c>
    </row>
    <row r="83" spans="1:4">
      <c r="A83" s="92"/>
      <c r="B83" s="14" t="s">
        <v>318</v>
      </c>
      <c r="C83" s="14" t="s">
        <v>317</v>
      </c>
      <c r="D83" s="25" t="s">
        <v>287</v>
      </c>
    </row>
    <row r="84" spans="1:4">
      <c r="A84" s="92"/>
      <c r="B84" s="14" t="s">
        <v>316</v>
      </c>
      <c r="C84" s="14" t="s">
        <v>315</v>
      </c>
      <c r="D84" s="25" t="s">
        <v>287</v>
      </c>
    </row>
    <row r="85" spans="1:4">
      <c r="A85" s="92"/>
      <c r="B85" s="14" t="s">
        <v>314</v>
      </c>
      <c r="C85" s="14" t="s">
        <v>313</v>
      </c>
      <c r="D85" s="25" t="s">
        <v>287</v>
      </c>
    </row>
    <row r="86" spans="1:4">
      <c r="A86" s="92"/>
      <c r="B86" s="14" t="s">
        <v>312</v>
      </c>
      <c r="C86" s="14" t="s">
        <v>310</v>
      </c>
      <c r="D86" s="25" t="s">
        <v>287</v>
      </c>
    </row>
    <row r="87" spans="1:4">
      <c r="A87" s="92"/>
      <c r="B87" s="14" t="s">
        <v>311</v>
      </c>
      <c r="C87" s="14" t="s">
        <v>310</v>
      </c>
      <c r="D87" s="25" t="s">
        <v>287</v>
      </c>
    </row>
    <row r="88" spans="1:4">
      <c r="A88" s="92"/>
      <c r="B88" s="25" t="s">
        <v>309</v>
      </c>
      <c r="C88" s="25" t="s">
        <v>308</v>
      </c>
      <c r="D88" s="25" t="s">
        <v>307</v>
      </c>
    </row>
    <row r="89" spans="1:4">
      <c r="A89" s="92"/>
      <c r="B89" s="14" t="s">
        <v>306</v>
      </c>
      <c r="C89" s="14" t="s">
        <v>305</v>
      </c>
      <c r="D89" s="25" t="s">
        <v>287</v>
      </c>
    </row>
    <row r="90" spans="1:4">
      <c r="A90" s="92"/>
      <c r="B90" s="25" t="s">
        <v>304</v>
      </c>
      <c r="C90" s="25" t="s">
        <v>303</v>
      </c>
      <c r="D90" s="25" t="s">
        <v>287</v>
      </c>
    </row>
    <row r="91" spans="1:4">
      <c r="A91" s="92"/>
      <c r="B91" s="25" t="s">
        <v>302</v>
      </c>
      <c r="C91" s="25" t="s">
        <v>301</v>
      </c>
      <c r="D91" s="25" t="s">
        <v>287</v>
      </c>
    </row>
    <row r="92" spans="1:4">
      <c r="A92" s="92"/>
      <c r="B92" s="14" t="s">
        <v>300</v>
      </c>
      <c r="C92" s="14" t="s">
        <v>299</v>
      </c>
      <c r="D92" s="25" t="s">
        <v>287</v>
      </c>
    </row>
    <row r="93" spans="1:4">
      <c r="A93" s="92"/>
      <c r="B93" s="14" t="s">
        <v>298</v>
      </c>
      <c r="C93" s="14" t="s">
        <v>297</v>
      </c>
      <c r="D93" s="25" t="s">
        <v>287</v>
      </c>
    </row>
    <row r="94" spans="1:4">
      <c r="A94" s="92"/>
      <c r="B94" s="14" t="s">
        <v>296</v>
      </c>
      <c r="C94" s="14" t="s">
        <v>293</v>
      </c>
      <c r="D94" s="25" t="s">
        <v>287</v>
      </c>
    </row>
    <row r="95" spans="1:4">
      <c r="A95" s="92"/>
      <c r="B95" s="14" t="s">
        <v>295</v>
      </c>
      <c r="C95" s="14" t="s">
        <v>293</v>
      </c>
      <c r="D95" s="25" t="s">
        <v>287</v>
      </c>
    </row>
    <row r="96" spans="1:4">
      <c r="A96" s="92"/>
      <c r="B96" s="14" t="s">
        <v>294</v>
      </c>
      <c r="C96" s="14" t="s">
        <v>293</v>
      </c>
      <c r="D96" s="25" t="s">
        <v>287</v>
      </c>
    </row>
    <row r="97" spans="1:4">
      <c r="A97" s="92"/>
      <c r="B97" s="25" t="s">
        <v>292</v>
      </c>
      <c r="C97" s="25" t="s">
        <v>291</v>
      </c>
      <c r="D97" s="25" t="s">
        <v>290</v>
      </c>
    </row>
    <row r="98" spans="1:4" ht="15" thickBot="1">
      <c r="A98" s="93"/>
      <c r="B98" s="46" t="s">
        <v>289</v>
      </c>
      <c r="C98" s="46" t="s">
        <v>288</v>
      </c>
      <c r="D98" s="46" t="s">
        <v>287</v>
      </c>
    </row>
    <row r="99" spans="1:4" ht="15" thickTop="1"/>
  </sheetData>
  <mergeCells count="6">
    <mergeCell ref="A81:A98"/>
    <mergeCell ref="A1:D1"/>
    <mergeCell ref="A4:A50"/>
    <mergeCell ref="A52:A64"/>
    <mergeCell ref="A66:A69"/>
    <mergeCell ref="A71:A79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4191F-5E9A-4FE7-8516-FEFA221311AF}">
  <dimension ref="A1:CN21"/>
  <sheetViews>
    <sheetView workbookViewId="0">
      <selection activeCell="E20" sqref="E20"/>
    </sheetView>
  </sheetViews>
  <sheetFormatPr defaultRowHeight="14.5"/>
  <cols>
    <col min="1" max="1" width="10.54296875" bestFit="1" customWidth="1"/>
    <col min="2" max="2" width="6.08984375" bestFit="1" customWidth="1"/>
    <col min="3" max="3" width="6.36328125" bestFit="1" customWidth="1"/>
    <col min="4" max="4" width="6.453125" bestFit="1" customWidth="1"/>
    <col min="5" max="5" width="10.453125" bestFit="1" customWidth="1"/>
    <col min="6" max="6" width="7" bestFit="1" customWidth="1"/>
    <col min="7" max="7" width="12.54296875" bestFit="1" customWidth="1"/>
    <col min="8" max="8" width="18.08984375" bestFit="1" customWidth="1"/>
    <col min="9" max="9" width="13.54296875" bestFit="1" customWidth="1"/>
    <col min="10" max="11" width="6.54296875" bestFit="1" customWidth="1"/>
    <col min="12" max="13" width="10.453125" bestFit="1" customWidth="1"/>
    <col min="14" max="14" width="7.6328125" bestFit="1" customWidth="1"/>
    <col min="15" max="15" width="12.81640625" bestFit="1" customWidth="1"/>
    <col min="16" max="17" width="12.54296875" bestFit="1" customWidth="1"/>
    <col min="18" max="18" width="5.90625" bestFit="1" customWidth="1"/>
    <col min="19" max="19" width="8.6328125" bestFit="1" customWidth="1"/>
    <col min="20" max="20" width="13.81640625" bestFit="1" customWidth="1"/>
    <col min="21" max="21" width="6.81640625" bestFit="1" customWidth="1"/>
    <col min="22" max="22" width="6.08984375" bestFit="1" customWidth="1"/>
    <col min="23" max="23" width="5.453125" bestFit="1" customWidth="1"/>
    <col min="24" max="24" width="4.6328125" bestFit="1" customWidth="1"/>
    <col min="25" max="25" width="13.6328125" bestFit="1" customWidth="1"/>
    <col min="26" max="26" width="14.90625" bestFit="1" customWidth="1"/>
    <col min="27" max="27" width="11.36328125" bestFit="1" customWidth="1"/>
    <col min="28" max="28" width="4.90625" bestFit="1" customWidth="1"/>
    <col min="29" max="29" width="7.36328125" bestFit="1" customWidth="1"/>
    <col min="30" max="31" width="13.54296875" bestFit="1" customWidth="1"/>
    <col min="32" max="32" width="5.453125" bestFit="1" customWidth="1"/>
    <col min="33" max="33" width="9.54296875" bestFit="1" customWidth="1"/>
    <col min="34" max="34" width="6.453125" bestFit="1" customWidth="1"/>
    <col min="35" max="35" width="15.453125" bestFit="1" customWidth="1"/>
    <col min="36" max="36" width="9.1796875" bestFit="1" customWidth="1"/>
    <col min="37" max="37" width="10.1796875" bestFit="1" customWidth="1"/>
    <col min="38" max="38" width="6.453125" bestFit="1" customWidth="1"/>
    <col min="39" max="39" width="19.453125" bestFit="1" customWidth="1"/>
    <col min="40" max="40" width="11.6328125" bestFit="1" customWidth="1"/>
    <col min="41" max="41" width="12.6328125" bestFit="1" customWidth="1"/>
    <col min="42" max="42" width="11.90625" bestFit="1" customWidth="1"/>
    <col min="43" max="43" width="6.90625" bestFit="1" customWidth="1"/>
    <col min="44" max="44" width="5.54296875" bestFit="1" customWidth="1"/>
    <col min="45" max="45" width="6.54296875" bestFit="1" customWidth="1"/>
    <col min="46" max="46" width="14.453125" bestFit="1" customWidth="1"/>
    <col min="47" max="47" width="14.36328125" bestFit="1" customWidth="1"/>
    <col min="48" max="48" width="14.6328125" bestFit="1" customWidth="1"/>
    <col min="49" max="49" width="8.6328125" bestFit="1" customWidth="1"/>
    <col min="50" max="50" width="7.81640625" bestFit="1" customWidth="1"/>
    <col min="51" max="51" width="9.1796875" bestFit="1" customWidth="1"/>
    <col min="52" max="52" width="9.08984375" bestFit="1" customWidth="1"/>
    <col min="53" max="53" width="5.81640625" bestFit="1" customWidth="1"/>
    <col min="54" max="54" width="11.90625" bestFit="1" customWidth="1"/>
    <col min="55" max="55" width="5.81640625" bestFit="1" customWidth="1"/>
    <col min="56" max="56" width="6.36328125" bestFit="1" customWidth="1"/>
    <col min="57" max="57" width="5.90625" bestFit="1" customWidth="1"/>
    <col min="58" max="58" width="6.81640625" bestFit="1" customWidth="1"/>
    <col min="59" max="59" width="5.90625" bestFit="1" customWidth="1"/>
    <col min="60" max="60" width="12.08984375" bestFit="1" customWidth="1"/>
    <col min="61" max="61" width="5.453125" bestFit="1" customWidth="1"/>
    <col min="62" max="62" width="5.81640625" bestFit="1" customWidth="1"/>
    <col min="63" max="63" width="10.453125" bestFit="1" customWidth="1"/>
    <col min="64" max="64" width="22.54296875" bestFit="1" customWidth="1"/>
    <col min="65" max="65" width="11.90625" bestFit="1" customWidth="1"/>
    <col min="66" max="66" width="5.54296875" bestFit="1" customWidth="1"/>
    <col min="67" max="67" width="13.36328125" bestFit="1" customWidth="1"/>
    <col min="68" max="68" width="8.453125" bestFit="1" customWidth="1"/>
    <col min="69" max="69" width="11.36328125" bestFit="1" customWidth="1"/>
    <col min="70" max="70" width="12.54296875" bestFit="1" customWidth="1"/>
    <col min="71" max="71" width="14.453125" bestFit="1" customWidth="1"/>
    <col min="72" max="72" width="5.36328125" bestFit="1" customWidth="1"/>
    <col min="73" max="73" width="13.6328125" bestFit="1" customWidth="1"/>
    <col min="74" max="74" width="12.54296875" bestFit="1" customWidth="1"/>
    <col min="75" max="75" width="7.81640625" bestFit="1" customWidth="1"/>
    <col min="76" max="77" width="13.6328125" bestFit="1" customWidth="1"/>
    <col min="78" max="78" width="6.1796875" bestFit="1" customWidth="1"/>
    <col min="79" max="79" width="13.6328125" bestFit="1" customWidth="1"/>
    <col min="80" max="80" width="6.6328125" bestFit="1" customWidth="1"/>
    <col min="81" max="81" width="11.36328125" bestFit="1" customWidth="1"/>
    <col min="82" max="82" width="6.90625" bestFit="1" customWidth="1"/>
    <col min="83" max="83" width="12.08984375" bestFit="1" customWidth="1"/>
    <col min="84" max="84" width="16.81640625" bestFit="1" customWidth="1"/>
    <col min="85" max="85" width="11.453125" bestFit="1" customWidth="1"/>
    <col min="86" max="86" width="12.1796875" bestFit="1" customWidth="1"/>
    <col min="87" max="87" width="6.6328125" bestFit="1" customWidth="1"/>
    <col min="88" max="88" width="11.36328125" bestFit="1" customWidth="1"/>
    <col min="89" max="89" width="6.08984375" bestFit="1" customWidth="1"/>
    <col min="90" max="90" width="9.1796875" bestFit="1" customWidth="1"/>
    <col min="91" max="91" width="5.1796875" bestFit="1" customWidth="1"/>
    <col min="92" max="92" width="5.36328125" bestFit="1" customWidth="1"/>
  </cols>
  <sheetData>
    <row r="1" spans="1:92" ht="17">
      <c r="A1" s="98" t="s">
        <v>584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92" ht="15" thickBot="1"/>
    <row r="3" spans="1:92" s="14" customFormat="1" ht="15" thickTop="1" thickBot="1">
      <c r="A3" s="27" t="s">
        <v>521</v>
      </c>
      <c r="B3" s="49" t="s">
        <v>517</v>
      </c>
      <c r="C3" s="49" t="s">
        <v>499</v>
      </c>
      <c r="D3" s="49" t="s">
        <v>405</v>
      </c>
      <c r="E3" s="49" t="s">
        <v>366</v>
      </c>
      <c r="F3" s="49" t="s">
        <v>412</v>
      </c>
      <c r="G3" s="49" t="s">
        <v>420</v>
      </c>
      <c r="H3" s="49" t="s">
        <v>443</v>
      </c>
      <c r="I3" s="49" t="s">
        <v>354</v>
      </c>
      <c r="J3" s="49" t="s">
        <v>430</v>
      </c>
      <c r="K3" s="49" t="s">
        <v>473</v>
      </c>
      <c r="L3" s="49" t="s">
        <v>383</v>
      </c>
      <c r="M3" s="49" t="s">
        <v>363</v>
      </c>
      <c r="N3" s="49" t="s">
        <v>506</v>
      </c>
      <c r="O3" s="49" t="s">
        <v>371</v>
      </c>
      <c r="P3" s="49" t="s">
        <v>330</v>
      </c>
      <c r="Q3" s="49" t="s">
        <v>322</v>
      </c>
      <c r="R3" s="49" t="s">
        <v>454</v>
      </c>
      <c r="S3" s="49" t="s">
        <v>333</v>
      </c>
      <c r="T3" s="49" t="s">
        <v>465</v>
      </c>
      <c r="U3" s="49" t="s">
        <v>402</v>
      </c>
      <c r="V3" s="49" t="s">
        <v>451</v>
      </c>
      <c r="W3" s="49" t="s">
        <v>509</v>
      </c>
      <c r="X3" s="49" t="s">
        <v>433</v>
      </c>
      <c r="Y3" s="49" t="s">
        <v>374</v>
      </c>
      <c r="Z3" s="49" t="s">
        <v>312</v>
      </c>
      <c r="AA3" s="49" t="s">
        <v>486</v>
      </c>
      <c r="AB3" s="49" t="s">
        <v>500</v>
      </c>
      <c r="AC3" s="49" t="s">
        <v>386</v>
      </c>
      <c r="AD3" s="49" t="s">
        <v>311</v>
      </c>
      <c r="AE3" s="49" t="s">
        <v>394</v>
      </c>
      <c r="AF3" s="49" t="s">
        <v>459</v>
      </c>
      <c r="AG3" s="49" t="s">
        <v>482</v>
      </c>
      <c r="AH3" s="49" t="s">
        <v>298</v>
      </c>
      <c r="AI3" s="49" t="s">
        <v>445</v>
      </c>
      <c r="AJ3" s="49" t="s">
        <v>470</v>
      </c>
      <c r="AK3" s="49" t="s">
        <v>467</v>
      </c>
      <c r="AL3" s="49" t="s">
        <v>319</v>
      </c>
      <c r="AM3" s="49" t="s">
        <v>447</v>
      </c>
      <c r="AN3" s="49" t="s">
        <v>397</v>
      </c>
      <c r="AO3" s="49" t="s">
        <v>377</v>
      </c>
      <c r="AP3" s="49" t="s">
        <v>491</v>
      </c>
      <c r="AQ3" s="49" t="s">
        <v>415</v>
      </c>
      <c r="AR3" s="49" t="s">
        <v>380</v>
      </c>
      <c r="AS3" s="49" t="s">
        <v>304</v>
      </c>
      <c r="AT3" s="49" t="s">
        <v>426</v>
      </c>
      <c r="AU3" s="49" t="s">
        <v>461</v>
      </c>
      <c r="AV3" s="49" t="s">
        <v>361</v>
      </c>
      <c r="AW3" s="49" t="s">
        <v>513</v>
      </c>
      <c r="AX3" s="49" t="s">
        <v>511</v>
      </c>
      <c r="AY3" s="49" t="s">
        <v>479</v>
      </c>
      <c r="AZ3" s="49" t="s">
        <v>348</v>
      </c>
      <c r="BA3" s="49" t="s">
        <v>456</v>
      </c>
      <c r="BB3" s="49" t="s">
        <v>428</v>
      </c>
      <c r="BC3" s="49" t="s">
        <v>316</v>
      </c>
      <c r="BD3" s="49" t="s">
        <v>439</v>
      </c>
      <c r="BE3" s="49" t="s">
        <v>300</v>
      </c>
      <c r="BF3" s="49" t="s">
        <v>314</v>
      </c>
      <c r="BG3" s="49" t="s">
        <v>345</v>
      </c>
      <c r="BH3" s="49" t="s">
        <v>475</v>
      </c>
      <c r="BI3" s="49" t="s">
        <v>503</v>
      </c>
      <c r="BJ3" s="49" t="s">
        <v>463</v>
      </c>
      <c r="BK3" s="49" t="s">
        <v>423</v>
      </c>
      <c r="BL3" s="49" t="s">
        <v>318</v>
      </c>
      <c r="BM3" s="49" t="s">
        <v>389</v>
      </c>
      <c r="BN3" s="49" t="s">
        <v>351</v>
      </c>
      <c r="BO3" s="49" t="s">
        <v>484</v>
      </c>
      <c r="BP3" s="49" t="s">
        <v>477</v>
      </c>
      <c r="BQ3" s="49" t="s">
        <v>410</v>
      </c>
      <c r="BR3" s="49" t="s">
        <v>289</v>
      </c>
      <c r="BS3" s="49" t="s">
        <v>436</v>
      </c>
      <c r="BT3" s="49" t="s">
        <v>392</v>
      </c>
      <c r="BU3" s="49" t="s">
        <v>295</v>
      </c>
      <c r="BV3" s="49" t="s">
        <v>418</v>
      </c>
      <c r="BW3" s="49" t="s">
        <v>400</v>
      </c>
      <c r="BX3" s="49" t="s">
        <v>294</v>
      </c>
      <c r="BY3" s="49" t="s">
        <v>296</v>
      </c>
      <c r="BZ3" s="49" t="s">
        <v>302</v>
      </c>
      <c r="CA3" s="49" t="s">
        <v>292</v>
      </c>
      <c r="CB3" s="49" t="s">
        <v>306</v>
      </c>
      <c r="CC3" s="49" t="s">
        <v>488</v>
      </c>
      <c r="CD3" s="49" t="s">
        <v>359</v>
      </c>
      <c r="CE3" s="49" t="s">
        <v>309</v>
      </c>
      <c r="CF3" s="49" t="s">
        <v>515</v>
      </c>
      <c r="CG3" s="49" t="s">
        <v>417</v>
      </c>
      <c r="CH3" s="49" t="s">
        <v>342</v>
      </c>
      <c r="CI3" s="49" t="s">
        <v>496</v>
      </c>
      <c r="CJ3" s="49" t="s">
        <v>336</v>
      </c>
      <c r="CK3" s="49" t="s">
        <v>494</v>
      </c>
      <c r="CL3" s="49" t="s">
        <v>339</v>
      </c>
      <c r="CM3" s="49" t="s">
        <v>441</v>
      </c>
      <c r="CN3" s="49" t="s">
        <v>449</v>
      </c>
    </row>
    <row r="4" spans="1:92" s="14" customFormat="1" thickTop="1">
      <c r="A4" s="62" t="s">
        <v>1</v>
      </c>
      <c r="B4" s="14">
        <v>2</v>
      </c>
      <c r="C4" s="14">
        <v>2</v>
      </c>
      <c r="D4" s="14">
        <v>1</v>
      </c>
      <c r="E4" s="14">
        <v>21</v>
      </c>
      <c r="F4" s="14">
        <v>1</v>
      </c>
      <c r="G4" s="14">
        <v>1</v>
      </c>
      <c r="H4" s="14">
        <v>1</v>
      </c>
      <c r="I4" s="14">
        <v>1</v>
      </c>
      <c r="J4" s="14">
        <v>3</v>
      </c>
      <c r="K4" s="14">
        <v>1</v>
      </c>
      <c r="L4" s="14">
        <v>1</v>
      </c>
      <c r="M4" s="14">
        <v>4</v>
      </c>
      <c r="N4" s="14">
        <v>1</v>
      </c>
      <c r="O4" s="14">
        <v>1</v>
      </c>
      <c r="P4" s="14">
        <v>18</v>
      </c>
      <c r="Q4" s="14">
        <v>1</v>
      </c>
      <c r="R4" s="14">
        <v>1</v>
      </c>
      <c r="S4" s="14">
        <v>2</v>
      </c>
      <c r="T4" s="14">
        <v>1</v>
      </c>
      <c r="U4" s="14">
        <v>1</v>
      </c>
      <c r="V4" s="14">
        <v>2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0</v>
      </c>
      <c r="AC4" s="14">
        <v>0</v>
      </c>
      <c r="AD4" s="14">
        <v>0</v>
      </c>
      <c r="AE4" s="14">
        <v>0</v>
      </c>
      <c r="AF4" s="14">
        <v>0</v>
      </c>
      <c r="AG4" s="14">
        <v>0</v>
      </c>
      <c r="AH4" s="14">
        <v>0</v>
      </c>
      <c r="AI4" s="14">
        <v>0</v>
      </c>
      <c r="AJ4" s="14">
        <v>0</v>
      </c>
      <c r="AK4" s="14">
        <v>0</v>
      </c>
      <c r="AL4" s="14">
        <v>0</v>
      </c>
      <c r="AM4" s="14">
        <v>0</v>
      </c>
      <c r="AN4" s="14">
        <v>0</v>
      </c>
      <c r="AO4" s="14">
        <v>0</v>
      </c>
      <c r="AP4" s="14">
        <v>0</v>
      </c>
      <c r="AQ4" s="14">
        <v>0</v>
      </c>
      <c r="AR4" s="14">
        <v>0</v>
      </c>
      <c r="AS4" s="14">
        <v>0</v>
      </c>
      <c r="AT4" s="14">
        <v>0</v>
      </c>
      <c r="AU4" s="14">
        <v>0</v>
      </c>
      <c r="AV4" s="14">
        <v>0</v>
      </c>
      <c r="AW4" s="14">
        <v>0</v>
      </c>
      <c r="AX4" s="14">
        <v>0</v>
      </c>
      <c r="AY4" s="14">
        <v>0</v>
      </c>
      <c r="AZ4" s="14">
        <v>0</v>
      </c>
      <c r="BA4" s="14">
        <v>0</v>
      </c>
      <c r="BB4" s="14">
        <v>0</v>
      </c>
      <c r="BC4" s="14">
        <v>0</v>
      </c>
      <c r="BD4" s="14">
        <v>0</v>
      </c>
      <c r="BE4" s="14">
        <v>0</v>
      </c>
      <c r="BF4" s="14">
        <v>0</v>
      </c>
      <c r="BG4" s="14">
        <v>0</v>
      </c>
      <c r="BH4" s="14">
        <v>0</v>
      </c>
      <c r="BI4" s="14">
        <v>0</v>
      </c>
      <c r="BJ4" s="14">
        <v>0</v>
      </c>
      <c r="BK4" s="14">
        <v>0</v>
      </c>
      <c r="BL4" s="14">
        <v>0</v>
      </c>
      <c r="BM4" s="14">
        <v>0</v>
      </c>
      <c r="BN4" s="14">
        <v>0</v>
      </c>
      <c r="BO4" s="14">
        <v>0</v>
      </c>
      <c r="BP4" s="14">
        <v>0</v>
      </c>
      <c r="BQ4" s="14">
        <v>0</v>
      </c>
      <c r="BR4" s="14">
        <v>0</v>
      </c>
      <c r="BS4" s="14">
        <v>0</v>
      </c>
      <c r="BT4" s="14">
        <v>0</v>
      </c>
      <c r="BU4" s="14">
        <v>0</v>
      </c>
      <c r="BV4" s="14">
        <v>0</v>
      </c>
      <c r="BW4" s="14">
        <v>0</v>
      </c>
      <c r="BX4" s="14">
        <v>0</v>
      </c>
      <c r="BY4" s="14">
        <v>0</v>
      </c>
      <c r="BZ4" s="14">
        <v>0</v>
      </c>
      <c r="CA4" s="14">
        <v>0</v>
      </c>
      <c r="CB4" s="14">
        <v>0</v>
      </c>
      <c r="CC4" s="14">
        <v>0</v>
      </c>
      <c r="CD4" s="14">
        <v>0</v>
      </c>
      <c r="CE4" s="14">
        <v>0</v>
      </c>
      <c r="CF4" s="14">
        <v>0</v>
      </c>
      <c r="CG4" s="14">
        <v>0</v>
      </c>
      <c r="CH4" s="14">
        <v>0</v>
      </c>
      <c r="CI4" s="14">
        <v>0</v>
      </c>
      <c r="CJ4" s="14">
        <v>0</v>
      </c>
      <c r="CK4" s="14">
        <v>0</v>
      </c>
      <c r="CL4" s="14">
        <v>0</v>
      </c>
      <c r="CM4" s="14">
        <v>0</v>
      </c>
      <c r="CN4" s="14">
        <v>0</v>
      </c>
    </row>
    <row r="5" spans="1:92" s="14" customFormat="1" ht="14">
      <c r="A5" s="62" t="s">
        <v>2</v>
      </c>
      <c r="B5" s="14">
        <v>0</v>
      </c>
      <c r="C5" s="14">
        <v>2</v>
      </c>
      <c r="D5" s="14">
        <v>0</v>
      </c>
      <c r="E5" s="14">
        <v>8</v>
      </c>
      <c r="F5" s="14">
        <v>1</v>
      </c>
      <c r="G5" s="14">
        <v>7</v>
      </c>
      <c r="H5" s="14">
        <v>1</v>
      </c>
      <c r="I5" s="14">
        <v>0</v>
      </c>
      <c r="J5" s="14">
        <v>7</v>
      </c>
      <c r="K5" s="14">
        <v>5</v>
      </c>
      <c r="L5" s="14">
        <v>0</v>
      </c>
      <c r="M5" s="14">
        <v>6</v>
      </c>
      <c r="N5" s="14">
        <v>1</v>
      </c>
      <c r="O5" s="14">
        <v>1</v>
      </c>
      <c r="P5" s="14">
        <v>41</v>
      </c>
      <c r="Q5" s="14">
        <v>8</v>
      </c>
      <c r="R5" s="14">
        <v>0</v>
      </c>
      <c r="S5" s="14">
        <v>0</v>
      </c>
      <c r="T5" s="14">
        <v>0</v>
      </c>
      <c r="U5" s="14">
        <v>1</v>
      </c>
      <c r="V5" s="14">
        <v>8</v>
      </c>
      <c r="W5" s="14">
        <v>1</v>
      </c>
      <c r="X5" s="14">
        <v>6</v>
      </c>
      <c r="Y5" s="14">
        <v>5</v>
      </c>
      <c r="Z5" s="14">
        <v>1</v>
      </c>
      <c r="AA5" s="14">
        <v>1</v>
      </c>
      <c r="AB5" s="14">
        <v>5</v>
      </c>
      <c r="AC5" s="14">
        <v>2</v>
      </c>
      <c r="AD5" s="14">
        <v>1</v>
      </c>
      <c r="AE5" s="14">
        <v>5</v>
      </c>
      <c r="AF5" s="14">
        <v>1</v>
      </c>
      <c r="AG5" s="14">
        <v>1</v>
      </c>
      <c r="AH5" s="14">
        <v>1</v>
      </c>
      <c r="AI5" s="14">
        <v>2</v>
      </c>
      <c r="AJ5" s="14">
        <v>6</v>
      </c>
      <c r="AK5" s="14">
        <v>1</v>
      </c>
      <c r="AL5" s="14">
        <v>1</v>
      </c>
      <c r="AM5" s="14">
        <v>0</v>
      </c>
      <c r="AN5" s="14">
        <v>0</v>
      </c>
      <c r="AO5" s="14">
        <v>0</v>
      </c>
      <c r="AP5" s="14">
        <v>0</v>
      </c>
      <c r="AQ5" s="14">
        <v>0</v>
      </c>
      <c r="AR5" s="14">
        <v>0</v>
      </c>
      <c r="AS5" s="14">
        <v>0</v>
      </c>
      <c r="AT5" s="14">
        <v>0</v>
      </c>
      <c r="AU5" s="14">
        <v>0</v>
      </c>
      <c r="AV5" s="14">
        <v>0</v>
      </c>
      <c r="AW5" s="14">
        <v>0</v>
      </c>
      <c r="AX5" s="14">
        <v>0</v>
      </c>
      <c r="AY5" s="14">
        <v>0</v>
      </c>
      <c r="AZ5" s="14">
        <v>0</v>
      </c>
      <c r="BA5" s="14">
        <v>0</v>
      </c>
      <c r="BB5" s="14">
        <v>0</v>
      </c>
      <c r="BC5" s="14">
        <v>0</v>
      </c>
      <c r="BD5" s="14">
        <v>0</v>
      </c>
      <c r="BE5" s="14">
        <v>0</v>
      </c>
      <c r="BF5" s="14">
        <v>0</v>
      </c>
      <c r="BG5" s="14">
        <v>0</v>
      </c>
      <c r="BH5" s="14">
        <v>0</v>
      </c>
      <c r="BI5" s="14">
        <v>0</v>
      </c>
      <c r="BJ5" s="14">
        <v>0</v>
      </c>
      <c r="BK5" s="14">
        <v>0</v>
      </c>
      <c r="BL5" s="14">
        <v>0</v>
      </c>
      <c r="BM5" s="14">
        <v>0</v>
      </c>
      <c r="BN5" s="14">
        <v>0</v>
      </c>
      <c r="BO5" s="14">
        <v>0</v>
      </c>
      <c r="BP5" s="14">
        <v>0</v>
      </c>
      <c r="BQ5" s="14">
        <v>0</v>
      </c>
      <c r="BR5" s="14">
        <v>0</v>
      </c>
      <c r="BS5" s="14">
        <v>0</v>
      </c>
      <c r="BT5" s="14">
        <v>0</v>
      </c>
      <c r="BU5" s="14">
        <v>0</v>
      </c>
      <c r="BV5" s="14">
        <v>0</v>
      </c>
      <c r="BW5" s="14">
        <v>0</v>
      </c>
      <c r="BX5" s="14">
        <v>0</v>
      </c>
      <c r="BY5" s="14">
        <v>0</v>
      </c>
      <c r="BZ5" s="14">
        <v>0</v>
      </c>
      <c r="CA5" s="14">
        <v>0</v>
      </c>
      <c r="CB5" s="14">
        <v>0</v>
      </c>
      <c r="CC5" s="14">
        <v>0</v>
      </c>
      <c r="CD5" s="14">
        <v>0</v>
      </c>
      <c r="CE5" s="14">
        <v>0</v>
      </c>
      <c r="CF5" s="14">
        <v>0</v>
      </c>
      <c r="CG5" s="14">
        <v>0</v>
      </c>
      <c r="CH5" s="14">
        <v>0</v>
      </c>
      <c r="CI5" s="14">
        <v>0</v>
      </c>
      <c r="CJ5" s="14">
        <v>0</v>
      </c>
      <c r="CK5" s="14">
        <v>0</v>
      </c>
      <c r="CL5" s="14">
        <v>0</v>
      </c>
      <c r="CM5" s="14">
        <v>0</v>
      </c>
      <c r="CN5" s="14">
        <v>0</v>
      </c>
    </row>
    <row r="6" spans="1:92" s="14" customFormat="1" ht="14">
      <c r="A6" s="62" t="s">
        <v>0</v>
      </c>
      <c r="B6" s="14">
        <v>1</v>
      </c>
      <c r="C6" s="14">
        <v>0</v>
      </c>
      <c r="D6" s="14">
        <v>0</v>
      </c>
      <c r="E6" s="14">
        <v>20</v>
      </c>
      <c r="F6" s="14">
        <v>0</v>
      </c>
      <c r="G6" s="14">
        <v>2</v>
      </c>
      <c r="H6" s="14">
        <v>1</v>
      </c>
      <c r="I6" s="14">
        <v>0</v>
      </c>
      <c r="J6" s="14">
        <v>14</v>
      </c>
      <c r="K6" s="14">
        <v>5</v>
      </c>
      <c r="L6" s="14">
        <v>0</v>
      </c>
      <c r="M6" s="14">
        <v>15</v>
      </c>
      <c r="N6" s="14">
        <v>1</v>
      </c>
      <c r="O6" s="14">
        <v>0</v>
      </c>
      <c r="P6" s="14">
        <v>35</v>
      </c>
      <c r="Q6" s="14">
        <v>0</v>
      </c>
      <c r="R6" s="14">
        <v>0</v>
      </c>
      <c r="S6" s="14">
        <v>0</v>
      </c>
      <c r="T6" s="14">
        <v>0</v>
      </c>
      <c r="U6" s="14">
        <v>7</v>
      </c>
      <c r="V6" s="14">
        <v>2</v>
      </c>
      <c r="W6" s="14">
        <v>0</v>
      </c>
      <c r="X6" s="14">
        <v>1</v>
      </c>
      <c r="Y6" s="14">
        <v>5</v>
      </c>
      <c r="Z6" s="14">
        <v>0</v>
      </c>
      <c r="AA6" s="14">
        <v>0</v>
      </c>
      <c r="AB6" s="14">
        <v>5</v>
      </c>
      <c r="AC6" s="14">
        <v>0</v>
      </c>
      <c r="AD6" s="14">
        <v>0</v>
      </c>
      <c r="AE6" s="14">
        <v>5</v>
      </c>
      <c r="AF6" s="14">
        <v>3</v>
      </c>
      <c r="AG6" s="14">
        <v>1</v>
      </c>
      <c r="AH6" s="14">
        <v>0</v>
      </c>
      <c r="AI6" s="14">
        <v>0</v>
      </c>
      <c r="AJ6" s="14">
        <v>1</v>
      </c>
      <c r="AK6" s="14">
        <v>0</v>
      </c>
      <c r="AL6" s="14">
        <v>0</v>
      </c>
      <c r="AM6" s="14">
        <v>1</v>
      </c>
      <c r="AN6" s="14">
        <v>1</v>
      </c>
      <c r="AO6" s="14">
        <v>1</v>
      </c>
      <c r="AP6" s="14">
        <v>1</v>
      </c>
      <c r="AQ6" s="14">
        <v>2</v>
      </c>
      <c r="AR6" s="14">
        <v>1</v>
      </c>
      <c r="AS6" s="14">
        <v>1</v>
      </c>
      <c r="AT6" s="14">
        <v>1</v>
      </c>
      <c r="AU6" s="14">
        <v>1</v>
      </c>
      <c r="AV6" s="14">
        <v>3</v>
      </c>
      <c r="AW6" s="14">
        <v>1</v>
      </c>
      <c r="AX6" s="14">
        <v>1</v>
      </c>
      <c r="AY6" s="14">
        <v>1</v>
      </c>
      <c r="AZ6" s="14">
        <v>1</v>
      </c>
      <c r="BA6" s="14">
        <v>1</v>
      </c>
      <c r="BB6" s="14">
        <v>3</v>
      </c>
      <c r="BC6" s="14">
        <v>0</v>
      </c>
      <c r="BD6" s="14">
        <v>0</v>
      </c>
      <c r="BE6" s="14">
        <v>0</v>
      </c>
      <c r="BF6" s="14">
        <v>0</v>
      </c>
      <c r="BG6" s="14">
        <v>0</v>
      </c>
      <c r="BH6" s="14">
        <v>0</v>
      </c>
      <c r="BI6" s="14">
        <v>0</v>
      </c>
      <c r="BJ6" s="14">
        <v>0</v>
      </c>
      <c r="BK6" s="14">
        <v>0</v>
      </c>
      <c r="BL6" s="14">
        <v>0</v>
      </c>
      <c r="BM6" s="14">
        <v>0</v>
      </c>
      <c r="BN6" s="14">
        <v>0</v>
      </c>
      <c r="BO6" s="14">
        <v>0</v>
      </c>
      <c r="BP6" s="14">
        <v>0</v>
      </c>
      <c r="BQ6" s="14">
        <v>0</v>
      </c>
      <c r="BR6" s="14">
        <v>0</v>
      </c>
      <c r="BS6" s="14">
        <v>0</v>
      </c>
      <c r="BT6" s="14">
        <v>0</v>
      </c>
      <c r="BU6" s="14">
        <v>0</v>
      </c>
      <c r="BV6" s="14">
        <v>0</v>
      </c>
      <c r="BW6" s="14">
        <v>0</v>
      </c>
      <c r="BX6" s="14">
        <v>0</v>
      </c>
      <c r="BY6" s="14">
        <v>0</v>
      </c>
      <c r="BZ6" s="14">
        <v>0</v>
      </c>
      <c r="CA6" s="14">
        <v>0</v>
      </c>
      <c r="CB6" s="14">
        <v>0</v>
      </c>
      <c r="CC6" s="14">
        <v>0</v>
      </c>
      <c r="CD6" s="14">
        <v>0</v>
      </c>
      <c r="CE6" s="14">
        <v>0</v>
      </c>
      <c r="CF6" s="14">
        <v>0</v>
      </c>
      <c r="CG6" s="14">
        <v>0</v>
      </c>
      <c r="CH6" s="14">
        <v>0</v>
      </c>
      <c r="CI6" s="14">
        <v>0</v>
      </c>
      <c r="CJ6" s="14">
        <v>0</v>
      </c>
      <c r="CK6" s="14">
        <v>0</v>
      </c>
      <c r="CL6" s="14">
        <v>0</v>
      </c>
      <c r="CM6" s="14">
        <v>0</v>
      </c>
      <c r="CN6" s="14">
        <v>1</v>
      </c>
    </row>
    <row r="7" spans="1:92" s="14" customFormat="1" ht="14">
      <c r="A7" s="62" t="s">
        <v>3</v>
      </c>
      <c r="B7" s="14">
        <v>3</v>
      </c>
      <c r="C7" s="14">
        <v>0</v>
      </c>
      <c r="D7" s="14">
        <v>0</v>
      </c>
      <c r="E7" s="14">
        <v>21</v>
      </c>
      <c r="F7" s="14">
        <v>1</v>
      </c>
      <c r="G7" s="14">
        <v>3</v>
      </c>
      <c r="H7" s="14">
        <v>2</v>
      </c>
      <c r="I7" s="14">
        <v>1</v>
      </c>
      <c r="J7" s="14">
        <v>3</v>
      </c>
      <c r="K7" s="14">
        <v>1</v>
      </c>
      <c r="L7" s="14">
        <v>0</v>
      </c>
      <c r="M7" s="14">
        <v>9</v>
      </c>
      <c r="N7" s="14">
        <v>0</v>
      </c>
      <c r="O7" s="14">
        <v>1</v>
      </c>
      <c r="P7" s="14">
        <v>17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2</v>
      </c>
      <c r="W7" s="14">
        <v>0</v>
      </c>
      <c r="X7" s="14">
        <v>3</v>
      </c>
      <c r="Y7" s="14">
        <v>2</v>
      </c>
      <c r="Z7" s="14">
        <v>3</v>
      </c>
      <c r="AA7" s="14">
        <v>0</v>
      </c>
      <c r="AB7" s="14">
        <v>2</v>
      </c>
      <c r="AC7" s="14">
        <v>0</v>
      </c>
      <c r="AD7" s="14">
        <v>3</v>
      </c>
      <c r="AE7" s="14">
        <v>2</v>
      </c>
      <c r="AF7" s="14">
        <v>1</v>
      </c>
      <c r="AG7" s="14">
        <v>6</v>
      </c>
      <c r="AH7" s="14">
        <v>0</v>
      </c>
      <c r="AI7" s="14">
        <v>0</v>
      </c>
      <c r="AJ7" s="14">
        <v>0</v>
      </c>
      <c r="AK7" s="14">
        <v>2</v>
      </c>
      <c r="AL7" s="14">
        <v>3</v>
      </c>
      <c r="AM7" s="14">
        <v>1</v>
      </c>
      <c r="AN7" s="14">
        <v>1</v>
      </c>
      <c r="AO7" s="14">
        <v>0</v>
      </c>
      <c r="AP7" s="14">
        <v>1</v>
      </c>
      <c r="AQ7" s="14">
        <v>1</v>
      </c>
      <c r="AR7" s="14">
        <v>0</v>
      </c>
      <c r="AS7" s="14">
        <v>2</v>
      </c>
      <c r="AT7" s="14">
        <v>0</v>
      </c>
      <c r="AU7" s="14">
        <v>0</v>
      </c>
      <c r="AV7" s="14">
        <v>0</v>
      </c>
      <c r="AW7" s="14">
        <v>0</v>
      </c>
      <c r="AX7" s="14">
        <v>0</v>
      </c>
      <c r="AY7" s="14">
        <v>0</v>
      </c>
      <c r="AZ7" s="14">
        <v>0</v>
      </c>
      <c r="BA7" s="14">
        <v>0</v>
      </c>
      <c r="BB7" s="14">
        <v>0</v>
      </c>
      <c r="BC7" s="14">
        <v>1</v>
      </c>
      <c r="BD7" s="14">
        <v>1</v>
      </c>
      <c r="BE7" s="14">
        <v>1</v>
      </c>
      <c r="BF7" s="14">
        <v>1</v>
      </c>
      <c r="BG7" s="14">
        <v>1</v>
      </c>
      <c r="BH7" s="14">
        <v>1</v>
      </c>
      <c r="BI7" s="14">
        <v>0</v>
      </c>
      <c r="BJ7" s="14">
        <v>0</v>
      </c>
      <c r="BK7" s="14">
        <v>0</v>
      </c>
      <c r="BL7" s="14">
        <v>0</v>
      </c>
      <c r="BM7" s="14">
        <v>0</v>
      </c>
      <c r="BN7" s="14">
        <v>0</v>
      </c>
      <c r="BO7" s="14">
        <v>0</v>
      </c>
      <c r="BP7" s="14">
        <v>0</v>
      </c>
      <c r="BQ7" s="14">
        <v>0</v>
      </c>
      <c r="BR7" s="14">
        <v>0</v>
      </c>
      <c r="BS7" s="14">
        <v>0</v>
      </c>
      <c r="BT7" s="14">
        <v>0</v>
      </c>
      <c r="BU7" s="14">
        <v>0</v>
      </c>
      <c r="BV7" s="14">
        <v>0</v>
      </c>
      <c r="BW7" s="14">
        <v>0</v>
      </c>
      <c r="BX7" s="14">
        <v>0</v>
      </c>
      <c r="BY7" s="14">
        <v>0</v>
      </c>
      <c r="BZ7" s="14">
        <v>0</v>
      </c>
      <c r="CA7" s="14">
        <v>0</v>
      </c>
      <c r="CB7" s="14">
        <v>0</v>
      </c>
      <c r="CC7" s="14">
        <v>0</v>
      </c>
      <c r="CD7" s="14">
        <v>0</v>
      </c>
      <c r="CE7" s="14">
        <v>0</v>
      </c>
      <c r="CF7" s="14">
        <v>0</v>
      </c>
      <c r="CG7" s="14">
        <v>0</v>
      </c>
      <c r="CH7" s="14">
        <v>0</v>
      </c>
      <c r="CI7" s="14">
        <v>0</v>
      </c>
      <c r="CJ7" s="14">
        <v>0</v>
      </c>
      <c r="CK7" s="14">
        <v>0</v>
      </c>
      <c r="CL7" s="14">
        <v>0</v>
      </c>
      <c r="CM7" s="14">
        <v>0</v>
      </c>
      <c r="CN7" s="14">
        <v>0</v>
      </c>
    </row>
    <row r="8" spans="1:92" s="14" customFormat="1" ht="14">
      <c r="A8" s="62" t="s">
        <v>4</v>
      </c>
      <c r="B8" s="14">
        <v>1</v>
      </c>
      <c r="C8" s="14">
        <v>2</v>
      </c>
      <c r="D8" s="14">
        <v>0</v>
      </c>
      <c r="E8" s="14">
        <v>14</v>
      </c>
      <c r="F8" s="14">
        <v>1</v>
      </c>
      <c r="G8" s="14">
        <v>2</v>
      </c>
      <c r="H8" s="14">
        <v>0</v>
      </c>
      <c r="I8" s="14">
        <v>0</v>
      </c>
      <c r="J8" s="14">
        <v>5</v>
      </c>
      <c r="K8" s="14">
        <v>0</v>
      </c>
      <c r="L8" s="14">
        <v>9</v>
      </c>
      <c r="M8" s="14">
        <v>0</v>
      </c>
      <c r="N8" s="14">
        <v>0</v>
      </c>
      <c r="O8" s="14">
        <v>0</v>
      </c>
      <c r="P8" s="14">
        <v>14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4</v>
      </c>
      <c r="W8" s="14">
        <v>0</v>
      </c>
      <c r="X8" s="14">
        <v>1</v>
      </c>
      <c r="Y8" s="14">
        <v>0</v>
      </c>
      <c r="Z8" s="14">
        <v>1</v>
      </c>
      <c r="AA8" s="14">
        <v>0</v>
      </c>
      <c r="AB8" s="14">
        <v>0</v>
      </c>
      <c r="AC8" s="14">
        <v>0</v>
      </c>
      <c r="AD8" s="14">
        <v>1</v>
      </c>
      <c r="AE8" s="14">
        <v>0</v>
      </c>
      <c r="AF8" s="14">
        <v>1</v>
      </c>
      <c r="AG8" s="14">
        <v>1</v>
      </c>
      <c r="AH8" s="14">
        <v>0</v>
      </c>
      <c r="AI8" s="14">
        <v>2</v>
      </c>
      <c r="AJ8" s="14">
        <v>1</v>
      </c>
      <c r="AK8" s="14">
        <v>0</v>
      </c>
      <c r="AL8" s="14">
        <v>1</v>
      </c>
      <c r="AM8" s="14">
        <v>1</v>
      </c>
      <c r="AN8" s="14">
        <v>0</v>
      </c>
      <c r="AO8" s="14">
        <v>0</v>
      </c>
      <c r="AP8" s="14">
        <v>1</v>
      </c>
      <c r="AQ8" s="14">
        <v>0</v>
      </c>
      <c r="AR8" s="14">
        <v>0</v>
      </c>
      <c r="AS8" s="14">
        <v>0</v>
      </c>
      <c r="AT8" s="14">
        <v>0</v>
      </c>
      <c r="AU8" s="14">
        <v>0</v>
      </c>
      <c r="AV8" s="14">
        <v>0</v>
      </c>
      <c r="AW8" s="14">
        <v>0</v>
      </c>
      <c r="AX8" s="14">
        <v>0</v>
      </c>
      <c r="AY8" s="14">
        <v>0</v>
      </c>
      <c r="AZ8" s="14">
        <v>1</v>
      </c>
      <c r="BA8" s="14">
        <v>1</v>
      </c>
      <c r="BB8" s="14">
        <v>0</v>
      </c>
      <c r="BC8" s="14">
        <v>0</v>
      </c>
      <c r="BD8" s="14">
        <v>0</v>
      </c>
      <c r="BE8" s="14">
        <v>1</v>
      </c>
      <c r="BF8" s="14">
        <v>0</v>
      </c>
      <c r="BG8" s="14">
        <v>1</v>
      </c>
      <c r="BH8" s="14">
        <v>0</v>
      </c>
      <c r="BI8" s="14">
        <v>2</v>
      </c>
      <c r="BJ8" s="14">
        <v>1</v>
      </c>
      <c r="BK8" s="14">
        <v>2</v>
      </c>
      <c r="BL8" s="14">
        <v>0</v>
      </c>
      <c r="BM8" s="14">
        <v>0</v>
      </c>
      <c r="BN8" s="14">
        <v>0</v>
      </c>
      <c r="BO8" s="14">
        <v>0</v>
      </c>
      <c r="BP8" s="14">
        <v>0</v>
      </c>
      <c r="BQ8" s="14">
        <v>0</v>
      </c>
      <c r="BR8" s="14">
        <v>0</v>
      </c>
      <c r="BS8" s="14">
        <v>0</v>
      </c>
      <c r="BT8" s="14">
        <v>0</v>
      </c>
      <c r="BU8" s="14">
        <v>0</v>
      </c>
      <c r="BV8" s="14">
        <v>0</v>
      </c>
      <c r="BW8" s="14">
        <v>0</v>
      </c>
      <c r="BX8" s="14">
        <v>0</v>
      </c>
      <c r="BY8" s="14">
        <v>0</v>
      </c>
      <c r="BZ8" s="1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14">
        <v>0</v>
      </c>
      <c r="CJ8" s="14">
        <v>0</v>
      </c>
      <c r="CK8" s="14">
        <v>0</v>
      </c>
      <c r="CL8" s="14">
        <v>0</v>
      </c>
      <c r="CM8" s="14">
        <v>0</v>
      </c>
      <c r="CN8" s="14">
        <v>2</v>
      </c>
    </row>
    <row r="9" spans="1:92" s="14" customFormat="1" ht="14">
      <c r="A9" s="62" t="s">
        <v>5</v>
      </c>
      <c r="B9" s="14">
        <v>2</v>
      </c>
      <c r="C9" s="14">
        <v>1</v>
      </c>
      <c r="D9" s="14">
        <v>0</v>
      </c>
      <c r="E9" s="14">
        <v>21</v>
      </c>
      <c r="F9" s="14">
        <v>3</v>
      </c>
      <c r="G9" s="14">
        <v>3</v>
      </c>
      <c r="H9" s="14">
        <v>1</v>
      </c>
      <c r="I9" s="14">
        <v>0</v>
      </c>
      <c r="J9" s="14">
        <v>4</v>
      </c>
      <c r="K9" s="14">
        <v>0</v>
      </c>
      <c r="L9" s="14">
        <v>10</v>
      </c>
      <c r="M9" s="14">
        <v>0</v>
      </c>
      <c r="N9" s="14">
        <v>0</v>
      </c>
      <c r="O9" s="14">
        <v>0</v>
      </c>
      <c r="P9" s="14">
        <v>14</v>
      </c>
      <c r="Q9" s="14">
        <v>1</v>
      </c>
      <c r="R9" s="14">
        <v>0</v>
      </c>
      <c r="S9" s="14">
        <v>0</v>
      </c>
      <c r="T9" s="14">
        <v>0</v>
      </c>
      <c r="U9" s="14">
        <v>0</v>
      </c>
      <c r="V9" s="14">
        <v>4</v>
      </c>
      <c r="W9" s="14">
        <v>0</v>
      </c>
      <c r="X9" s="14">
        <v>1</v>
      </c>
      <c r="Y9" s="14">
        <v>2</v>
      </c>
      <c r="Z9" s="14">
        <v>3</v>
      </c>
      <c r="AA9" s="14">
        <v>0</v>
      </c>
      <c r="AB9" s="14">
        <v>2</v>
      </c>
      <c r="AC9" s="14">
        <v>0</v>
      </c>
      <c r="AD9" s="14">
        <v>3</v>
      </c>
      <c r="AE9" s="14">
        <v>2</v>
      </c>
      <c r="AF9" s="14">
        <v>0</v>
      </c>
      <c r="AG9" s="14">
        <v>1</v>
      </c>
      <c r="AH9" s="14">
        <v>0</v>
      </c>
      <c r="AI9" s="14">
        <v>2</v>
      </c>
      <c r="AJ9" s="14">
        <v>1</v>
      </c>
      <c r="AK9" s="14">
        <v>0</v>
      </c>
      <c r="AL9" s="14">
        <v>3</v>
      </c>
      <c r="AM9" s="14">
        <v>1</v>
      </c>
      <c r="AN9" s="14">
        <v>0</v>
      </c>
      <c r="AO9" s="14">
        <v>2</v>
      </c>
      <c r="AP9" s="14">
        <v>1</v>
      </c>
      <c r="AQ9" s="14">
        <v>1</v>
      </c>
      <c r="AR9" s="14">
        <v>0</v>
      </c>
      <c r="AS9" s="14">
        <v>0</v>
      </c>
      <c r="AT9" s="14">
        <v>0</v>
      </c>
      <c r="AU9" s="14">
        <v>0</v>
      </c>
      <c r="AV9" s="14">
        <v>0</v>
      </c>
      <c r="AW9" s="14">
        <v>0</v>
      </c>
      <c r="AX9" s="14">
        <v>0</v>
      </c>
      <c r="AY9" s="14">
        <v>0</v>
      </c>
      <c r="AZ9" s="14">
        <v>4</v>
      </c>
      <c r="BA9" s="14">
        <v>3</v>
      </c>
      <c r="BB9" s="14">
        <v>0</v>
      </c>
      <c r="BC9" s="14">
        <v>0</v>
      </c>
      <c r="BD9" s="14">
        <v>0</v>
      </c>
      <c r="BE9" s="14">
        <v>1</v>
      </c>
      <c r="BF9" s="14">
        <v>0</v>
      </c>
      <c r="BG9" s="14">
        <v>1</v>
      </c>
      <c r="BH9" s="14">
        <v>0</v>
      </c>
      <c r="BI9" s="14">
        <v>1</v>
      </c>
      <c r="BJ9" s="14">
        <v>0</v>
      </c>
      <c r="BK9" s="14">
        <v>3</v>
      </c>
      <c r="BL9" s="14">
        <v>1</v>
      </c>
      <c r="BM9" s="14">
        <v>1</v>
      </c>
      <c r="BN9" s="14">
        <v>1</v>
      </c>
      <c r="BO9" s="14">
        <v>0</v>
      </c>
      <c r="BP9" s="14">
        <v>0</v>
      </c>
      <c r="BQ9" s="14">
        <v>0</v>
      </c>
      <c r="BR9" s="14">
        <v>0</v>
      </c>
      <c r="BS9" s="14">
        <v>0</v>
      </c>
      <c r="BT9" s="14">
        <v>0</v>
      </c>
      <c r="BU9" s="14">
        <v>0</v>
      </c>
      <c r="BV9" s="14">
        <v>0</v>
      </c>
      <c r="BW9" s="14">
        <v>0</v>
      </c>
      <c r="BX9" s="14">
        <v>0</v>
      </c>
      <c r="BY9" s="14">
        <v>0</v>
      </c>
      <c r="BZ9" s="14">
        <v>0</v>
      </c>
      <c r="CA9" s="14">
        <v>0</v>
      </c>
      <c r="CB9" s="14">
        <v>0</v>
      </c>
      <c r="CC9" s="14">
        <v>0</v>
      </c>
      <c r="CD9" s="14">
        <v>0</v>
      </c>
      <c r="CE9" s="14">
        <v>0</v>
      </c>
      <c r="CF9" s="14">
        <v>0</v>
      </c>
      <c r="CG9" s="14">
        <v>0</v>
      </c>
      <c r="CH9" s="14">
        <v>0</v>
      </c>
      <c r="CI9" s="14">
        <v>0</v>
      </c>
      <c r="CJ9" s="14">
        <v>0</v>
      </c>
      <c r="CK9" s="14">
        <v>0</v>
      </c>
      <c r="CL9" s="14">
        <v>0</v>
      </c>
      <c r="CM9" s="14">
        <v>1</v>
      </c>
      <c r="CN9" s="14">
        <v>3</v>
      </c>
    </row>
    <row r="10" spans="1:92" s="14" customFormat="1" ht="14">
      <c r="A10" s="62" t="s">
        <v>6</v>
      </c>
      <c r="B10" s="14">
        <v>1</v>
      </c>
      <c r="C10" s="14">
        <v>1</v>
      </c>
      <c r="D10" s="14">
        <v>0</v>
      </c>
      <c r="E10" s="14">
        <v>23</v>
      </c>
      <c r="F10" s="14">
        <v>1</v>
      </c>
      <c r="G10" s="14">
        <v>2</v>
      </c>
      <c r="H10" s="14">
        <v>0</v>
      </c>
      <c r="I10" s="14">
        <v>0</v>
      </c>
      <c r="J10" s="14">
        <v>0</v>
      </c>
      <c r="K10" s="14">
        <v>2</v>
      </c>
      <c r="L10" s="14">
        <v>0</v>
      </c>
      <c r="M10" s="14">
        <v>10</v>
      </c>
      <c r="N10" s="14">
        <v>1</v>
      </c>
      <c r="O10" s="14">
        <v>0</v>
      </c>
      <c r="P10" s="14">
        <v>22</v>
      </c>
      <c r="Q10" s="14">
        <v>0</v>
      </c>
      <c r="R10" s="14">
        <v>1</v>
      </c>
      <c r="S10" s="14">
        <v>0</v>
      </c>
      <c r="T10" s="14">
        <v>0</v>
      </c>
      <c r="U10" s="14">
        <v>2</v>
      </c>
      <c r="V10" s="14">
        <v>2</v>
      </c>
      <c r="W10" s="14">
        <v>0</v>
      </c>
      <c r="X10" s="14">
        <v>1</v>
      </c>
      <c r="Y10" s="14">
        <v>2</v>
      </c>
      <c r="Z10" s="14">
        <v>2</v>
      </c>
      <c r="AA10" s="14">
        <v>0</v>
      </c>
      <c r="AB10" s="14">
        <v>2</v>
      </c>
      <c r="AC10" s="14">
        <v>0</v>
      </c>
      <c r="AD10" s="14">
        <v>2</v>
      </c>
      <c r="AE10" s="14">
        <v>2</v>
      </c>
      <c r="AF10" s="14">
        <v>1</v>
      </c>
      <c r="AG10" s="14">
        <v>2</v>
      </c>
      <c r="AH10" s="14">
        <v>0</v>
      </c>
      <c r="AI10" s="14">
        <v>1</v>
      </c>
      <c r="AJ10" s="14">
        <v>0</v>
      </c>
      <c r="AK10" s="14">
        <v>0</v>
      </c>
      <c r="AL10" s="14">
        <v>2</v>
      </c>
      <c r="AM10" s="14">
        <v>1</v>
      </c>
      <c r="AN10" s="14">
        <v>0</v>
      </c>
      <c r="AO10" s="14">
        <v>1</v>
      </c>
      <c r="AP10" s="14">
        <v>1</v>
      </c>
      <c r="AQ10" s="14">
        <v>1</v>
      </c>
      <c r="AR10" s="14">
        <v>0</v>
      </c>
      <c r="AS10" s="14">
        <v>0</v>
      </c>
      <c r="AT10" s="14">
        <v>0</v>
      </c>
      <c r="AU10" s="14">
        <v>0</v>
      </c>
      <c r="AV10" s="14">
        <v>0</v>
      </c>
      <c r="AW10" s="14">
        <v>0</v>
      </c>
      <c r="AX10" s="14">
        <v>0</v>
      </c>
      <c r="AY10" s="14">
        <v>0</v>
      </c>
      <c r="AZ10" s="14">
        <v>0</v>
      </c>
      <c r="BA10" s="14">
        <v>0</v>
      </c>
      <c r="BB10" s="14">
        <v>0</v>
      </c>
      <c r="BC10" s="14">
        <v>0</v>
      </c>
      <c r="BD10" s="14">
        <v>0</v>
      </c>
      <c r="BE10" s="14">
        <v>0</v>
      </c>
      <c r="BF10" s="14">
        <v>0</v>
      </c>
      <c r="BG10" s="14">
        <v>0</v>
      </c>
      <c r="BH10" s="14">
        <v>0</v>
      </c>
      <c r="BI10" s="14">
        <v>2</v>
      </c>
      <c r="BJ10" s="14">
        <v>0</v>
      </c>
      <c r="BK10" s="14">
        <v>0</v>
      </c>
      <c r="BL10" s="14">
        <v>0</v>
      </c>
      <c r="BM10" s="14">
        <v>0</v>
      </c>
      <c r="BN10" s="14">
        <v>0</v>
      </c>
      <c r="BO10" s="14">
        <v>1</v>
      </c>
      <c r="BP10" s="14">
        <v>1</v>
      </c>
      <c r="BQ10" s="14">
        <v>2</v>
      </c>
      <c r="BR10" s="14">
        <v>0</v>
      </c>
      <c r="BS10" s="14">
        <v>0</v>
      </c>
      <c r="BT10" s="14">
        <v>0</v>
      </c>
      <c r="BU10" s="14">
        <v>0</v>
      </c>
      <c r="BV10" s="14">
        <v>0</v>
      </c>
      <c r="BW10" s="14">
        <v>0</v>
      </c>
      <c r="BX10" s="14">
        <v>0</v>
      </c>
      <c r="BY10" s="14">
        <v>0</v>
      </c>
      <c r="BZ10" s="14">
        <v>0</v>
      </c>
      <c r="CA10" s="14">
        <v>0</v>
      </c>
      <c r="CB10" s="14">
        <v>0</v>
      </c>
      <c r="CC10" s="14">
        <v>0</v>
      </c>
      <c r="CD10" s="14">
        <v>0</v>
      </c>
      <c r="CE10" s="14">
        <v>0</v>
      </c>
      <c r="CF10" s="14">
        <v>0</v>
      </c>
      <c r="CG10" s="14">
        <v>0</v>
      </c>
      <c r="CH10" s="14">
        <v>0</v>
      </c>
      <c r="CI10" s="14">
        <v>0</v>
      </c>
      <c r="CJ10" s="14">
        <v>0</v>
      </c>
      <c r="CK10" s="14">
        <v>0</v>
      </c>
      <c r="CL10" s="14">
        <v>0</v>
      </c>
      <c r="CM10" s="14">
        <v>0</v>
      </c>
      <c r="CN10" s="14">
        <v>0</v>
      </c>
    </row>
    <row r="11" spans="1:92" s="14" customFormat="1" ht="14">
      <c r="A11" s="62" t="s">
        <v>7</v>
      </c>
      <c r="B11" s="14">
        <v>2</v>
      </c>
      <c r="C11" s="14">
        <v>2</v>
      </c>
      <c r="D11" s="14">
        <v>0</v>
      </c>
      <c r="E11" s="14">
        <v>22</v>
      </c>
      <c r="F11" s="14">
        <v>0</v>
      </c>
      <c r="G11" s="14">
        <v>4</v>
      </c>
      <c r="H11" s="14">
        <v>1</v>
      </c>
      <c r="I11" s="14">
        <v>1</v>
      </c>
      <c r="J11" s="14">
        <v>2</v>
      </c>
      <c r="K11" s="14">
        <v>4</v>
      </c>
      <c r="L11" s="14">
        <v>0</v>
      </c>
      <c r="M11" s="14">
        <v>15</v>
      </c>
      <c r="N11" s="14">
        <v>1</v>
      </c>
      <c r="O11" s="14">
        <v>1</v>
      </c>
      <c r="P11" s="14">
        <v>21</v>
      </c>
      <c r="Q11" s="14">
        <v>0</v>
      </c>
      <c r="R11" s="14">
        <v>1</v>
      </c>
      <c r="S11" s="14">
        <v>0</v>
      </c>
      <c r="T11" s="14">
        <v>0</v>
      </c>
      <c r="U11" s="14">
        <v>3</v>
      </c>
      <c r="V11" s="14">
        <v>3</v>
      </c>
      <c r="W11" s="14">
        <v>0</v>
      </c>
      <c r="X11" s="14">
        <v>2</v>
      </c>
      <c r="Y11" s="14">
        <v>1</v>
      </c>
      <c r="Z11" s="14">
        <v>2</v>
      </c>
      <c r="AA11" s="14">
        <v>0</v>
      </c>
      <c r="AB11" s="14">
        <v>1</v>
      </c>
      <c r="AC11" s="14">
        <v>0</v>
      </c>
      <c r="AD11" s="14">
        <v>2</v>
      </c>
      <c r="AE11" s="14">
        <v>1</v>
      </c>
      <c r="AF11" s="14">
        <v>0</v>
      </c>
      <c r="AG11" s="14">
        <v>2</v>
      </c>
      <c r="AH11" s="14">
        <v>0</v>
      </c>
      <c r="AI11" s="14">
        <v>1</v>
      </c>
      <c r="AJ11" s="14">
        <v>0</v>
      </c>
      <c r="AK11" s="14">
        <v>1</v>
      </c>
      <c r="AL11" s="14">
        <v>2</v>
      </c>
      <c r="AM11" s="14">
        <v>1</v>
      </c>
      <c r="AN11" s="14">
        <v>1</v>
      </c>
      <c r="AO11" s="14">
        <v>0</v>
      </c>
      <c r="AP11" s="14">
        <v>1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14">
        <v>0</v>
      </c>
      <c r="AW11" s="14">
        <v>0</v>
      </c>
      <c r="AX11" s="14">
        <v>0</v>
      </c>
      <c r="AY11" s="14">
        <v>0</v>
      </c>
      <c r="AZ11" s="14">
        <v>1</v>
      </c>
      <c r="BA11" s="14">
        <v>0</v>
      </c>
      <c r="BB11" s="14">
        <v>0</v>
      </c>
      <c r="BC11" s="14">
        <v>0</v>
      </c>
      <c r="BD11" s="14">
        <v>0</v>
      </c>
      <c r="BE11" s="14">
        <v>0</v>
      </c>
      <c r="BF11" s="14">
        <v>0</v>
      </c>
      <c r="BG11" s="14">
        <v>0</v>
      </c>
      <c r="BH11" s="14">
        <v>1</v>
      </c>
      <c r="BI11" s="14">
        <v>0</v>
      </c>
      <c r="BJ11" s="14">
        <v>0</v>
      </c>
      <c r="BK11" s="14">
        <v>1</v>
      </c>
      <c r="BL11" s="14">
        <v>0</v>
      </c>
      <c r="BM11" s="14">
        <v>0</v>
      </c>
      <c r="BN11" s="14">
        <v>0</v>
      </c>
      <c r="BO11" s="14">
        <v>0</v>
      </c>
      <c r="BP11" s="14">
        <v>2</v>
      </c>
      <c r="BQ11" s="14">
        <v>1</v>
      </c>
      <c r="BR11" s="14">
        <v>1</v>
      </c>
      <c r="BS11" s="14">
        <v>1</v>
      </c>
      <c r="BT11" s="14">
        <v>0</v>
      </c>
      <c r="BU11" s="14">
        <v>0</v>
      </c>
      <c r="BV11" s="14">
        <v>0</v>
      </c>
      <c r="BW11" s="14">
        <v>0</v>
      </c>
      <c r="BX11" s="14">
        <v>0</v>
      </c>
      <c r="BY11" s="14">
        <v>0</v>
      </c>
      <c r="BZ11" s="14">
        <v>0</v>
      </c>
      <c r="CA11" s="14">
        <v>0</v>
      </c>
      <c r="CB11" s="14">
        <v>0</v>
      </c>
      <c r="CC11" s="14">
        <v>0</v>
      </c>
      <c r="CD11" s="14">
        <v>0</v>
      </c>
      <c r="CE11" s="14">
        <v>0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</row>
    <row r="12" spans="1:92" s="14" customFormat="1" ht="14">
      <c r="A12" s="62" t="s">
        <v>8</v>
      </c>
      <c r="B12" s="14">
        <v>3</v>
      </c>
      <c r="C12" s="14">
        <v>1</v>
      </c>
      <c r="D12" s="14">
        <v>0</v>
      </c>
      <c r="E12" s="14">
        <v>23</v>
      </c>
      <c r="F12" s="14">
        <v>0</v>
      </c>
      <c r="G12" s="14">
        <v>6</v>
      </c>
      <c r="H12" s="14">
        <v>0</v>
      </c>
      <c r="I12" s="14">
        <v>1</v>
      </c>
      <c r="J12" s="14">
        <v>1</v>
      </c>
      <c r="K12" s="14">
        <v>4</v>
      </c>
      <c r="L12" s="14">
        <v>0</v>
      </c>
      <c r="M12" s="14">
        <v>9</v>
      </c>
      <c r="N12" s="14">
        <v>1</v>
      </c>
      <c r="O12" s="14">
        <v>0</v>
      </c>
      <c r="P12" s="14">
        <v>17</v>
      </c>
      <c r="Q12" s="14">
        <v>1</v>
      </c>
      <c r="R12" s="14">
        <v>1</v>
      </c>
      <c r="S12" s="14">
        <v>0</v>
      </c>
      <c r="T12" s="14">
        <v>0</v>
      </c>
      <c r="U12" s="14">
        <v>3</v>
      </c>
      <c r="V12" s="14">
        <v>2</v>
      </c>
      <c r="W12" s="14">
        <v>0</v>
      </c>
      <c r="X12" s="14">
        <v>2</v>
      </c>
      <c r="Y12" s="14">
        <v>0</v>
      </c>
      <c r="Z12" s="14">
        <v>2</v>
      </c>
      <c r="AA12" s="14">
        <v>0</v>
      </c>
      <c r="AB12" s="14">
        <v>0</v>
      </c>
      <c r="AC12" s="14">
        <v>0</v>
      </c>
      <c r="AD12" s="14">
        <v>2</v>
      </c>
      <c r="AE12" s="14">
        <v>0</v>
      </c>
      <c r="AF12" s="14">
        <v>1</v>
      </c>
      <c r="AG12" s="14">
        <v>2</v>
      </c>
      <c r="AH12" s="14">
        <v>1</v>
      </c>
      <c r="AI12" s="14">
        <v>1</v>
      </c>
      <c r="AJ12" s="14">
        <v>0</v>
      </c>
      <c r="AK12" s="14">
        <v>0</v>
      </c>
      <c r="AL12" s="14">
        <v>2</v>
      </c>
      <c r="AM12" s="14">
        <v>2</v>
      </c>
      <c r="AN12" s="14">
        <v>1</v>
      </c>
      <c r="AO12" s="14">
        <v>0</v>
      </c>
      <c r="AP12" s="14">
        <v>2</v>
      </c>
      <c r="AQ12" s="14">
        <v>0</v>
      </c>
      <c r="AR12" s="14">
        <v>0</v>
      </c>
      <c r="AS12" s="14">
        <v>0</v>
      </c>
      <c r="AT12" s="14">
        <v>0</v>
      </c>
      <c r="AU12" s="14">
        <v>0</v>
      </c>
      <c r="AV12" s="14">
        <v>0</v>
      </c>
      <c r="AW12" s="14">
        <v>0</v>
      </c>
      <c r="AX12" s="14">
        <v>0</v>
      </c>
      <c r="AY12" s="14">
        <v>0</v>
      </c>
      <c r="AZ12" s="14">
        <v>1</v>
      </c>
      <c r="BA12" s="14">
        <v>0</v>
      </c>
      <c r="BB12" s="14">
        <v>0</v>
      </c>
      <c r="BC12" s="14">
        <v>0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2</v>
      </c>
      <c r="BQ12" s="14">
        <v>1</v>
      </c>
      <c r="BR12" s="14">
        <v>0</v>
      </c>
      <c r="BS12" s="14">
        <v>0</v>
      </c>
      <c r="BT12" s="14">
        <v>1</v>
      </c>
      <c r="BU12" s="14">
        <v>1</v>
      </c>
      <c r="BV12" s="14">
        <v>1</v>
      </c>
      <c r="BW12" s="14">
        <v>1</v>
      </c>
      <c r="BX12" s="14">
        <v>1</v>
      </c>
      <c r="BY12" s="14">
        <v>1</v>
      </c>
      <c r="BZ12" s="14">
        <v>1</v>
      </c>
      <c r="CA12" s="14">
        <v>0</v>
      </c>
      <c r="CB12" s="14">
        <v>0</v>
      </c>
      <c r="CC12" s="14">
        <v>0</v>
      </c>
      <c r="CD12" s="14">
        <v>0</v>
      </c>
      <c r="CE12" s="14">
        <v>0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</row>
    <row r="13" spans="1:92" s="14" customFormat="1" ht="14">
      <c r="A13" s="62" t="s">
        <v>9</v>
      </c>
      <c r="B13" s="14">
        <v>5</v>
      </c>
      <c r="C13" s="14">
        <v>1</v>
      </c>
      <c r="D13" s="14">
        <v>0</v>
      </c>
      <c r="E13" s="14">
        <v>27</v>
      </c>
      <c r="F13" s="14">
        <v>1</v>
      </c>
      <c r="G13" s="14">
        <v>0</v>
      </c>
      <c r="H13" s="14">
        <v>1</v>
      </c>
      <c r="I13" s="14">
        <v>0</v>
      </c>
      <c r="J13" s="14">
        <v>8</v>
      </c>
      <c r="K13" s="14">
        <v>1</v>
      </c>
      <c r="L13" s="14">
        <v>0</v>
      </c>
      <c r="M13" s="14">
        <v>25</v>
      </c>
      <c r="N13" s="14">
        <v>0</v>
      </c>
      <c r="O13" s="14">
        <v>1</v>
      </c>
      <c r="P13" s="14">
        <v>24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6</v>
      </c>
      <c r="W13" s="14">
        <v>0</v>
      </c>
      <c r="X13" s="14">
        <v>1</v>
      </c>
      <c r="Y13" s="14">
        <v>1</v>
      </c>
      <c r="Z13" s="14">
        <v>0</v>
      </c>
      <c r="AA13" s="14">
        <v>0</v>
      </c>
      <c r="AB13" s="14">
        <v>1</v>
      </c>
      <c r="AC13" s="14">
        <v>0</v>
      </c>
      <c r="AD13" s="14">
        <v>0</v>
      </c>
      <c r="AE13" s="14">
        <v>1</v>
      </c>
      <c r="AF13" s="14">
        <v>1</v>
      </c>
      <c r="AG13" s="14">
        <v>0</v>
      </c>
      <c r="AH13" s="14">
        <v>0</v>
      </c>
      <c r="AI13" s="14">
        <v>3</v>
      </c>
      <c r="AJ13" s="14">
        <v>4</v>
      </c>
      <c r="AK13" s="14">
        <v>2</v>
      </c>
      <c r="AL13" s="14">
        <v>0</v>
      </c>
      <c r="AM13" s="14">
        <v>0</v>
      </c>
      <c r="AN13" s="14">
        <v>0</v>
      </c>
      <c r="AO13" s="14">
        <v>0</v>
      </c>
      <c r="AP13" s="14">
        <v>0</v>
      </c>
      <c r="AQ13" s="14">
        <v>0</v>
      </c>
      <c r="AR13" s="14">
        <v>0</v>
      </c>
      <c r="AS13" s="14">
        <v>0</v>
      </c>
      <c r="AT13" s="14">
        <v>0</v>
      </c>
      <c r="AU13" s="14">
        <v>0</v>
      </c>
      <c r="AV13" s="14">
        <v>3</v>
      </c>
      <c r="AW13" s="14">
        <v>0</v>
      </c>
      <c r="AX13" s="14">
        <v>0</v>
      </c>
      <c r="AY13" s="14">
        <v>0</v>
      </c>
      <c r="AZ13" s="14">
        <v>0</v>
      </c>
      <c r="BA13" s="14">
        <v>3</v>
      </c>
      <c r="BB13" s="14">
        <v>1</v>
      </c>
      <c r="BC13" s="14">
        <v>0</v>
      </c>
      <c r="BD13" s="14">
        <v>0</v>
      </c>
      <c r="BE13" s="14">
        <v>0</v>
      </c>
      <c r="BF13" s="14">
        <v>0</v>
      </c>
      <c r="BG13" s="14">
        <v>0</v>
      </c>
      <c r="BH13" s="14">
        <v>0</v>
      </c>
      <c r="BI13" s="14">
        <v>1</v>
      </c>
      <c r="BJ13" s="14">
        <v>0</v>
      </c>
      <c r="BK13" s="14">
        <v>0</v>
      </c>
      <c r="BL13" s="14">
        <v>0</v>
      </c>
      <c r="BM13" s="14">
        <v>2</v>
      </c>
      <c r="BN13" s="14">
        <v>0</v>
      </c>
      <c r="BO13" s="14">
        <v>0</v>
      </c>
      <c r="BP13" s="14">
        <v>0</v>
      </c>
      <c r="BQ13" s="14">
        <v>3</v>
      </c>
      <c r="BR13" s="14">
        <v>0</v>
      </c>
      <c r="BS13" s="14">
        <v>0</v>
      </c>
      <c r="BT13" s="14">
        <v>1</v>
      </c>
      <c r="BU13" s="14">
        <v>0</v>
      </c>
      <c r="BV13" s="14">
        <v>0</v>
      </c>
      <c r="BW13" s="14">
        <v>0</v>
      </c>
      <c r="BX13" s="14">
        <v>0</v>
      </c>
      <c r="BY13" s="14">
        <v>0</v>
      </c>
      <c r="BZ13" s="14">
        <v>0</v>
      </c>
      <c r="CA13" s="14">
        <v>1</v>
      </c>
      <c r="CB13" s="14">
        <v>0</v>
      </c>
      <c r="CC13" s="14">
        <v>0</v>
      </c>
      <c r="CD13" s="14">
        <v>0</v>
      </c>
      <c r="CE13" s="14">
        <v>0</v>
      </c>
      <c r="CF13" s="14">
        <v>0</v>
      </c>
      <c r="CG13" s="14">
        <v>0</v>
      </c>
      <c r="CH13" s="14">
        <v>0</v>
      </c>
      <c r="CI13" s="14">
        <v>0</v>
      </c>
      <c r="CJ13" s="14">
        <v>0</v>
      </c>
      <c r="CK13" s="14">
        <v>0</v>
      </c>
      <c r="CL13" s="14">
        <v>0</v>
      </c>
      <c r="CM13" s="14">
        <v>0</v>
      </c>
      <c r="CN13" s="14">
        <v>3</v>
      </c>
    </row>
    <row r="14" spans="1:92" s="14" customFormat="1" ht="14">
      <c r="A14" s="62" t="s">
        <v>10</v>
      </c>
      <c r="B14" s="14">
        <v>3</v>
      </c>
      <c r="C14" s="14">
        <v>1</v>
      </c>
      <c r="D14" s="14">
        <v>0</v>
      </c>
      <c r="E14" s="14">
        <v>27</v>
      </c>
      <c r="F14" s="14">
        <v>1</v>
      </c>
      <c r="G14" s="14">
        <v>1</v>
      </c>
      <c r="H14" s="14">
        <v>1</v>
      </c>
      <c r="I14" s="14">
        <v>2</v>
      </c>
      <c r="J14" s="14">
        <v>4</v>
      </c>
      <c r="K14" s="14">
        <v>2</v>
      </c>
      <c r="L14" s="14">
        <v>0</v>
      </c>
      <c r="M14" s="14">
        <v>14</v>
      </c>
      <c r="N14" s="14">
        <v>1</v>
      </c>
      <c r="O14" s="14">
        <v>1</v>
      </c>
      <c r="P14" s="14">
        <v>25</v>
      </c>
      <c r="Q14" s="14">
        <v>0</v>
      </c>
      <c r="R14" s="14">
        <v>0</v>
      </c>
      <c r="S14" s="14">
        <v>1</v>
      </c>
      <c r="T14" s="14">
        <v>0</v>
      </c>
      <c r="U14" s="14">
        <v>1</v>
      </c>
      <c r="V14" s="14">
        <v>8</v>
      </c>
      <c r="W14" s="14">
        <v>0</v>
      </c>
      <c r="X14" s="14">
        <v>1</v>
      </c>
      <c r="Y14" s="14">
        <v>1</v>
      </c>
      <c r="Z14" s="14">
        <v>0</v>
      </c>
      <c r="AA14" s="14">
        <v>0</v>
      </c>
      <c r="AB14" s="14">
        <v>1</v>
      </c>
      <c r="AC14" s="14">
        <v>0</v>
      </c>
      <c r="AD14" s="14">
        <v>0</v>
      </c>
      <c r="AE14" s="14">
        <v>1</v>
      </c>
      <c r="AF14" s="14">
        <v>1</v>
      </c>
      <c r="AG14" s="14">
        <v>0</v>
      </c>
      <c r="AH14" s="14">
        <v>0</v>
      </c>
      <c r="AI14" s="14">
        <v>3</v>
      </c>
      <c r="AJ14" s="14">
        <v>4</v>
      </c>
      <c r="AK14" s="14">
        <v>4</v>
      </c>
      <c r="AL14" s="14">
        <v>0</v>
      </c>
      <c r="AM14" s="14">
        <v>0</v>
      </c>
      <c r="AN14" s="14">
        <v>0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2</v>
      </c>
      <c r="AW14" s="14">
        <v>1</v>
      </c>
      <c r="AX14" s="14">
        <v>1</v>
      </c>
      <c r="AY14" s="14">
        <v>0</v>
      </c>
      <c r="AZ14" s="14">
        <v>0</v>
      </c>
      <c r="BA14" s="14">
        <v>1</v>
      </c>
      <c r="BB14" s="14">
        <v>0</v>
      </c>
      <c r="BC14" s="14">
        <v>0</v>
      </c>
      <c r="BD14" s="14">
        <v>0</v>
      </c>
      <c r="BE14" s="14">
        <v>0</v>
      </c>
      <c r="BF14" s="14">
        <v>0</v>
      </c>
      <c r="BG14" s="14">
        <v>0</v>
      </c>
      <c r="BH14" s="14">
        <v>0</v>
      </c>
      <c r="BI14" s="14">
        <v>1</v>
      </c>
      <c r="BJ14" s="14">
        <v>0</v>
      </c>
      <c r="BK14" s="14">
        <v>0</v>
      </c>
      <c r="BL14" s="14">
        <v>0</v>
      </c>
      <c r="BM14" s="14">
        <v>2</v>
      </c>
      <c r="BN14" s="14">
        <v>0</v>
      </c>
      <c r="BO14" s="14">
        <v>0</v>
      </c>
      <c r="BP14" s="14">
        <v>0</v>
      </c>
      <c r="BQ14" s="14">
        <v>1</v>
      </c>
      <c r="BR14" s="14">
        <v>0</v>
      </c>
      <c r="BS14" s="14">
        <v>0</v>
      </c>
      <c r="BT14" s="14">
        <v>2</v>
      </c>
      <c r="BU14" s="14">
        <v>0</v>
      </c>
      <c r="BV14" s="14">
        <v>0</v>
      </c>
      <c r="BW14" s="14">
        <v>0</v>
      </c>
      <c r="BX14" s="14">
        <v>0</v>
      </c>
      <c r="BY14" s="14">
        <v>0</v>
      </c>
      <c r="BZ14" s="14">
        <v>0</v>
      </c>
      <c r="CA14" s="14">
        <v>0</v>
      </c>
      <c r="CB14" s="14">
        <v>0</v>
      </c>
      <c r="CC14" s="14">
        <v>0</v>
      </c>
      <c r="CD14" s="14">
        <v>0</v>
      </c>
      <c r="CE14" s="14">
        <v>0</v>
      </c>
      <c r="CF14" s="14">
        <v>0</v>
      </c>
      <c r="CG14" s="14">
        <v>0</v>
      </c>
      <c r="CH14" s="14">
        <v>0</v>
      </c>
      <c r="CI14" s="14">
        <v>0</v>
      </c>
      <c r="CJ14" s="14">
        <v>0</v>
      </c>
      <c r="CK14" s="14">
        <v>0</v>
      </c>
      <c r="CL14" s="14">
        <v>0</v>
      </c>
      <c r="CM14" s="14">
        <v>0</v>
      </c>
      <c r="CN14" s="14">
        <v>0</v>
      </c>
    </row>
    <row r="15" spans="1:92" s="14" customFormat="1" ht="14">
      <c r="A15" s="62" t="s">
        <v>520</v>
      </c>
      <c r="B15" s="14">
        <v>5</v>
      </c>
      <c r="C15" s="14">
        <v>1</v>
      </c>
      <c r="D15" s="14">
        <v>0</v>
      </c>
      <c r="E15" s="14">
        <v>27</v>
      </c>
      <c r="F15" s="14">
        <v>2</v>
      </c>
      <c r="G15" s="14">
        <v>1</v>
      </c>
      <c r="H15" s="14">
        <v>1</v>
      </c>
      <c r="I15" s="14">
        <v>0</v>
      </c>
      <c r="J15" s="14">
        <v>4</v>
      </c>
      <c r="K15" s="14">
        <v>3</v>
      </c>
      <c r="L15" s="14">
        <v>0</v>
      </c>
      <c r="M15" s="14">
        <v>15</v>
      </c>
      <c r="N15" s="14">
        <v>1</v>
      </c>
      <c r="O15" s="14">
        <v>0</v>
      </c>
      <c r="P15" s="14">
        <v>23</v>
      </c>
      <c r="Q15" s="14">
        <v>0</v>
      </c>
      <c r="R15" s="14">
        <v>0</v>
      </c>
      <c r="S15" s="14">
        <v>1</v>
      </c>
      <c r="T15" s="14">
        <v>0</v>
      </c>
      <c r="U15" s="14">
        <v>1</v>
      </c>
      <c r="V15" s="14">
        <v>6</v>
      </c>
      <c r="W15" s="14">
        <v>0</v>
      </c>
      <c r="X15" s="14">
        <v>1</v>
      </c>
      <c r="Y15" s="14">
        <v>2</v>
      </c>
      <c r="Z15" s="14">
        <v>0</v>
      </c>
      <c r="AA15" s="14">
        <v>0</v>
      </c>
      <c r="AB15" s="14">
        <v>2</v>
      </c>
      <c r="AC15" s="14">
        <v>0</v>
      </c>
      <c r="AD15" s="14">
        <v>0</v>
      </c>
      <c r="AE15" s="14">
        <v>2</v>
      </c>
      <c r="AF15" s="14">
        <v>2</v>
      </c>
      <c r="AG15" s="14">
        <v>0</v>
      </c>
      <c r="AH15" s="14">
        <v>0</v>
      </c>
      <c r="AI15" s="14">
        <v>3</v>
      </c>
      <c r="AJ15" s="14">
        <v>4</v>
      </c>
      <c r="AK15" s="14">
        <v>2</v>
      </c>
      <c r="AL15" s="14">
        <v>0</v>
      </c>
      <c r="AM15" s="14">
        <v>1</v>
      </c>
      <c r="AN15" s="14">
        <v>0</v>
      </c>
      <c r="AO15" s="14">
        <v>0</v>
      </c>
      <c r="AP15" s="14">
        <v>1</v>
      </c>
      <c r="AQ15" s="14">
        <v>0</v>
      </c>
      <c r="AR15" s="14">
        <v>0</v>
      </c>
      <c r="AS15" s="14">
        <v>0</v>
      </c>
      <c r="AT15" s="14">
        <v>1</v>
      </c>
      <c r="AU15" s="14">
        <v>0</v>
      </c>
      <c r="AV15" s="14">
        <v>2</v>
      </c>
      <c r="AW15" s="14">
        <v>1</v>
      </c>
      <c r="AX15" s="14">
        <v>1</v>
      </c>
      <c r="AY15" s="14">
        <v>0</v>
      </c>
      <c r="AZ15" s="14">
        <v>0</v>
      </c>
      <c r="BA15" s="14">
        <v>2</v>
      </c>
      <c r="BB15" s="14">
        <v>0</v>
      </c>
      <c r="BC15" s="14">
        <v>0</v>
      </c>
      <c r="BD15" s="14">
        <v>0</v>
      </c>
      <c r="BE15" s="14">
        <v>0</v>
      </c>
      <c r="BF15" s="14">
        <v>0</v>
      </c>
      <c r="BG15" s="14">
        <v>0</v>
      </c>
      <c r="BH15" s="14">
        <v>1</v>
      </c>
      <c r="BI15" s="14">
        <v>1</v>
      </c>
      <c r="BJ15" s="14">
        <v>0</v>
      </c>
      <c r="BK15" s="14">
        <v>0</v>
      </c>
      <c r="BL15" s="14">
        <v>0</v>
      </c>
      <c r="BM15" s="14">
        <v>2</v>
      </c>
      <c r="BN15" s="14">
        <v>0</v>
      </c>
      <c r="BO15" s="14">
        <v>0</v>
      </c>
      <c r="BP15" s="14">
        <v>0</v>
      </c>
      <c r="BQ15" s="14">
        <v>2</v>
      </c>
      <c r="BR15" s="14">
        <v>0</v>
      </c>
      <c r="BS15" s="14">
        <v>0</v>
      </c>
      <c r="BT15" s="14">
        <v>2</v>
      </c>
      <c r="BU15" s="14">
        <v>0</v>
      </c>
      <c r="BV15" s="14">
        <v>0</v>
      </c>
      <c r="BW15" s="14">
        <v>0</v>
      </c>
      <c r="BX15" s="14">
        <v>0</v>
      </c>
      <c r="BY15" s="14">
        <v>0</v>
      </c>
      <c r="BZ15" s="14">
        <v>0</v>
      </c>
      <c r="CA15" s="14">
        <v>1</v>
      </c>
      <c r="CB15" s="14">
        <v>1</v>
      </c>
      <c r="CC15" s="14">
        <v>0</v>
      </c>
      <c r="CD15" s="14">
        <v>0</v>
      </c>
      <c r="CE15" s="14">
        <v>0</v>
      </c>
      <c r="CF15" s="14">
        <v>0</v>
      </c>
      <c r="CG15" s="14">
        <v>0</v>
      </c>
      <c r="CH15" s="14">
        <v>0</v>
      </c>
      <c r="CI15" s="14">
        <v>0</v>
      </c>
      <c r="CJ15" s="14">
        <v>0</v>
      </c>
      <c r="CK15" s="14">
        <v>0</v>
      </c>
      <c r="CL15" s="14">
        <v>0</v>
      </c>
      <c r="CM15" s="14">
        <v>1</v>
      </c>
      <c r="CN15" s="14">
        <v>2</v>
      </c>
    </row>
    <row r="16" spans="1:92" s="14" customFormat="1" ht="14">
      <c r="A16" s="62" t="s">
        <v>12</v>
      </c>
      <c r="B16" s="14">
        <v>2</v>
      </c>
      <c r="C16" s="14">
        <v>2</v>
      </c>
      <c r="D16" s="14">
        <v>0</v>
      </c>
      <c r="E16" s="14">
        <v>16</v>
      </c>
      <c r="F16" s="14">
        <v>0</v>
      </c>
      <c r="G16" s="14">
        <v>9</v>
      </c>
      <c r="H16" s="14">
        <v>1</v>
      </c>
      <c r="I16" s="14">
        <v>2</v>
      </c>
      <c r="J16" s="14">
        <v>3</v>
      </c>
      <c r="K16" s="14">
        <v>4</v>
      </c>
      <c r="L16" s="14">
        <v>0</v>
      </c>
      <c r="M16" s="14">
        <v>16</v>
      </c>
      <c r="N16" s="14">
        <v>0</v>
      </c>
      <c r="O16" s="14">
        <v>1</v>
      </c>
      <c r="P16" s="14">
        <v>23</v>
      </c>
      <c r="Q16" s="14">
        <v>1</v>
      </c>
      <c r="R16" s="14">
        <v>0</v>
      </c>
      <c r="S16" s="14">
        <v>0</v>
      </c>
      <c r="T16" s="14">
        <v>0</v>
      </c>
      <c r="U16" s="14">
        <v>3</v>
      </c>
      <c r="V16" s="14">
        <v>4</v>
      </c>
      <c r="W16" s="14">
        <v>0</v>
      </c>
      <c r="X16" s="14">
        <v>2</v>
      </c>
      <c r="Y16" s="14">
        <v>3</v>
      </c>
      <c r="Z16" s="14">
        <v>4</v>
      </c>
      <c r="AA16" s="14">
        <v>0</v>
      </c>
      <c r="AB16" s="14">
        <v>3</v>
      </c>
      <c r="AC16" s="14">
        <v>0</v>
      </c>
      <c r="AD16" s="14">
        <v>4</v>
      </c>
      <c r="AE16" s="14">
        <v>3</v>
      </c>
      <c r="AF16" s="14">
        <v>1</v>
      </c>
      <c r="AG16" s="14">
        <v>1</v>
      </c>
      <c r="AH16" s="14">
        <v>0</v>
      </c>
      <c r="AI16" s="14">
        <v>1</v>
      </c>
      <c r="AJ16" s="14">
        <v>3</v>
      </c>
      <c r="AK16" s="14">
        <v>0</v>
      </c>
      <c r="AL16" s="14">
        <v>4</v>
      </c>
      <c r="AM16" s="14">
        <v>0</v>
      </c>
      <c r="AN16" s="14">
        <v>0</v>
      </c>
      <c r="AO16" s="14">
        <v>0</v>
      </c>
      <c r="AP16" s="14">
        <v>0</v>
      </c>
      <c r="AQ16" s="14">
        <v>1</v>
      </c>
      <c r="AR16" s="14">
        <v>0</v>
      </c>
      <c r="AS16" s="14">
        <v>0</v>
      </c>
      <c r="AT16" s="14">
        <v>0</v>
      </c>
      <c r="AU16" s="14">
        <v>0</v>
      </c>
      <c r="AV16" s="14">
        <v>0</v>
      </c>
      <c r="AW16" s="14">
        <v>1</v>
      </c>
      <c r="AX16" s="14">
        <v>1</v>
      </c>
      <c r="AY16" s="14">
        <v>0</v>
      </c>
      <c r="AZ16" s="14">
        <v>1</v>
      </c>
      <c r="BA16" s="14">
        <v>0</v>
      </c>
      <c r="BB16" s="14">
        <v>0</v>
      </c>
      <c r="BC16" s="14">
        <v>0</v>
      </c>
      <c r="BD16" s="14">
        <v>1</v>
      </c>
      <c r="BE16" s="14">
        <v>0</v>
      </c>
      <c r="BF16" s="14">
        <v>0</v>
      </c>
      <c r="BG16" s="14">
        <v>0</v>
      </c>
      <c r="BH16" s="14">
        <v>0</v>
      </c>
      <c r="BI16" s="14">
        <v>1</v>
      </c>
      <c r="BJ16" s="14">
        <v>0</v>
      </c>
      <c r="BK16" s="14">
        <v>0</v>
      </c>
      <c r="BL16" s="14">
        <v>0</v>
      </c>
      <c r="BM16" s="14">
        <v>1</v>
      </c>
      <c r="BN16" s="14">
        <v>0</v>
      </c>
      <c r="BO16" s="14">
        <v>0</v>
      </c>
      <c r="BP16" s="14">
        <v>0</v>
      </c>
      <c r="BQ16" s="14">
        <v>1</v>
      </c>
      <c r="BR16" s="14">
        <v>0</v>
      </c>
      <c r="BS16" s="14">
        <v>0</v>
      </c>
      <c r="BT16" s="14">
        <v>0</v>
      </c>
      <c r="BU16" s="14">
        <v>0</v>
      </c>
      <c r="BV16" s="14">
        <v>0</v>
      </c>
      <c r="BW16" s="14">
        <v>0</v>
      </c>
      <c r="BX16" s="14">
        <v>0</v>
      </c>
      <c r="BY16" s="14">
        <v>0</v>
      </c>
      <c r="BZ16" s="14">
        <v>0</v>
      </c>
      <c r="CA16" s="14">
        <v>0</v>
      </c>
      <c r="CB16" s="14">
        <v>0</v>
      </c>
      <c r="CC16" s="14">
        <v>1</v>
      </c>
      <c r="CD16" s="14">
        <v>1</v>
      </c>
      <c r="CE16" s="14">
        <v>1</v>
      </c>
      <c r="CF16" s="14">
        <v>0</v>
      </c>
      <c r="CG16" s="14">
        <v>0</v>
      </c>
      <c r="CH16" s="14">
        <v>0</v>
      </c>
      <c r="CI16" s="14">
        <v>0</v>
      </c>
      <c r="CJ16" s="14">
        <v>0</v>
      </c>
      <c r="CK16" s="14">
        <v>0</v>
      </c>
      <c r="CL16" s="14">
        <v>0</v>
      </c>
      <c r="CM16" s="14">
        <v>0</v>
      </c>
      <c r="CN16" s="14">
        <v>0</v>
      </c>
    </row>
    <row r="17" spans="1:92" s="14" customFormat="1" ht="14">
      <c r="A17" s="62" t="s">
        <v>13</v>
      </c>
      <c r="B17" s="14">
        <v>1</v>
      </c>
      <c r="C17" s="14">
        <v>3</v>
      </c>
      <c r="D17" s="14">
        <v>0</v>
      </c>
      <c r="E17" s="14">
        <v>19</v>
      </c>
      <c r="F17" s="14">
        <v>1</v>
      </c>
      <c r="G17" s="14">
        <v>6</v>
      </c>
      <c r="H17" s="14">
        <v>1</v>
      </c>
      <c r="I17" s="14">
        <v>1</v>
      </c>
      <c r="J17" s="14">
        <v>2</v>
      </c>
      <c r="K17" s="14">
        <v>3</v>
      </c>
      <c r="L17" s="14">
        <v>1</v>
      </c>
      <c r="M17" s="14">
        <v>16</v>
      </c>
      <c r="N17" s="14">
        <v>0</v>
      </c>
      <c r="O17" s="14">
        <v>1</v>
      </c>
      <c r="P17" s="14">
        <v>25</v>
      </c>
      <c r="Q17" s="14">
        <v>0</v>
      </c>
      <c r="R17" s="14">
        <v>0</v>
      </c>
      <c r="S17" s="14">
        <v>0</v>
      </c>
      <c r="T17" s="14">
        <v>0</v>
      </c>
      <c r="U17" s="14">
        <v>3</v>
      </c>
      <c r="V17" s="14">
        <v>3</v>
      </c>
      <c r="W17" s="14">
        <v>0</v>
      </c>
      <c r="X17" s="14">
        <v>3</v>
      </c>
      <c r="Y17" s="14">
        <v>5</v>
      </c>
      <c r="Z17" s="14">
        <v>1</v>
      </c>
      <c r="AA17" s="14">
        <v>1</v>
      </c>
      <c r="AB17" s="14">
        <v>5</v>
      </c>
      <c r="AC17" s="14">
        <v>1</v>
      </c>
      <c r="AD17" s="14">
        <v>1</v>
      </c>
      <c r="AE17" s="14">
        <v>5</v>
      </c>
      <c r="AF17" s="14">
        <v>0</v>
      </c>
      <c r="AG17" s="14">
        <v>1</v>
      </c>
      <c r="AH17" s="14">
        <v>0</v>
      </c>
      <c r="AI17" s="14">
        <v>0</v>
      </c>
      <c r="AJ17" s="14">
        <v>2</v>
      </c>
      <c r="AK17" s="14">
        <v>0</v>
      </c>
      <c r="AL17" s="14">
        <v>1</v>
      </c>
      <c r="AM17" s="14">
        <v>0</v>
      </c>
      <c r="AN17" s="14">
        <v>0</v>
      </c>
      <c r="AO17" s="14">
        <v>0</v>
      </c>
      <c r="AP17" s="14">
        <v>0</v>
      </c>
      <c r="AQ17" s="14">
        <v>0</v>
      </c>
      <c r="AR17" s="14">
        <v>1</v>
      </c>
      <c r="AS17" s="14">
        <v>1</v>
      </c>
      <c r="AT17" s="14">
        <v>0</v>
      </c>
      <c r="AU17" s="14">
        <v>0</v>
      </c>
      <c r="AV17" s="14">
        <v>0</v>
      </c>
      <c r="AW17" s="14">
        <v>1</v>
      </c>
      <c r="AX17" s="14">
        <v>1</v>
      </c>
      <c r="AY17" s="14">
        <v>0</v>
      </c>
      <c r="AZ17" s="14">
        <v>1</v>
      </c>
      <c r="BA17" s="14">
        <v>2</v>
      </c>
      <c r="BB17" s="14">
        <v>0</v>
      </c>
      <c r="BC17" s="14">
        <v>0</v>
      </c>
      <c r="BD17" s="14">
        <v>1</v>
      </c>
      <c r="BE17" s="14">
        <v>0</v>
      </c>
      <c r="BF17" s="14">
        <v>0</v>
      </c>
      <c r="BG17" s="14">
        <v>1</v>
      </c>
      <c r="BH17" s="14">
        <v>1</v>
      </c>
      <c r="BI17" s="14">
        <v>1</v>
      </c>
      <c r="BJ17" s="14">
        <v>0</v>
      </c>
      <c r="BK17" s="14">
        <v>1</v>
      </c>
      <c r="BL17" s="14">
        <v>0</v>
      </c>
      <c r="BM17" s="14">
        <v>0</v>
      </c>
      <c r="BN17" s="14">
        <v>0</v>
      </c>
      <c r="BO17" s="14">
        <v>0</v>
      </c>
      <c r="BP17" s="14">
        <v>0</v>
      </c>
      <c r="BQ17" s="14">
        <v>1</v>
      </c>
      <c r="BR17" s="14">
        <v>0</v>
      </c>
      <c r="BS17" s="14">
        <v>0</v>
      </c>
      <c r="BT17" s="14">
        <v>0</v>
      </c>
      <c r="BU17" s="14">
        <v>0</v>
      </c>
      <c r="BV17" s="14">
        <v>0</v>
      </c>
      <c r="BW17" s="14">
        <v>0</v>
      </c>
      <c r="BX17" s="14">
        <v>0</v>
      </c>
      <c r="BY17" s="14">
        <v>0</v>
      </c>
      <c r="BZ17" s="14">
        <v>0</v>
      </c>
      <c r="CA17" s="14">
        <v>0</v>
      </c>
      <c r="CB17" s="14">
        <v>0</v>
      </c>
      <c r="CC17" s="14">
        <v>1</v>
      </c>
      <c r="CD17" s="14">
        <v>0</v>
      </c>
      <c r="CE17" s="14">
        <v>1</v>
      </c>
      <c r="CF17" s="14">
        <v>0</v>
      </c>
      <c r="CG17" s="14">
        <v>0</v>
      </c>
      <c r="CH17" s="14">
        <v>0</v>
      </c>
      <c r="CI17" s="14">
        <v>0</v>
      </c>
      <c r="CJ17" s="14">
        <v>0</v>
      </c>
      <c r="CK17" s="14">
        <v>0</v>
      </c>
      <c r="CL17" s="14">
        <v>0</v>
      </c>
      <c r="CM17" s="14">
        <v>0</v>
      </c>
      <c r="CN17" s="14">
        <v>3</v>
      </c>
    </row>
    <row r="18" spans="1:92" s="14" customFormat="1" ht="14">
      <c r="A18" s="62" t="s">
        <v>14</v>
      </c>
      <c r="B18" s="14">
        <v>3</v>
      </c>
      <c r="C18" s="14">
        <v>3</v>
      </c>
      <c r="D18" s="14">
        <v>0</v>
      </c>
      <c r="E18" s="14">
        <v>20</v>
      </c>
      <c r="F18" s="14">
        <v>0</v>
      </c>
      <c r="G18" s="14">
        <v>8</v>
      </c>
      <c r="H18" s="14">
        <v>1</v>
      </c>
      <c r="I18" s="14">
        <v>1</v>
      </c>
      <c r="J18" s="14">
        <v>2</v>
      </c>
      <c r="K18" s="14">
        <v>3</v>
      </c>
      <c r="L18" s="14">
        <v>0</v>
      </c>
      <c r="M18" s="14">
        <v>13</v>
      </c>
      <c r="N18" s="14">
        <v>0</v>
      </c>
      <c r="O18" s="14">
        <v>1</v>
      </c>
      <c r="P18" s="14">
        <v>22</v>
      </c>
      <c r="Q18" s="14">
        <v>0</v>
      </c>
      <c r="R18" s="14">
        <v>0</v>
      </c>
      <c r="S18" s="14">
        <v>0</v>
      </c>
      <c r="T18" s="14">
        <v>0</v>
      </c>
      <c r="U18" s="14">
        <v>4</v>
      </c>
      <c r="V18" s="14">
        <v>4</v>
      </c>
      <c r="W18" s="14">
        <v>0</v>
      </c>
      <c r="X18" s="14">
        <v>2</v>
      </c>
      <c r="Y18" s="14">
        <v>2</v>
      </c>
      <c r="Z18" s="14">
        <v>3</v>
      </c>
      <c r="AA18" s="14">
        <v>1</v>
      </c>
      <c r="AB18" s="14">
        <v>2</v>
      </c>
      <c r="AC18" s="14">
        <v>0</v>
      </c>
      <c r="AD18" s="14">
        <v>3</v>
      </c>
      <c r="AE18" s="14">
        <v>2</v>
      </c>
      <c r="AF18" s="14">
        <v>0</v>
      </c>
      <c r="AG18" s="14">
        <v>1</v>
      </c>
      <c r="AH18" s="14">
        <v>0</v>
      </c>
      <c r="AI18" s="14">
        <v>0</v>
      </c>
      <c r="AJ18" s="14">
        <v>2</v>
      </c>
      <c r="AK18" s="14">
        <v>0</v>
      </c>
      <c r="AL18" s="14">
        <v>3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1</v>
      </c>
      <c r="AT18" s="14">
        <v>0</v>
      </c>
      <c r="AU18" s="14">
        <v>0</v>
      </c>
      <c r="AV18" s="14">
        <v>0</v>
      </c>
      <c r="AW18" s="14">
        <v>1</v>
      </c>
      <c r="AX18" s="14">
        <v>1</v>
      </c>
      <c r="AY18" s="14">
        <v>0</v>
      </c>
      <c r="AZ18" s="14">
        <v>2</v>
      </c>
      <c r="BA18" s="14">
        <v>1</v>
      </c>
      <c r="BB18" s="14">
        <v>0</v>
      </c>
      <c r="BC18" s="14">
        <v>0</v>
      </c>
      <c r="BD18" s="14">
        <v>1</v>
      </c>
      <c r="BE18" s="14">
        <v>0</v>
      </c>
      <c r="BF18" s="14">
        <v>0</v>
      </c>
      <c r="BG18" s="14">
        <v>0</v>
      </c>
      <c r="BH18" s="14">
        <v>1</v>
      </c>
      <c r="BI18" s="14">
        <v>1</v>
      </c>
      <c r="BJ18" s="14">
        <v>0</v>
      </c>
      <c r="BK18" s="14">
        <v>1</v>
      </c>
      <c r="BL18" s="14">
        <v>0</v>
      </c>
      <c r="BM18" s="14">
        <v>0</v>
      </c>
      <c r="BN18" s="14">
        <v>0</v>
      </c>
      <c r="BO18" s="14">
        <v>0</v>
      </c>
      <c r="BP18" s="14">
        <v>0</v>
      </c>
      <c r="BQ18" s="14">
        <v>1</v>
      </c>
      <c r="BR18" s="14">
        <v>0</v>
      </c>
      <c r="BS18" s="14">
        <v>0</v>
      </c>
      <c r="BT18" s="14">
        <v>0</v>
      </c>
      <c r="BU18" s="14">
        <v>0</v>
      </c>
      <c r="BV18" s="14">
        <v>0</v>
      </c>
      <c r="BW18" s="14">
        <v>0</v>
      </c>
      <c r="BX18" s="14">
        <v>0</v>
      </c>
      <c r="BY18" s="14">
        <v>0</v>
      </c>
      <c r="BZ18" s="14">
        <v>0</v>
      </c>
      <c r="CA18" s="14">
        <v>0</v>
      </c>
      <c r="CB18" s="14">
        <v>0</v>
      </c>
      <c r="CC18" s="14">
        <v>1</v>
      </c>
      <c r="CD18" s="14">
        <v>0</v>
      </c>
      <c r="CE18" s="14">
        <v>1</v>
      </c>
      <c r="CF18" s="14">
        <v>1</v>
      </c>
      <c r="CG18" s="14">
        <v>0</v>
      </c>
      <c r="CH18" s="14">
        <v>0</v>
      </c>
      <c r="CI18" s="14">
        <v>0</v>
      </c>
      <c r="CJ18" s="14">
        <v>0</v>
      </c>
      <c r="CK18" s="14">
        <v>0</v>
      </c>
      <c r="CL18" s="14">
        <v>0</v>
      </c>
      <c r="CM18" s="14">
        <v>0</v>
      </c>
      <c r="CN18" s="14">
        <v>1</v>
      </c>
    </row>
    <row r="19" spans="1:92" s="14" customFormat="1" ht="14">
      <c r="A19" s="62" t="s">
        <v>15</v>
      </c>
      <c r="B19" s="14">
        <v>4</v>
      </c>
      <c r="C19" s="14">
        <v>0</v>
      </c>
      <c r="D19" s="14">
        <v>0</v>
      </c>
      <c r="E19" s="14">
        <v>24</v>
      </c>
      <c r="F19" s="14">
        <v>5</v>
      </c>
      <c r="G19" s="14">
        <v>3</v>
      </c>
      <c r="H19" s="14">
        <v>0</v>
      </c>
      <c r="I19" s="14">
        <v>0</v>
      </c>
      <c r="J19" s="14">
        <v>3</v>
      </c>
      <c r="K19" s="14">
        <v>4</v>
      </c>
      <c r="L19" s="14">
        <v>5</v>
      </c>
      <c r="M19" s="14">
        <v>0</v>
      </c>
      <c r="N19" s="14">
        <v>0</v>
      </c>
      <c r="O19" s="14">
        <v>1</v>
      </c>
      <c r="P19" s="14">
        <v>18</v>
      </c>
      <c r="Q19" s="14">
        <v>0</v>
      </c>
      <c r="R19" s="14">
        <v>0</v>
      </c>
      <c r="S19" s="14">
        <v>0</v>
      </c>
      <c r="T19" s="14">
        <v>0</v>
      </c>
      <c r="U19" s="14">
        <v>3</v>
      </c>
      <c r="V19" s="14">
        <v>0</v>
      </c>
      <c r="W19" s="14">
        <v>0</v>
      </c>
      <c r="X19" s="14">
        <v>0</v>
      </c>
      <c r="Y19" s="14">
        <v>3</v>
      </c>
      <c r="Z19" s="14">
        <v>1</v>
      </c>
      <c r="AA19" s="14">
        <v>0</v>
      </c>
      <c r="AB19" s="14">
        <v>3</v>
      </c>
      <c r="AC19" s="14">
        <v>1</v>
      </c>
      <c r="AD19" s="14">
        <v>1</v>
      </c>
      <c r="AE19" s="14">
        <v>3</v>
      </c>
      <c r="AF19" s="14">
        <v>3</v>
      </c>
      <c r="AG19" s="14">
        <v>0</v>
      </c>
      <c r="AH19" s="14">
        <v>0</v>
      </c>
      <c r="AI19" s="14">
        <v>0</v>
      </c>
      <c r="AJ19" s="14">
        <v>0</v>
      </c>
      <c r="AK19" s="14">
        <v>3</v>
      </c>
      <c r="AL19" s="14">
        <v>1</v>
      </c>
      <c r="AM19" s="14">
        <v>1</v>
      </c>
      <c r="AN19" s="14">
        <v>0</v>
      </c>
      <c r="AO19" s="14">
        <v>0</v>
      </c>
      <c r="AP19" s="14">
        <v>1</v>
      </c>
      <c r="AQ19" s="14">
        <v>5</v>
      </c>
      <c r="AR19" s="14">
        <v>1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4">
        <v>0</v>
      </c>
      <c r="BA19" s="14">
        <v>1</v>
      </c>
      <c r="BB19" s="14">
        <v>0</v>
      </c>
      <c r="BC19" s="14">
        <v>0</v>
      </c>
      <c r="BD19" s="14">
        <v>0</v>
      </c>
      <c r="BE19" s="14">
        <v>1</v>
      </c>
      <c r="BF19" s="14">
        <v>0</v>
      </c>
      <c r="BG19" s="14">
        <v>0</v>
      </c>
      <c r="BH19" s="14">
        <v>0</v>
      </c>
      <c r="BI19" s="14">
        <v>2</v>
      </c>
      <c r="BJ19" s="14">
        <v>0</v>
      </c>
      <c r="BK19" s="14">
        <v>1</v>
      </c>
      <c r="BL19" s="14">
        <v>0</v>
      </c>
      <c r="BM19" s="14">
        <v>0</v>
      </c>
      <c r="BN19" s="14">
        <v>0</v>
      </c>
      <c r="BO19" s="14">
        <v>0</v>
      </c>
      <c r="BP19" s="14">
        <v>0</v>
      </c>
      <c r="BQ19" s="14">
        <v>1</v>
      </c>
      <c r="BR19" s="14">
        <v>0</v>
      </c>
      <c r="BS19" s="14">
        <v>0</v>
      </c>
      <c r="BT19" s="14">
        <v>0</v>
      </c>
      <c r="BU19" s="14">
        <v>0</v>
      </c>
      <c r="BV19" s="14">
        <v>0</v>
      </c>
      <c r="BW19" s="14">
        <v>1</v>
      </c>
      <c r="BX19" s="14">
        <v>0</v>
      </c>
      <c r="BY19" s="14">
        <v>0</v>
      </c>
      <c r="BZ19" s="14">
        <v>0</v>
      </c>
      <c r="CA19" s="14">
        <v>0</v>
      </c>
      <c r="CB19" s="14">
        <v>0</v>
      </c>
      <c r="CC19" s="14">
        <v>0</v>
      </c>
      <c r="CD19" s="14">
        <v>0</v>
      </c>
      <c r="CE19" s="14">
        <v>1</v>
      </c>
      <c r="CF19" s="14">
        <v>0</v>
      </c>
      <c r="CG19" s="14">
        <v>1</v>
      </c>
      <c r="CH19" s="14">
        <v>1</v>
      </c>
      <c r="CI19" s="14">
        <v>1</v>
      </c>
      <c r="CJ19" s="14">
        <v>0</v>
      </c>
      <c r="CK19" s="14">
        <v>0</v>
      </c>
      <c r="CL19" s="14">
        <v>0</v>
      </c>
      <c r="CM19" s="14">
        <v>0</v>
      </c>
      <c r="CN19" s="14">
        <v>2</v>
      </c>
    </row>
    <row r="20" spans="1:92" s="14" customFormat="1" ht="14">
      <c r="A20" s="62" t="s">
        <v>16</v>
      </c>
      <c r="B20" s="14">
        <v>4</v>
      </c>
      <c r="C20" s="14">
        <v>3</v>
      </c>
      <c r="D20" s="14">
        <v>0</v>
      </c>
      <c r="E20" s="14">
        <v>35</v>
      </c>
      <c r="F20" s="14">
        <v>1</v>
      </c>
      <c r="G20" s="14">
        <v>1</v>
      </c>
      <c r="H20" s="14">
        <v>0</v>
      </c>
      <c r="I20" s="14">
        <v>1</v>
      </c>
      <c r="J20" s="14">
        <v>4</v>
      </c>
      <c r="K20" s="14">
        <v>12</v>
      </c>
      <c r="L20" s="14">
        <v>0</v>
      </c>
      <c r="M20" s="14">
        <v>37</v>
      </c>
      <c r="N20" s="14">
        <v>2</v>
      </c>
      <c r="O20" s="14">
        <v>0</v>
      </c>
      <c r="P20" s="14">
        <v>10</v>
      </c>
      <c r="Q20" s="14">
        <v>0</v>
      </c>
      <c r="R20" s="14">
        <v>0</v>
      </c>
      <c r="S20" s="14">
        <v>0</v>
      </c>
      <c r="T20" s="14">
        <v>0</v>
      </c>
      <c r="U20" s="14">
        <v>9</v>
      </c>
      <c r="V20" s="14">
        <v>1</v>
      </c>
      <c r="W20" s="14">
        <v>0</v>
      </c>
      <c r="X20" s="14">
        <v>2</v>
      </c>
      <c r="Y20" s="14">
        <v>1</v>
      </c>
      <c r="Z20" s="14">
        <v>1</v>
      </c>
      <c r="AA20" s="14">
        <v>0</v>
      </c>
      <c r="AB20" s="14">
        <v>1</v>
      </c>
      <c r="AC20" s="14">
        <v>0</v>
      </c>
      <c r="AD20" s="14">
        <v>1</v>
      </c>
      <c r="AE20" s="14">
        <v>1</v>
      </c>
      <c r="AF20" s="14">
        <v>1</v>
      </c>
      <c r="AG20" s="14">
        <v>1</v>
      </c>
      <c r="AH20" s="14">
        <v>0</v>
      </c>
      <c r="AI20" s="14">
        <v>0</v>
      </c>
      <c r="AJ20" s="14">
        <v>1</v>
      </c>
      <c r="AK20" s="14">
        <v>0</v>
      </c>
      <c r="AL20" s="14">
        <v>1</v>
      </c>
      <c r="AM20" s="14">
        <v>0</v>
      </c>
      <c r="AN20" s="14">
        <v>0</v>
      </c>
      <c r="AO20" s="14">
        <v>0</v>
      </c>
      <c r="AP20" s="14">
        <v>0</v>
      </c>
      <c r="AQ20" s="14">
        <v>1</v>
      </c>
      <c r="AR20" s="14">
        <v>1</v>
      </c>
      <c r="AS20" s="14">
        <v>0</v>
      </c>
      <c r="AT20" s="14">
        <v>1</v>
      </c>
      <c r="AU20" s="14">
        <v>0</v>
      </c>
      <c r="AV20" s="14">
        <v>1</v>
      </c>
      <c r="AW20" s="14">
        <v>2</v>
      </c>
      <c r="AX20" s="14">
        <v>2</v>
      </c>
      <c r="AY20" s="14">
        <v>0</v>
      </c>
      <c r="AZ20" s="14">
        <v>1</v>
      </c>
      <c r="BA20" s="14">
        <v>1</v>
      </c>
      <c r="BB20" s="14">
        <v>0</v>
      </c>
      <c r="BC20" s="14">
        <v>0</v>
      </c>
      <c r="BD20" s="14">
        <v>0</v>
      </c>
      <c r="BE20" s="14">
        <v>0</v>
      </c>
      <c r="BF20" s="14">
        <v>1</v>
      </c>
      <c r="BG20" s="14">
        <v>0</v>
      </c>
      <c r="BH20" s="14">
        <v>0</v>
      </c>
      <c r="BI20" s="14">
        <v>3</v>
      </c>
      <c r="BJ20" s="14">
        <v>0</v>
      </c>
      <c r="BK20" s="14">
        <v>1</v>
      </c>
      <c r="BL20" s="14">
        <v>0</v>
      </c>
      <c r="BM20" s="14">
        <v>0</v>
      </c>
      <c r="BN20" s="14">
        <v>0</v>
      </c>
      <c r="BO20" s="14">
        <v>0</v>
      </c>
      <c r="BP20" s="14">
        <v>1</v>
      </c>
      <c r="BQ20" s="14">
        <v>1</v>
      </c>
      <c r="BR20" s="14">
        <v>0</v>
      </c>
      <c r="BS20" s="14">
        <v>0</v>
      </c>
      <c r="BT20" s="14">
        <v>2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0</v>
      </c>
      <c r="CC20" s="14">
        <v>0</v>
      </c>
      <c r="CD20" s="14">
        <v>0</v>
      </c>
      <c r="CE20" s="14">
        <v>0</v>
      </c>
      <c r="CF20" s="14">
        <v>0</v>
      </c>
      <c r="CG20" s="14">
        <v>0</v>
      </c>
      <c r="CH20" s="14">
        <v>0</v>
      </c>
      <c r="CI20" s="14">
        <v>1</v>
      </c>
      <c r="CJ20" s="14">
        <v>1</v>
      </c>
      <c r="CK20" s="14">
        <v>1</v>
      </c>
      <c r="CL20" s="14">
        <v>0</v>
      </c>
      <c r="CM20" s="14">
        <v>0</v>
      </c>
      <c r="CN20" s="14">
        <v>1</v>
      </c>
    </row>
    <row r="21" spans="1:92" s="14" customFormat="1" ht="14">
      <c r="A21" s="62" t="s">
        <v>17</v>
      </c>
      <c r="B21" s="14">
        <v>3</v>
      </c>
      <c r="C21" s="14">
        <v>1</v>
      </c>
      <c r="D21" s="14">
        <v>0</v>
      </c>
      <c r="E21" s="14">
        <v>6</v>
      </c>
      <c r="F21" s="14">
        <v>1</v>
      </c>
      <c r="G21" s="14">
        <v>4</v>
      </c>
      <c r="H21" s="14">
        <v>0</v>
      </c>
      <c r="I21" s="14">
        <v>6</v>
      </c>
      <c r="J21" s="14">
        <v>1</v>
      </c>
      <c r="K21" s="14">
        <v>5</v>
      </c>
      <c r="L21" s="14">
        <v>0</v>
      </c>
      <c r="M21" s="14">
        <v>2</v>
      </c>
      <c r="N21" s="14">
        <v>0</v>
      </c>
      <c r="O21" s="14">
        <v>0</v>
      </c>
      <c r="P21" s="14">
        <v>9</v>
      </c>
      <c r="Q21" s="14">
        <v>2</v>
      </c>
      <c r="R21" s="14">
        <v>0</v>
      </c>
      <c r="S21" s="14">
        <v>0</v>
      </c>
      <c r="T21" s="14">
        <v>0</v>
      </c>
      <c r="U21" s="14">
        <v>5</v>
      </c>
      <c r="V21" s="14">
        <v>0</v>
      </c>
      <c r="W21" s="14">
        <v>0</v>
      </c>
      <c r="X21" s="14">
        <v>1</v>
      </c>
      <c r="Y21" s="14">
        <v>1</v>
      </c>
      <c r="Z21" s="14">
        <v>0</v>
      </c>
      <c r="AA21" s="14">
        <v>0</v>
      </c>
      <c r="AB21" s="14">
        <v>1</v>
      </c>
      <c r="AC21" s="14">
        <v>0</v>
      </c>
      <c r="AD21" s="14">
        <v>0</v>
      </c>
      <c r="AE21" s="14">
        <v>1</v>
      </c>
      <c r="AF21" s="14">
        <v>4</v>
      </c>
      <c r="AG21" s="14">
        <v>0</v>
      </c>
      <c r="AH21" s="14">
        <v>0</v>
      </c>
      <c r="AI21" s="14">
        <v>0</v>
      </c>
      <c r="AJ21" s="14">
        <v>1</v>
      </c>
      <c r="AK21" s="14">
        <v>0</v>
      </c>
      <c r="AL21" s="14">
        <v>0</v>
      </c>
      <c r="AM21" s="14">
        <v>1</v>
      </c>
      <c r="AN21" s="14">
        <v>0</v>
      </c>
      <c r="AO21" s="14">
        <v>1</v>
      </c>
      <c r="AP21" s="14">
        <v>1</v>
      </c>
      <c r="AQ21" s="14">
        <v>1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1</v>
      </c>
      <c r="AX21" s="14">
        <v>1</v>
      </c>
      <c r="AY21" s="14">
        <v>0</v>
      </c>
      <c r="AZ21" s="14">
        <v>1</v>
      </c>
      <c r="BA21" s="14">
        <v>0</v>
      </c>
      <c r="BB21" s="14">
        <v>0</v>
      </c>
      <c r="BC21" s="14">
        <v>0</v>
      </c>
      <c r="BD21" s="14">
        <v>0</v>
      </c>
      <c r="BE21" s="14">
        <v>0</v>
      </c>
      <c r="BF21" s="14">
        <v>0</v>
      </c>
      <c r="BG21" s="14">
        <v>0</v>
      </c>
      <c r="BH21" s="14">
        <v>0</v>
      </c>
      <c r="BI21" s="14">
        <v>1</v>
      </c>
      <c r="BJ21" s="14">
        <v>0</v>
      </c>
      <c r="BK21" s="14">
        <v>0</v>
      </c>
      <c r="BL21" s="14">
        <v>0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>
        <v>0</v>
      </c>
      <c r="BS21" s="14">
        <v>0</v>
      </c>
      <c r="BT21" s="14">
        <v>0</v>
      </c>
      <c r="BU21" s="14">
        <v>0</v>
      </c>
      <c r="BV21" s="14">
        <v>0</v>
      </c>
      <c r="BW21" s="14">
        <v>0</v>
      </c>
      <c r="BX21" s="14">
        <v>0</v>
      </c>
      <c r="BY21" s="14">
        <v>0</v>
      </c>
      <c r="BZ21" s="14">
        <v>0</v>
      </c>
      <c r="CA21" s="14">
        <v>0</v>
      </c>
      <c r="CB21" s="14">
        <v>0</v>
      </c>
      <c r="CC21" s="14">
        <v>0</v>
      </c>
      <c r="CD21" s="14">
        <v>0</v>
      </c>
      <c r="CE21" s="14">
        <v>0</v>
      </c>
      <c r="CF21" s="14">
        <v>0</v>
      </c>
      <c r="CG21" s="14">
        <v>0</v>
      </c>
      <c r="CH21" s="14">
        <v>0</v>
      </c>
      <c r="CI21" s="14">
        <v>0</v>
      </c>
      <c r="CJ21" s="14">
        <v>0</v>
      </c>
      <c r="CK21" s="14">
        <v>1</v>
      </c>
      <c r="CL21" s="14">
        <v>1</v>
      </c>
      <c r="CM21" s="14">
        <v>1</v>
      </c>
      <c r="CN21" s="14">
        <v>1</v>
      </c>
    </row>
  </sheetData>
  <mergeCells count="1">
    <mergeCell ref="A1:L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103E-E889-42CF-9D40-D4FAF4B33F20}">
  <dimension ref="A1:K277"/>
  <sheetViews>
    <sheetView workbookViewId="0">
      <selection activeCell="C7" sqref="C7"/>
    </sheetView>
  </sheetViews>
  <sheetFormatPr defaultRowHeight="14.5"/>
  <cols>
    <col min="1" max="1" width="11" bestFit="1" customWidth="1"/>
    <col min="2" max="2" width="26.453125" bestFit="1" customWidth="1"/>
    <col min="3" max="3" width="31" bestFit="1" customWidth="1"/>
    <col min="4" max="4" width="12.1796875" bestFit="1" customWidth="1"/>
    <col min="5" max="5" width="25.90625" bestFit="1" customWidth="1"/>
    <col min="6" max="6" width="10.36328125" bestFit="1" customWidth="1"/>
    <col min="7" max="7" width="12.54296875" bestFit="1" customWidth="1"/>
    <col min="8" max="8" width="38.54296875" bestFit="1" customWidth="1"/>
    <col min="9" max="9" width="19.81640625" bestFit="1" customWidth="1"/>
    <col min="10" max="10" width="22.81640625" bestFit="1" customWidth="1"/>
    <col min="11" max="11" width="15.90625" bestFit="1" customWidth="1"/>
  </cols>
  <sheetData>
    <row r="1" spans="1:11" s="51" customFormat="1" ht="17">
      <c r="A1" s="73" t="s">
        <v>589</v>
      </c>
      <c r="B1" s="73"/>
      <c r="C1" s="73"/>
      <c r="D1" s="73"/>
      <c r="E1" s="73"/>
      <c r="F1" s="73"/>
      <c r="G1" s="73"/>
      <c r="H1" s="73"/>
    </row>
    <row r="2" spans="1:11" s="51" customFormat="1" ht="16" thickBot="1"/>
    <row r="3" spans="1:11" s="51" customFormat="1" ht="16.5" thickTop="1" thickBot="1">
      <c r="A3" s="52" t="s">
        <v>559</v>
      </c>
      <c r="B3" s="52" t="s">
        <v>558</v>
      </c>
      <c r="C3" s="52" t="s">
        <v>557</v>
      </c>
      <c r="D3" s="52" t="s">
        <v>556</v>
      </c>
      <c r="E3" s="52" t="s">
        <v>555</v>
      </c>
      <c r="F3" s="52" t="s">
        <v>554</v>
      </c>
      <c r="G3" s="52" t="s">
        <v>553</v>
      </c>
      <c r="H3" s="52" t="s">
        <v>552</v>
      </c>
      <c r="I3" s="52" t="s">
        <v>551</v>
      </c>
      <c r="J3" s="52" t="s">
        <v>550</v>
      </c>
      <c r="K3" s="52" t="s">
        <v>549</v>
      </c>
    </row>
    <row r="4" spans="1:11" s="51" customFormat="1" ht="16" thickTop="1">
      <c r="A4" s="51" t="s">
        <v>538</v>
      </c>
      <c r="B4" s="51" t="s">
        <v>529</v>
      </c>
      <c r="C4" s="51">
        <v>0</v>
      </c>
      <c r="D4" s="51">
        <v>0</v>
      </c>
      <c r="E4" s="51">
        <v>0</v>
      </c>
      <c r="F4" s="51">
        <v>0</v>
      </c>
      <c r="G4" s="51">
        <v>5.3999999999999999E-2</v>
      </c>
      <c r="H4" s="51">
        <v>4.3999999999999997E-2</v>
      </c>
      <c r="I4" s="51">
        <v>0.58099999999999996</v>
      </c>
      <c r="J4" s="51">
        <v>0.78400000000000003</v>
      </c>
      <c r="K4" s="51">
        <v>0.90700000000000003</v>
      </c>
    </row>
    <row r="5" spans="1:11" s="51" customFormat="1" ht="15.5">
      <c r="A5" s="51" t="s">
        <v>538</v>
      </c>
      <c r="B5" s="51" t="s">
        <v>527</v>
      </c>
      <c r="C5" s="51">
        <v>0</v>
      </c>
      <c r="D5" s="51">
        <v>0</v>
      </c>
      <c r="E5" s="51">
        <v>0</v>
      </c>
      <c r="F5" s="51">
        <v>0</v>
      </c>
      <c r="G5" s="51">
        <v>5.3999999999999999E-2</v>
      </c>
      <c r="H5" s="51">
        <v>4.3999999999999997E-2</v>
      </c>
      <c r="I5" s="51">
        <v>0.58099999999999996</v>
      </c>
      <c r="J5" s="51">
        <v>0.78400000000000003</v>
      </c>
      <c r="K5" s="51">
        <v>0.90700000000000003</v>
      </c>
    </row>
    <row r="6" spans="1:11" s="51" customFormat="1" ht="15.5">
      <c r="A6" s="51" t="s">
        <v>538</v>
      </c>
      <c r="B6" s="51" t="s">
        <v>526</v>
      </c>
      <c r="C6" s="51">
        <v>0</v>
      </c>
      <c r="D6" s="51">
        <v>0</v>
      </c>
      <c r="E6" s="51">
        <v>0</v>
      </c>
      <c r="F6" s="51">
        <v>0</v>
      </c>
      <c r="G6" s="51">
        <v>5.1999999999999998E-2</v>
      </c>
      <c r="H6" s="51">
        <v>0.88600000000000001</v>
      </c>
      <c r="I6" s="51">
        <v>0</v>
      </c>
      <c r="J6" s="51">
        <v>0.754</v>
      </c>
      <c r="K6" s="51">
        <v>0.97099999999999997</v>
      </c>
    </row>
    <row r="7" spans="1:11" s="51" customFormat="1" ht="15.5">
      <c r="A7" s="51" t="s">
        <v>538</v>
      </c>
      <c r="B7" s="51" t="s">
        <v>524</v>
      </c>
      <c r="C7" s="51">
        <v>0</v>
      </c>
      <c r="D7" s="51">
        <v>0</v>
      </c>
      <c r="E7" s="51">
        <v>0</v>
      </c>
      <c r="F7" s="51">
        <v>0</v>
      </c>
      <c r="G7" s="51">
        <v>5.1999999999999998E-2</v>
      </c>
      <c r="H7" s="51">
        <v>0.88600000000000001</v>
      </c>
      <c r="I7" s="51">
        <v>0</v>
      </c>
      <c r="J7" s="51">
        <v>0.754</v>
      </c>
      <c r="K7" s="51">
        <v>0.97099999999999997</v>
      </c>
    </row>
    <row r="8" spans="1:11" s="51" customFormat="1" ht="15.5">
      <c r="A8" s="51" t="s">
        <v>538</v>
      </c>
      <c r="B8" s="51" t="s">
        <v>522</v>
      </c>
      <c r="C8" s="51">
        <v>0</v>
      </c>
      <c r="D8" s="51">
        <v>0</v>
      </c>
      <c r="E8" s="51">
        <v>0</v>
      </c>
      <c r="F8" s="51">
        <v>0</v>
      </c>
      <c r="G8" s="51">
        <v>5.1999999999999998E-2</v>
      </c>
      <c r="H8" s="51">
        <v>0.88600000000000001</v>
      </c>
      <c r="I8" s="51">
        <v>0</v>
      </c>
      <c r="J8" s="51">
        <v>0.754</v>
      </c>
      <c r="K8" s="51">
        <v>0.97099999999999997</v>
      </c>
    </row>
    <row r="9" spans="1:11" s="51" customFormat="1" ht="15.5">
      <c r="A9" s="51" t="s">
        <v>538</v>
      </c>
      <c r="B9" s="51" t="s">
        <v>525</v>
      </c>
      <c r="C9" s="51">
        <v>0</v>
      </c>
      <c r="D9" s="51">
        <v>0</v>
      </c>
      <c r="E9" s="51">
        <v>0</v>
      </c>
      <c r="F9" s="51">
        <v>0</v>
      </c>
      <c r="G9" s="51">
        <v>5.1999999999999998E-2</v>
      </c>
      <c r="H9" s="51">
        <v>0.88600000000000001</v>
      </c>
      <c r="I9" s="51">
        <v>0</v>
      </c>
      <c r="J9" s="51">
        <v>0.754</v>
      </c>
      <c r="K9" s="51">
        <v>0.97099999999999997</v>
      </c>
    </row>
    <row r="10" spans="1:11" s="51" customFormat="1" ht="15.5">
      <c r="A10" s="51" t="s">
        <v>538</v>
      </c>
      <c r="B10" s="51" t="s">
        <v>544</v>
      </c>
      <c r="C10" s="51">
        <v>0</v>
      </c>
      <c r="D10" s="51">
        <v>0</v>
      </c>
      <c r="E10" s="51">
        <v>0</v>
      </c>
      <c r="F10" s="51">
        <v>0</v>
      </c>
      <c r="G10" s="51">
        <v>0</v>
      </c>
      <c r="H10" s="51">
        <v>0.84799999999999998</v>
      </c>
      <c r="I10" s="51">
        <v>0</v>
      </c>
      <c r="J10" s="51">
        <v>0.83599999999999997</v>
      </c>
      <c r="K10" s="51">
        <v>0.97399999999999998</v>
      </c>
    </row>
    <row r="11" spans="1:11" s="51" customFormat="1" ht="15.5">
      <c r="A11" s="51" t="s">
        <v>538</v>
      </c>
      <c r="B11" s="51" t="s">
        <v>543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0.84799999999999998</v>
      </c>
      <c r="I11" s="51">
        <v>0</v>
      </c>
      <c r="J11" s="51">
        <v>0.83599999999999997</v>
      </c>
      <c r="K11" s="51">
        <v>0.97399999999999998</v>
      </c>
    </row>
    <row r="12" spans="1:11" s="51" customFormat="1" ht="15.5">
      <c r="A12" s="51" t="s">
        <v>538</v>
      </c>
      <c r="B12" s="51" t="s">
        <v>523</v>
      </c>
      <c r="C12" s="51">
        <v>0</v>
      </c>
      <c r="D12" s="51">
        <v>0</v>
      </c>
      <c r="E12" s="51">
        <v>0</v>
      </c>
      <c r="F12" s="51">
        <v>0</v>
      </c>
      <c r="G12" s="51">
        <v>5.2999999999999999E-2</v>
      </c>
      <c r="H12" s="51">
        <v>0.91100000000000003</v>
      </c>
      <c r="I12" s="51">
        <v>0.58099999999999996</v>
      </c>
      <c r="J12" s="51">
        <v>0.84</v>
      </c>
      <c r="K12" s="51">
        <v>0.99299999999999999</v>
      </c>
    </row>
    <row r="13" spans="1:11" s="51" customFormat="1" ht="15.5">
      <c r="A13" s="51" t="s">
        <v>538</v>
      </c>
      <c r="B13" s="51" t="s">
        <v>539</v>
      </c>
      <c r="C13" s="51">
        <v>0</v>
      </c>
      <c r="D13" s="51">
        <v>0</v>
      </c>
      <c r="E13" s="51">
        <v>0</v>
      </c>
      <c r="F13" s="51">
        <v>0</v>
      </c>
      <c r="G13" s="51">
        <v>5.2999999999999999E-2</v>
      </c>
      <c r="H13" s="51">
        <v>0.91100000000000003</v>
      </c>
      <c r="I13" s="51">
        <v>0.58099999999999996</v>
      </c>
      <c r="J13" s="51">
        <v>0.84</v>
      </c>
      <c r="K13" s="51">
        <v>0.99299999999999999</v>
      </c>
    </row>
    <row r="14" spans="1:11" s="51" customFormat="1" ht="15.5">
      <c r="A14" s="51" t="s">
        <v>538</v>
      </c>
      <c r="B14" s="51" t="s">
        <v>540</v>
      </c>
      <c r="C14" s="51">
        <v>0</v>
      </c>
      <c r="D14" s="51">
        <v>0</v>
      </c>
      <c r="E14" s="51">
        <v>0</v>
      </c>
      <c r="F14" s="51">
        <v>0</v>
      </c>
      <c r="G14" s="51">
        <v>5.2999999999999999E-2</v>
      </c>
      <c r="H14" s="51">
        <v>0.91100000000000003</v>
      </c>
      <c r="I14" s="51">
        <v>0.58099999999999996</v>
      </c>
      <c r="J14" s="51">
        <v>0.84</v>
      </c>
      <c r="K14" s="51">
        <v>0.99299999999999999</v>
      </c>
    </row>
    <row r="15" spans="1:11" s="51" customFormat="1" ht="15.5">
      <c r="A15" s="51" t="s">
        <v>538</v>
      </c>
      <c r="B15" s="51" t="s">
        <v>530</v>
      </c>
      <c r="C15" s="51">
        <v>0</v>
      </c>
      <c r="D15" s="51">
        <v>0</v>
      </c>
      <c r="E15" s="51">
        <v>0</v>
      </c>
      <c r="F15" s="51">
        <v>0</v>
      </c>
      <c r="G15" s="51">
        <v>0.69</v>
      </c>
      <c r="H15" s="51">
        <v>0.91100000000000003</v>
      </c>
      <c r="I15" s="51">
        <v>0.64800000000000002</v>
      </c>
      <c r="J15" s="51">
        <v>0.82499999999999996</v>
      </c>
      <c r="K15" s="51">
        <v>0.998</v>
      </c>
    </row>
    <row r="16" spans="1:11" s="51" customFormat="1" ht="15.5">
      <c r="A16" s="51" t="s">
        <v>538</v>
      </c>
      <c r="B16" s="51" t="s">
        <v>532</v>
      </c>
      <c r="C16" s="51">
        <v>0</v>
      </c>
      <c r="D16" s="51">
        <v>0</v>
      </c>
      <c r="E16" s="51">
        <v>0</v>
      </c>
      <c r="F16" s="51">
        <v>0</v>
      </c>
      <c r="G16" s="51">
        <v>0.69</v>
      </c>
      <c r="H16" s="51">
        <v>0.91100000000000003</v>
      </c>
      <c r="I16" s="51">
        <v>0.64800000000000002</v>
      </c>
      <c r="J16" s="51">
        <v>0.82499999999999996</v>
      </c>
      <c r="K16" s="51">
        <v>0.998</v>
      </c>
    </row>
    <row r="17" spans="1:11" s="51" customFormat="1" ht="15.5">
      <c r="A17" s="51" t="s">
        <v>538</v>
      </c>
      <c r="B17" s="51" t="s">
        <v>534</v>
      </c>
      <c r="C17" s="51">
        <v>0</v>
      </c>
      <c r="D17" s="51">
        <v>0</v>
      </c>
      <c r="E17" s="51">
        <v>0</v>
      </c>
      <c r="F17" s="51">
        <v>0</v>
      </c>
      <c r="G17" s="51">
        <v>0.69</v>
      </c>
      <c r="H17" s="51">
        <v>0.91100000000000003</v>
      </c>
      <c r="I17" s="51">
        <v>0.64800000000000002</v>
      </c>
      <c r="J17" s="51">
        <v>0.82499999999999996</v>
      </c>
      <c r="K17" s="51">
        <v>0.998</v>
      </c>
    </row>
    <row r="18" spans="1:11" s="51" customFormat="1" ht="15.5">
      <c r="A18" s="51" t="s">
        <v>538</v>
      </c>
      <c r="B18" s="51" t="s">
        <v>533</v>
      </c>
      <c r="C18" s="51">
        <v>0</v>
      </c>
      <c r="D18" s="51">
        <v>0</v>
      </c>
      <c r="E18" s="51">
        <v>0</v>
      </c>
      <c r="F18" s="51">
        <v>0</v>
      </c>
      <c r="G18" s="51">
        <v>0.85099999999999998</v>
      </c>
      <c r="H18" s="51">
        <v>0.91100000000000003</v>
      </c>
      <c r="I18" s="51">
        <v>0.64800000000000002</v>
      </c>
      <c r="J18" s="51">
        <v>0.84599999999999997</v>
      </c>
      <c r="K18" s="51">
        <v>0.999</v>
      </c>
    </row>
    <row r="19" spans="1:11" s="51" customFormat="1" ht="15.5">
      <c r="A19" s="51" t="s">
        <v>538</v>
      </c>
      <c r="B19" s="51" t="s">
        <v>531</v>
      </c>
      <c r="C19" s="51">
        <v>0</v>
      </c>
      <c r="D19" s="51">
        <v>0</v>
      </c>
      <c r="E19" s="51">
        <v>0</v>
      </c>
      <c r="F19" s="51">
        <v>0</v>
      </c>
      <c r="G19" s="51">
        <v>0.85099999999999998</v>
      </c>
      <c r="H19" s="51">
        <v>0.91100000000000003</v>
      </c>
      <c r="I19" s="51">
        <v>0.64800000000000002</v>
      </c>
      <c r="J19" s="51">
        <v>0.84599999999999997</v>
      </c>
      <c r="K19" s="51">
        <v>0.999</v>
      </c>
    </row>
    <row r="20" spans="1:11" s="51" customFormat="1" ht="15.5">
      <c r="A20" s="51" t="s">
        <v>538</v>
      </c>
      <c r="B20" s="51" t="s">
        <v>535</v>
      </c>
      <c r="C20" s="51">
        <v>0</v>
      </c>
      <c r="D20" s="51">
        <v>0</v>
      </c>
      <c r="E20" s="51">
        <v>0</v>
      </c>
      <c r="F20" s="51">
        <v>0</v>
      </c>
      <c r="G20" s="51">
        <v>0.85099999999999998</v>
      </c>
      <c r="H20" s="51">
        <v>0.91100000000000003</v>
      </c>
      <c r="I20" s="51">
        <v>0.64800000000000002</v>
      </c>
      <c r="J20" s="51">
        <v>0.84599999999999997</v>
      </c>
      <c r="K20" s="51">
        <v>0.999</v>
      </c>
    </row>
    <row r="21" spans="1:11" s="51" customFormat="1" ht="15.5">
      <c r="A21" s="51" t="s">
        <v>537</v>
      </c>
      <c r="B21" s="51" t="s">
        <v>548</v>
      </c>
      <c r="C21" s="51">
        <v>0</v>
      </c>
      <c r="D21" s="51">
        <v>0</v>
      </c>
      <c r="E21" s="51">
        <v>0</v>
      </c>
      <c r="F21" s="51">
        <v>0</v>
      </c>
      <c r="G21" s="51">
        <v>0.72799999999999998</v>
      </c>
      <c r="H21" s="51">
        <v>0.72599999999999998</v>
      </c>
      <c r="I21" s="51">
        <v>0</v>
      </c>
      <c r="J21" s="51">
        <v>0.59799999999999998</v>
      </c>
      <c r="K21" s="51">
        <v>0.96699999999999997</v>
      </c>
    </row>
    <row r="22" spans="1:11" s="51" customFormat="1" ht="15.5">
      <c r="A22" s="51" t="s">
        <v>537</v>
      </c>
      <c r="B22" s="51" t="s">
        <v>527</v>
      </c>
      <c r="C22" s="51">
        <v>0</v>
      </c>
      <c r="D22" s="51">
        <v>0</v>
      </c>
      <c r="E22" s="51">
        <v>0</v>
      </c>
      <c r="F22" s="51">
        <v>0</v>
      </c>
      <c r="G22" s="51">
        <v>5.3999999999999999E-2</v>
      </c>
      <c r="H22" s="51">
        <v>4.3999999999999997E-2</v>
      </c>
      <c r="I22" s="51">
        <v>0.58099999999999996</v>
      </c>
      <c r="J22" s="51">
        <v>0.78400000000000003</v>
      </c>
      <c r="K22" s="51">
        <v>0.90700000000000003</v>
      </c>
    </row>
    <row r="23" spans="1:11" s="51" customFormat="1" ht="15.5">
      <c r="A23" s="51" t="s">
        <v>537</v>
      </c>
      <c r="B23" s="51" t="s">
        <v>529</v>
      </c>
      <c r="C23" s="51">
        <v>0</v>
      </c>
      <c r="D23" s="51">
        <v>0</v>
      </c>
      <c r="E23" s="51">
        <v>0</v>
      </c>
      <c r="F23" s="51">
        <v>0</v>
      </c>
      <c r="G23" s="51">
        <v>5.3999999999999999E-2</v>
      </c>
      <c r="H23" s="51">
        <v>4.3999999999999997E-2</v>
      </c>
      <c r="I23" s="51">
        <v>0.58099999999999996</v>
      </c>
      <c r="J23" s="51">
        <v>0.78400000000000003</v>
      </c>
      <c r="K23" s="51">
        <v>0.90700000000000003</v>
      </c>
    </row>
    <row r="24" spans="1:11" s="51" customFormat="1" ht="15.5">
      <c r="A24" s="51" t="s">
        <v>537</v>
      </c>
      <c r="B24" s="51" t="s">
        <v>528</v>
      </c>
      <c r="C24" s="51">
        <v>0</v>
      </c>
      <c r="D24" s="51">
        <v>0</v>
      </c>
      <c r="E24" s="51">
        <v>0</v>
      </c>
      <c r="F24" s="51">
        <v>0</v>
      </c>
      <c r="G24" s="51">
        <v>5.3999999999999999E-2</v>
      </c>
      <c r="H24" s="51">
        <v>4.3999999999999997E-2</v>
      </c>
      <c r="I24" s="51">
        <v>0.58099999999999996</v>
      </c>
      <c r="J24" s="51">
        <v>0.78400000000000003</v>
      </c>
      <c r="K24" s="51">
        <v>0.90700000000000003</v>
      </c>
    </row>
    <row r="25" spans="1:11" s="51" customFormat="1" ht="15.5">
      <c r="A25" s="51" t="s">
        <v>537</v>
      </c>
      <c r="B25" s="51" t="s">
        <v>525</v>
      </c>
      <c r="C25" s="51">
        <v>0</v>
      </c>
      <c r="D25" s="51">
        <v>0</v>
      </c>
      <c r="E25" s="51">
        <v>0</v>
      </c>
      <c r="F25" s="51">
        <v>0</v>
      </c>
      <c r="G25" s="51">
        <v>5.1999999999999998E-2</v>
      </c>
      <c r="H25" s="51">
        <v>0.88600000000000001</v>
      </c>
      <c r="I25" s="51">
        <v>0</v>
      </c>
      <c r="J25" s="51">
        <v>0.754</v>
      </c>
      <c r="K25" s="51">
        <v>0.97099999999999997</v>
      </c>
    </row>
    <row r="26" spans="1:11" s="51" customFormat="1" ht="15.5">
      <c r="A26" s="51" t="s">
        <v>537</v>
      </c>
      <c r="B26" s="51" t="s">
        <v>522</v>
      </c>
      <c r="C26" s="51">
        <v>0</v>
      </c>
      <c r="D26" s="51">
        <v>0</v>
      </c>
      <c r="E26" s="51">
        <v>0</v>
      </c>
      <c r="F26" s="51">
        <v>0</v>
      </c>
      <c r="G26" s="51">
        <v>5.1999999999999998E-2</v>
      </c>
      <c r="H26" s="51">
        <v>0.88600000000000001</v>
      </c>
      <c r="I26" s="51">
        <v>0</v>
      </c>
      <c r="J26" s="51">
        <v>0.754</v>
      </c>
      <c r="K26" s="51">
        <v>0.97099999999999997</v>
      </c>
    </row>
    <row r="27" spans="1:11" s="51" customFormat="1" ht="15.5">
      <c r="A27" s="51" t="s">
        <v>537</v>
      </c>
      <c r="B27" s="51" t="s">
        <v>524</v>
      </c>
      <c r="C27" s="51">
        <v>0</v>
      </c>
      <c r="D27" s="51">
        <v>0</v>
      </c>
      <c r="E27" s="51">
        <v>0</v>
      </c>
      <c r="F27" s="51">
        <v>0</v>
      </c>
      <c r="G27" s="51">
        <v>5.1999999999999998E-2</v>
      </c>
      <c r="H27" s="51">
        <v>0.88600000000000001</v>
      </c>
      <c r="I27" s="51">
        <v>0</v>
      </c>
      <c r="J27" s="51">
        <v>0.754</v>
      </c>
      <c r="K27" s="51">
        <v>0.97099999999999997</v>
      </c>
    </row>
    <row r="28" spans="1:11" s="51" customFormat="1" ht="15.5">
      <c r="A28" s="51" t="s">
        <v>537</v>
      </c>
      <c r="B28" s="51" t="s">
        <v>526</v>
      </c>
      <c r="C28" s="51">
        <v>0</v>
      </c>
      <c r="D28" s="51">
        <v>0</v>
      </c>
      <c r="E28" s="51">
        <v>0</v>
      </c>
      <c r="F28" s="51">
        <v>0</v>
      </c>
      <c r="G28" s="51">
        <v>5.1999999999999998E-2</v>
      </c>
      <c r="H28" s="51">
        <v>0.88600000000000001</v>
      </c>
      <c r="I28" s="51">
        <v>0</v>
      </c>
      <c r="J28" s="51">
        <v>0.754</v>
      </c>
      <c r="K28" s="51">
        <v>0.97099999999999997</v>
      </c>
    </row>
    <row r="29" spans="1:11" s="51" customFormat="1" ht="15.5">
      <c r="A29" s="51" t="s">
        <v>537</v>
      </c>
      <c r="B29" s="51" t="s">
        <v>543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0.84799999999999998</v>
      </c>
      <c r="I29" s="51">
        <v>0</v>
      </c>
      <c r="J29" s="51">
        <v>0.83599999999999997</v>
      </c>
      <c r="K29" s="51">
        <v>0.97399999999999998</v>
      </c>
    </row>
    <row r="30" spans="1:11" s="51" customFormat="1" ht="15.5">
      <c r="A30" s="51" t="s">
        <v>537</v>
      </c>
      <c r="B30" s="51" t="s">
        <v>544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1">
        <v>0.84799999999999998</v>
      </c>
      <c r="I30" s="51">
        <v>0</v>
      </c>
      <c r="J30" s="51">
        <v>0.83599999999999997</v>
      </c>
      <c r="K30" s="51">
        <v>0.97399999999999998</v>
      </c>
    </row>
    <row r="31" spans="1:11" s="51" customFormat="1" ht="15.5">
      <c r="A31" s="51" t="s">
        <v>537</v>
      </c>
      <c r="B31" s="51" t="s">
        <v>540</v>
      </c>
      <c r="C31" s="51">
        <v>0</v>
      </c>
      <c r="D31" s="51">
        <v>0</v>
      </c>
      <c r="E31" s="51">
        <v>0</v>
      </c>
      <c r="F31" s="51">
        <v>0</v>
      </c>
      <c r="G31" s="51">
        <v>5.2999999999999999E-2</v>
      </c>
      <c r="H31" s="51">
        <v>0.91100000000000003</v>
      </c>
      <c r="I31" s="51">
        <v>0.58099999999999996</v>
      </c>
      <c r="J31" s="51">
        <v>0.84</v>
      </c>
      <c r="K31" s="51">
        <v>0.99299999999999999</v>
      </c>
    </row>
    <row r="32" spans="1:11" s="51" customFormat="1" ht="15.5">
      <c r="A32" s="51" t="s">
        <v>537</v>
      </c>
      <c r="B32" s="51" t="s">
        <v>539</v>
      </c>
      <c r="C32" s="51">
        <v>0</v>
      </c>
      <c r="D32" s="51">
        <v>0</v>
      </c>
      <c r="E32" s="51">
        <v>0</v>
      </c>
      <c r="F32" s="51">
        <v>0</v>
      </c>
      <c r="G32" s="51">
        <v>5.2999999999999999E-2</v>
      </c>
      <c r="H32" s="51">
        <v>0.91100000000000003</v>
      </c>
      <c r="I32" s="51">
        <v>0.58099999999999996</v>
      </c>
      <c r="J32" s="51">
        <v>0.84</v>
      </c>
      <c r="K32" s="51">
        <v>0.99299999999999999</v>
      </c>
    </row>
    <row r="33" spans="1:11" s="51" customFormat="1" ht="15.5">
      <c r="A33" s="51" t="s">
        <v>537</v>
      </c>
      <c r="B33" s="51" t="s">
        <v>523</v>
      </c>
      <c r="C33" s="51">
        <v>0</v>
      </c>
      <c r="D33" s="51">
        <v>0</v>
      </c>
      <c r="E33" s="51">
        <v>0</v>
      </c>
      <c r="F33" s="51">
        <v>0</v>
      </c>
      <c r="G33" s="51">
        <v>5.2999999999999999E-2</v>
      </c>
      <c r="H33" s="51">
        <v>0.91100000000000003</v>
      </c>
      <c r="I33" s="51">
        <v>0.58099999999999996</v>
      </c>
      <c r="J33" s="51">
        <v>0.84</v>
      </c>
      <c r="K33" s="51">
        <v>0.99299999999999999</v>
      </c>
    </row>
    <row r="34" spans="1:11" s="51" customFormat="1" ht="15.5">
      <c r="A34" s="51" t="s">
        <v>537</v>
      </c>
      <c r="B34" s="51" t="s">
        <v>534</v>
      </c>
      <c r="C34" s="51">
        <v>0</v>
      </c>
      <c r="D34" s="51">
        <v>0</v>
      </c>
      <c r="E34" s="51">
        <v>0</v>
      </c>
      <c r="F34" s="51">
        <v>0</v>
      </c>
      <c r="G34" s="51">
        <v>0.69</v>
      </c>
      <c r="H34" s="51">
        <v>0.91100000000000003</v>
      </c>
      <c r="I34" s="51">
        <v>0.64800000000000002</v>
      </c>
      <c r="J34" s="51">
        <v>0.82499999999999996</v>
      </c>
      <c r="K34" s="51">
        <v>0.998</v>
      </c>
    </row>
    <row r="35" spans="1:11" s="51" customFormat="1" ht="15.5">
      <c r="A35" s="51" t="s">
        <v>537</v>
      </c>
      <c r="B35" s="51" t="s">
        <v>532</v>
      </c>
      <c r="C35" s="51">
        <v>0</v>
      </c>
      <c r="D35" s="51">
        <v>0</v>
      </c>
      <c r="E35" s="51">
        <v>0</v>
      </c>
      <c r="F35" s="51">
        <v>0</v>
      </c>
      <c r="G35" s="51">
        <v>0.69</v>
      </c>
      <c r="H35" s="51">
        <v>0.91100000000000003</v>
      </c>
      <c r="I35" s="51">
        <v>0.64800000000000002</v>
      </c>
      <c r="J35" s="51">
        <v>0.82499999999999996</v>
      </c>
      <c r="K35" s="51">
        <v>0.998</v>
      </c>
    </row>
    <row r="36" spans="1:11" s="51" customFormat="1" ht="15.5">
      <c r="A36" s="51" t="s">
        <v>537</v>
      </c>
      <c r="B36" s="51" t="s">
        <v>530</v>
      </c>
      <c r="C36" s="51">
        <v>0</v>
      </c>
      <c r="D36" s="51">
        <v>0</v>
      </c>
      <c r="E36" s="51">
        <v>0</v>
      </c>
      <c r="F36" s="51">
        <v>0</v>
      </c>
      <c r="G36" s="51">
        <v>0.69</v>
      </c>
      <c r="H36" s="51">
        <v>0.91100000000000003</v>
      </c>
      <c r="I36" s="51">
        <v>0.64800000000000002</v>
      </c>
      <c r="J36" s="51">
        <v>0.82499999999999996</v>
      </c>
      <c r="K36" s="51">
        <v>0.998</v>
      </c>
    </row>
    <row r="37" spans="1:11" s="51" customFormat="1" ht="15.5">
      <c r="A37" s="51" t="s">
        <v>537</v>
      </c>
      <c r="B37" s="51" t="s">
        <v>535</v>
      </c>
      <c r="C37" s="51">
        <v>0</v>
      </c>
      <c r="D37" s="51">
        <v>0</v>
      </c>
      <c r="E37" s="51">
        <v>0</v>
      </c>
      <c r="F37" s="51">
        <v>0</v>
      </c>
      <c r="G37" s="51">
        <v>0.85099999999999998</v>
      </c>
      <c r="H37" s="51">
        <v>0.91100000000000003</v>
      </c>
      <c r="I37" s="51">
        <v>0.64800000000000002</v>
      </c>
      <c r="J37" s="51">
        <v>0.84599999999999997</v>
      </c>
      <c r="K37" s="51">
        <v>0.999</v>
      </c>
    </row>
    <row r="38" spans="1:11" s="51" customFormat="1" ht="15.5">
      <c r="A38" s="51" t="s">
        <v>537</v>
      </c>
      <c r="B38" s="51" t="s">
        <v>531</v>
      </c>
      <c r="C38" s="51">
        <v>0</v>
      </c>
      <c r="D38" s="51">
        <v>0</v>
      </c>
      <c r="E38" s="51">
        <v>0</v>
      </c>
      <c r="F38" s="51">
        <v>0</v>
      </c>
      <c r="G38" s="51">
        <v>0.85099999999999998</v>
      </c>
      <c r="H38" s="51">
        <v>0.91100000000000003</v>
      </c>
      <c r="I38" s="51">
        <v>0.64800000000000002</v>
      </c>
      <c r="J38" s="51">
        <v>0.84599999999999997</v>
      </c>
      <c r="K38" s="51">
        <v>0.999</v>
      </c>
    </row>
    <row r="39" spans="1:11" s="51" customFormat="1" ht="15.5">
      <c r="A39" s="51" t="s">
        <v>537</v>
      </c>
      <c r="B39" s="51" t="s">
        <v>533</v>
      </c>
      <c r="C39" s="51">
        <v>0</v>
      </c>
      <c r="D39" s="51">
        <v>0</v>
      </c>
      <c r="E39" s="51">
        <v>0</v>
      </c>
      <c r="F39" s="51">
        <v>0</v>
      </c>
      <c r="G39" s="51">
        <v>0.85099999999999998</v>
      </c>
      <c r="H39" s="51">
        <v>0.91100000000000003</v>
      </c>
      <c r="I39" s="51">
        <v>0.64800000000000002</v>
      </c>
      <c r="J39" s="51">
        <v>0.84599999999999997</v>
      </c>
      <c r="K39" s="51">
        <v>0.999</v>
      </c>
    </row>
    <row r="40" spans="1:11" s="51" customFormat="1" ht="15.5">
      <c r="A40" s="51" t="s">
        <v>536</v>
      </c>
      <c r="B40" s="51" t="s">
        <v>548</v>
      </c>
      <c r="C40" s="51">
        <v>0</v>
      </c>
      <c r="D40" s="51">
        <v>0</v>
      </c>
      <c r="E40" s="51">
        <v>0</v>
      </c>
      <c r="F40" s="51">
        <v>0</v>
      </c>
      <c r="G40" s="51">
        <v>0.72799999999999998</v>
      </c>
      <c r="H40" s="51">
        <v>0.72599999999999998</v>
      </c>
      <c r="I40" s="51">
        <v>0</v>
      </c>
      <c r="J40" s="51">
        <v>0.59799999999999998</v>
      </c>
      <c r="K40" s="51">
        <v>0.96699999999999997</v>
      </c>
    </row>
    <row r="41" spans="1:11" s="51" customFormat="1" ht="15.5">
      <c r="A41" s="51" t="s">
        <v>536</v>
      </c>
      <c r="B41" s="51" t="s">
        <v>527</v>
      </c>
      <c r="C41" s="51">
        <v>0</v>
      </c>
      <c r="D41" s="51">
        <v>0</v>
      </c>
      <c r="E41" s="51">
        <v>0</v>
      </c>
      <c r="F41" s="51">
        <v>0</v>
      </c>
      <c r="G41" s="51">
        <v>5.3999999999999999E-2</v>
      </c>
      <c r="H41" s="51">
        <v>4.3999999999999997E-2</v>
      </c>
      <c r="I41" s="51">
        <v>0.58099999999999996</v>
      </c>
      <c r="J41" s="51">
        <v>0.78400000000000003</v>
      </c>
      <c r="K41" s="51">
        <v>0.90700000000000003</v>
      </c>
    </row>
    <row r="42" spans="1:11" s="51" customFormat="1" ht="15.5">
      <c r="A42" s="51" t="s">
        <v>536</v>
      </c>
      <c r="B42" s="51" t="s">
        <v>529</v>
      </c>
      <c r="C42" s="51">
        <v>0</v>
      </c>
      <c r="D42" s="51">
        <v>0</v>
      </c>
      <c r="E42" s="51">
        <v>0</v>
      </c>
      <c r="F42" s="51">
        <v>0</v>
      </c>
      <c r="G42" s="51">
        <v>5.3999999999999999E-2</v>
      </c>
      <c r="H42" s="51">
        <v>4.3999999999999997E-2</v>
      </c>
      <c r="I42" s="51">
        <v>0.58099999999999996</v>
      </c>
      <c r="J42" s="51">
        <v>0.78400000000000003</v>
      </c>
      <c r="K42" s="51">
        <v>0.90700000000000003</v>
      </c>
    </row>
    <row r="43" spans="1:11" s="51" customFormat="1" ht="15.5">
      <c r="A43" s="51" t="s">
        <v>536</v>
      </c>
      <c r="B43" s="51" t="s">
        <v>528</v>
      </c>
      <c r="C43" s="51">
        <v>0</v>
      </c>
      <c r="D43" s="51">
        <v>0</v>
      </c>
      <c r="E43" s="51">
        <v>0</v>
      </c>
      <c r="F43" s="51">
        <v>0</v>
      </c>
      <c r="G43" s="51">
        <v>5.3999999999999999E-2</v>
      </c>
      <c r="H43" s="51">
        <v>4.3999999999999997E-2</v>
      </c>
      <c r="I43" s="51">
        <v>0.58099999999999996</v>
      </c>
      <c r="J43" s="51">
        <v>0.78400000000000003</v>
      </c>
      <c r="K43" s="51">
        <v>0.90700000000000003</v>
      </c>
    </row>
    <row r="44" spans="1:11" s="51" customFormat="1" ht="15.5">
      <c r="A44" s="51" t="s">
        <v>536</v>
      </c>
      <c r="B44" s="51" t="s">
        <v>525</v>
      </c>
      <c r="C44" s="51">
        <v>0</v>
      </c>
      <c r="D44" s="51">
        <v>0</v>
      </c>
      <c r="E44" s="51">
        <v>0</v>
      </c>
      <c r="F44" s="51">
        <v>0</v>
      </c>
      <c r="G44" s="51">
        <v>5.1999999999999998E-2</v>
      </c>
      <c r="H44" s="51">
        <v>0.88600000000000001</v>
      </c>
      <c r="I44" s="51">
        <v>0</v>
      </c>
      <c r="J44" s="51">
        <v>0.754</v>
      </c>
      <c r="K44" s="51">
        <v>0.97099999999999997</v>
      </c>
    </row>
    <row r="45" spans="1:11" s="51" customFormat="1" ht="15.5">
      <c r="A45" s="51" t="s">
        <v>536</v>
      </c>
      <c r="B45" s="51" t="s">
        <v>522</v>
      </c>
      <c r="C45" s="51">
        <v>0</v>
      </c>
      <c r="D45" s="51">
        <v>0</v>
      </c>
      <c r="E45" s="51">
        <v>0</v>
      </c>
      <c r="F45" s="51">
        <v>0</v>
      </c>
      <c r="G45" s="51">
        <v>5.1999999999999998E-2</v>
      </c>
      <c r="H45" s="51">
        <v>0.88600000000000001</v>
      </c>
      <c r="I45" s="51">
        <v>0</v>
      </c>
      <c r="J45" s="51">
        <v>0.754</v>
      </c>
      <c r="K45" s="51">
        <v>0.97099999999999997</v>
      </c>
    </row>
    <row r="46" spans="1:11" s="51" customFormat="1" ht="15.5">
      <c r="A46" s="51" t="s">
        <v>536</v>
      </c>
      <c r="B46" s="51" t="s">
        <v>526</v>
      </c>
      <c r="C46" s="51">
        <v>0</v>
      </c>
      <c r="D46" s="51">
        <v>0</v>
      </c>
      <c r="E46" s="51">
        <v>0</v>
      </c>
      <c r="F46" s="51">
        <v>0</v>
      </c>
      <c r="G46" s="51">
        <v>5.1999999999999998E-2</v>
      </c>
      <c r="H46" s="51">
        <v>0.88600000000000001</v>
      </c>
      <c r="I46" s="51">
        <v>0</v>
      </c>
      <c r="J46" s="51">
        <v>0.754</v>
      </c>
      <c r="K46" s="51">
        <v>0.97099999999999997</v>
      </c>
    </row>
    <row r="47" spans="1:11" s="51" customFormat="1" ht="15.5">
      <c r="A47" s="51" t="s">
        <v>536</v>
      </c>
      <c r="B47" s="51" t="s">
        <v>524</v>
      </c>
      <c r="C47" s="51">
        <v>0</v>
      </c>
      <c r="D47" s="51">
        <v>0</v>
      </c>
      <c r="E47" s="51">
        <v>0</v>
      </c>
      <c r="F47" s="51">
        <v>0</v>
      </c>
      <c r="G47" s="51">
        <v>5.1999999999999998E-2</v>
      </c>
      <c r="H47" s="51">
        <v>0.88600000000000001</v>
      </c>
      <c r="I47" s="51">
        <v>0</v>
      </c>
      <c r="J47" s="51">
        <v>0.754</v>
      </c>
      <c r="K47" s="51">
        <v>0.97099999999999997</v>
      </c>
    </row>
    <row r="48" spans="1:11" s="51" customFormat="1" ht="15.5">
      <c r="A48" s="51" t="s">
        <v>536</v>
      </c>
      <c r="B48" s="51" t="s">
        <v>544</v>
      </c>
      <c r="C48" s="51">
        <v>0</v>
      </c>
      <c r="D48" s="51">
        <v>0</v>
      </c>
      <c r="E48" s="51">
        <v>0</v>
      </c>
      <c r="F48" s="51">
        <v>0</v>
      </c>
      <c r="G48" s="51">
        <v>0</v>
      </c>
      <c r="H48" s="51">
        <v>0.84799999999999998</v>
      </c>
      <c r="I48" s="51">
        <v>0</v>
      </c>
      <c r="J48" s="51">
        <v>0.83599999999999997</v>
      </c>
      <c r="K48" s="51">
        <v>0.97399999999999998</v>
      </c>
    </row>
    <row r="49" spans="1:11" s="51" customFormat="1" ht="15.5">
      <c r="A49" s="51" t="s">
        <v>536</v>
      </c>
      <c r="B49" s="51" t="s">
        <v>543</v>
      </c>
      <c r="C49" s="51">
        <v>0</v>
      </c>
      <c r="D49" s="51">
        <v>0</v>
      </c>
      <c r="E49" s="51">
        <v>0</v>
      </c>
      <c r="F49" s="51">
        <v>0</v>
      </c>
      <c r="G49" s="51">
        <v>0</v>
      </c>
      <c r="H49" s="51">
        <v>0.84799999999999998</v>
      </c>
      <c r="I49" s="51">
        <v>0</v>
      </c>
      <c r="J49" s="51">
        <v>0.83599999999999997</v>
      </c>
      <c r="K49" s="51">
        <v>0.97399999999999998</v>
      </c>
    </row>
    <row r="50" spans="1:11" s="51" customFormat="1" ht="15.5">
      <c r="A50" s="51" t="s">
        <v>536</v>
      </c>
      <c r="B50" s="51" t="s">
        <v>523</v>
      </c>
      <c r="C50" s="51">
        <v>0</v>
      </c>
      <c r="D50" s="51">
        <v>0</v>
      </c>
      <c r="E50" s="51">
        <v>0</v>
      </c>
      <c r="F50" s="51">
        <v>0</v>
      </c>
      <c r="G50" s="51">
        <v>5.2999999999999999E-2</v>
      </c>
      <c r="H50" s="51">
        <v>0.91100000000000003</v>
      </c>
      <c r="I50" s="51">
        <v>0.58099999999999996</v>
      </c>
      <c r="J50" s="51">
        <v>0.84</v>
      </c>
      <c r="K50" s="51">
        <v>0.99299999999999999</v>
      </c>
    </row>
    <row r="51" spans="1:11" s="51" customFormat="1" ht="15.5">
      <c r="A51" s="51" t="s">
        <v>536</v>
      </c>
      <c r="B51" s="51" t="s">
        <v>540</v>
      </c>
      <c r="C51" s="51">
        <v>0</v>
      </c>
      <c r="D51" s="51">
        <v>0</v>
      </c>
      <c r="E51" s="51">
        <v>0</v>
      </c>
      <c r="F51" s="51">
        <v>0</v>
      </c>
      <c r="G51" s="51">
        <v>5.2999999999999999E-2</v>
      </c>
      <c r="H51" s="51">
        <v>0.91100000000000003</v>
      </c>
      <c r="I51" s="51">
        <v>0.58099999999999996</v>
      </c>
      <c r="J51" s="51">
        <v>0.84</v>
      </c>
      <c r="K51" s="51">
        <v>0.99299999999999999</v>
      </c>
    </row>
    <row r="52" spans="1:11" s="51" customFormat="1" ht="15.5">
      <c r="A52" s="51" t="s">
        <v>536</v>
      </c>
      <c r="B52" s="51" t="s">
        <v>539</v>
      </c>
      <c r="C52" s="51">
        <v>0</v>
      </c>
      <c r="D52" s="51">
        <v>0</v>
      </c>
      <c r="E52" s="51">
        <v>0</v>
      </c>
      <c r="F52" s="51">
        <v>0</v>
      </c>
      <c r="G52" s="51">
        <v>5.2999999999999999E-2</v>
      </c>
      <c r="H52" s="51">
        <v>0.91100000000000003</v>
      </c>
      <c r="I52" s="51">
        <v>0.58099999999999996</v>
      </c>
      <c r="J52" s="51">
        <v>0.84</v>
      </c>
      <c r="K52" s="51">
        <v>0.99299999999999999</v>
      </c>
    </row>
    <row r="53" spans="1:11" s="51" customFormat="1" ht="15.5">
      <c r="A53" s="51" t="s">
        <v>536</v>
      </c>
      <c r="B53" s="51" t="s">
        <v>530</v>
      </c>
      <c r="C53" s="51">
        <v>0</v>
      </c>
      <c r="D53" s="51">
        <v>0</v>
      </c>
      <c r="E53" s="51">
        <v>0</v>
      </c>
      <c r="F53" s="51">
        <v>0</v>
      </c>
      <c r="G53" s="51">
        <v>0.69</v>
      </c>
      <c r="H53" s="51">
        <v>0.91100000000000003</v>
      </c>
      <c r="I53" s="51">
        <v>0.64800000000000002</v>
      </c>
      <c r="J53" s="51">
        <v>0.82499999999999996</v>
      </c>
      <c r="K53" s="51">
        <v>0.998</v>
      </c>
    </row>
    <row r="54" spans="1:11" s="51" customFormat="1" ht="15.5">
      <c r="A54" s="51" t="s">
        <v>536</v>
      </c>
      <c r="B54" s="51" t="s">
        <v>534</v>
      </c>
      <c r="C54" s="51">
        <v>0</v>
      </c>
      <c r="D54" s="51">
        <v>0</v>
      </c>
      <c r="E54" s="51">
        <v>0</v>
      </c>
      <c r="F54" s="51">
        <v>0</v>
      </c>
      <c r="G54" s="51">
        <v>0.69</v>
      </c>
      <c r="H54" s="51">
        <v>0.91100000000000003</v>
      </c>
      <c r="I54" s="51">
        <v>0.64800000000000002</v>
      </c>
      <c r="J54" s="51">
        <v>0.82499999999999996</v>
      </c>
      <c r="K54" s="51">
        <v>0.998</v>
      </c>
    </row>
    <row r="55" spans="1:11" s="51" customFormat="1" ht="15.5">
      <c r="A55" s="51" t="s">
        <v>536</v>
      </c>
      <c r="B55" s="51" t="s">
        <v>532</v>
      </c>
      <c r="C55" s="51">
        <v>0</v>
      </c>
      <c r="D55" s="51">
        <v>0</v>
      </c>
      <c r="E55" s="51">
        <v>0</v>
      </c>
      <c r="F55" s="51">
        <v>0</v>
      </c>
      <c r="G55" s="51">
        <v>0.69</v>
      </c>
      <c r="H55" s="51">
        <v>0.91100000000000003</v>
      </c>
      <c r="I55" s="51">
        <v>0.64800000000000002</v>
      </c>
      <c r="J55" s="51">
        <v>0.82499999999999996</v>
      </c>
      <c r="K55" s="51">
        <v>0.998</v>
      </c>
    </row>
    <row r="56" spans="1:11" s="51" customFormat="1" ht="15.5">
      <c r="A56" s="51" t="s">
        <v>536</v>
      </c>
      <c r="B56" s="51" t="s">
        <v>535</v>
      </c>
      <c r="C56" s="51">
        <v>0</v>
      </c>
      <c r="D56" s="51">
        <v>0</v>
      </c>
      <c r="E56" s="51">
        <v>0</v>
      </c>
      <c r="F56" s="51">
        <v>0</v>
      </c>
      <c r="G56" s="51">
        <v>0.85099999999999998</v>
      </c>
      <c r="H56" s="51">
        <v>0.91100000000000003</v>
      </c>
      <c r="I56" s="51">
        <v>0.64800000000000002</v>
      </c>
      <c r="J56" s="51">
        <v>0.84599999999999997</v>
      </c>
      <c r="K56" s="51">
        <v>0.999</v>
      </c>
    </row>
    <row r="57" spans="1:11" s="51" customFormat="1" ht="15.5">
      <c r="A57" s="51" t="s">
        <v>536</v>
      </c>
      <c r="B57" s="51" t="s">
        <v>533</v>
      </c>
      <c r="C57" s="51">
        <v>0</v>
      </c>
      <c r="D57" s="51">
        <v>0</v>
      </c>
      <c r="E57" s="51">
        <v>0</v>
      </c>
      <c r="F57" s="51">
        <v>0</v>
      </c>
      <c r="G57" s="51">
        <v>0.85099999999999998</v>
      </c>
      <c r="H57" s="51">
        <v>0.91100000000000003</v>
      </c>
      <c r="I57" s="51">
        <v>0.64800000000000002</v>
      </c>
      <c r="J57" s="51">
        <v>0.84599999999999997</v>
      </c>
      <c r="K57" s="51">
        <v>0.999</v>
      </c>
    </row>
    <row r="58" spans="1:11" s="51" customFormat="1" ht="15.5">
      <c r="A58" s="51" t="s">
        <v>536</v>
      </c>
      <c r="B58" s="51" t="s">
        <v>531</v>
      </c>
      <c r="C58" s="51">
        <v>0</v>
      </c>
      <c r="D58" s="51">
        <v>0</v>
      </c>
      <c r="E58" s="51">
        <v>0</v>
      </c>
      <c r="F58" s="51">
        <v>0</v>
      </c>
      <c r="G58" s="51">
        <v>0.85099999999999998</v>
      </c>
      <c r="H58" s="51">
        <v>0.91100000000000003</v>
      </c>
      <c r="I58" s="51">
        <v>0.64800000000000002</v>
      </c>
      <c r="J58" s="51">
        <v>0.84599999999999997</v>
      </c>
      <c r="K58" s="51">
        <v>0.999</v>
      </c>
    </row>
    <row r="59" spans="1:11" s="51" customFormat="1" ht="15.5">
      <c r="A59" s="51" t="s">
        <v>534</v>
      </c>
      <c r="B59" s="51" t="s">
        <v>538</v>
      </c>
      <c r="C59" s="51">
        <v>0</v>
      </c>
      <c r="D59" s="51">
        <v>0</v>
      </c>
      <c r="E59" s="51">
        <v>0</v>
      </c>
      <c r="F59" s="51">
        <v>0</v>
      </c>
      <c r="G59" s="51">
        <v>0.69</v>
      </c>
      <c r="H59" s="51">
        <v>0.91100000000000003</v>
      </c>
      <c r="I59" s="51">
        <v>0.64800000000000002</v>
      </c>
      <c r="J59" s="51">
        <v>0.82499999999999996</v>
      </c>
      <c r="K59" s="51">
        <v>0.998</v>
      </c>
    </row>
    <row r="60" spans="1:11" s="51" customFormat="1" ht="15.5">
      <c r="A60" s="51" t="s">
        <v>534</v>
      </c>
      <c r="B60" s="51" t="s">
        <v>537</v>
      </c>
      <c r="C60" s="51">
        <v>0</v>
      </c>
      <c r="D60" s="51">
        <v>0</v>
      </c>
      <c r="E60" s="51">
        <v>0</v>
      </c>
      <c r="F60" s="51">
        <v>0</v>
      </c>
      <c r="G60" s="51">
        <v>0.69</v>
      </c>
      <c r="H60" s="51">
        <v>0.91100000000000003</v>
      </c>
      <c r="I60" s="51">
        <v>0.64800000000000002</v>
      </c>
      <c r="J60" s="51">
        <v>0.82499999999999996</v>
      </c>
      <c r="K60" s="51">
        <v>0.998</v>
      </c>
    </row>
    <row r="61" spans="1:11" s="51" customFormat="1" ht="15.5">
      <c r="A61" s="51" t="s">
        <v>534</v>
      </c>
      <c r="B61" s="51" t="s">
        <v>536</v>
      </c>
      <c r="C61" s="51">
        <v>0</v>
      </c>
      <c r="D61" s="51">
        <v>0</v>
      </c>
      <c r="E61" s="51">
        <v>0</v>
      </c>
      <c r="F61" s="51">
        <v>0</v>
      </c>
      <c r="G61" s="51">
        <v>0.69</v>
      </c>
      <c r="H61" s="51">
        <v>0.91100000000000003</v>
      </c>
      <c r="I61" s="51">
        <v>0.64800000000000002</v>
      </c>
      <c r="J61" s="51">
        <v>0.82499999999999996</v>
      </c>
      <c r="K61" s="51">
        <v>0.998</v>
      </c>
    </row>
    <row r="62" spans="1:11" s="51" customFormat="1" ht="15.5">
      <c r="A62" s="51" t="s">
        <v>534</v>
      </c>
      <c r="B62" s="51" t="s">
        <v>535</v>
      </c>
      <c r="C62" s="51">
        <v>0</v>
      </c>
      <c r="D62" s="51">
        <v>0</v>
      </c>
      <c r="E62" s="51">
        <v>0</v>
      </c>
      <c r="F62" s="51">
        <v>0</v>
      </c>
      <c r="G62" s="51">
        <v>0.25600000000000001</v>
      </c>
      <c r="H62" s="51">
        <v>0.91100000000000003</v>
      </c>
      <c r="I62" s="51">
        <v>0.64800000000000002</v>
      </c>
      <c r="J62" s="51">
        <v>0.86399999999999999</v>
      </c>
      <c r="K62" s="51">
        <v>0.996</v>
      </c>
    </row>
    <row r="63" spans="1:11" s="51" customFormat="1" ht="15.5">
      <c r="A63" s="51" t="s">
        <v>534</v>
      </c>
      <c r="B63" s="51" t="s">
        <v>527</v>
      </c>
      <c r="C63" s="51">
        <v>0</v>
      </c>
      <c r="D63" s="51">
        <v>0</v>
      </c>
      <c r="E63" s="51">
        <v>0</v>
      </c>
      <c r="F63" s="51">
        <v>0</v>
      </c>
      <c r="G63" s="51">
        <v>4.9000000000000002E-2</v>
      </c>
      <c r="H63" s="51">
        <v>0.08</v>
      </c>
      <c r="I63" s="51">
        <v>0.58099999999999996</v>
      </c>
      <c r="J63" s="51">
        <v>0.81299999999999994</v>
      </c>
      <c r="K63" s="51">
        <v>0.92200000000000004</v>
      </c>
    </row>
    <row r="64" spans="1:11" s="51" customFormat="1" ht="15.5">
      <c r="A64" s="51" t="s">
        <v>534</v>
      </c>
      <c r="B64" s="51" t="s">
        <v>529</v>
      </c>
      <c r="C64" s="51">
        <v>0</v>
      </c>
      <c r="D64" s="51">
        <v>0</v>
      </c>
      <c r="E64" s="51">
        <v>0</v>
      </c>
      <c r="F64" s="51">
        <v>0</v>
      </c>
      <c r="G64" s="51">
        <v>4.9000000000000002E-2</v>
      </c>
      <c r="H64" s="51">
        <v>0.08</v>
      </c>
      <c r="I64" s="51">
        <v>0.58099999999999996</v>
      </c>
      <c r="J64" s="51">
        <v>0.81299999999999994</v>
      </c>
      <c r="K64" s="51">
        <v>0.92200000000000004</v>
      </c>
    </row>
    <row r="65" spans="1:11" s="51" customFormat="1" ht="15.5">
      <c r="A65" s="51" t="s">
        <v>534</v>
      </c>
      <c r="B65" s="51" t="s">
        <v>528</v>
      </c>
      <c r="C65" s="51">
        <v>0</v>
      </c>
      <c r="D65" s="51">
        <v>0</v>
      </c>
      <c r="E65" s="51">
        <v>0</v>
      </c>
      <c r="F65" s="51">
        <v>0</v>
      </c>
      <c r="G65" s="51">
        <v>4.9000000000000002E-2</v>
      </c>
      <c r="H65" s="51">
        <v>0.08</v>
      </c>
      <c r="I65" s="51">
        <v>0.58099999999999996</v>
      </c>
      <c r="J65" s="51">
        <v>0.81299999999999994</v>
      </c>
      <c r="K65" s="51">
        <v>0.92200000000000004</v>
      </c>
    </row>
    <row r="66" spans="1:11" s="51" customFormat="1" ht="15.5">
      <c r="A66" s="51" t="s">
        <v>534</v>
      </c>
      <c r="B66" s="51" t="s">
        <v>541</v>
      </c>
      <c r="C66" s="51">
        <v>0</v>
      </c>
      <c r="D66" s="51">
        <v>0</v>
      </c>
      <c r="E66" s="51">
        <v>0</v>
      </c>
      <c r="F66" s="51">
        <v>0</v>
      </c>
      <c r="G66" s="51">
        <v>0.68799999999999994</v>
      </c>
      <c r="H66" s="51">
        <v>0</v>
      </c>
      <c r="I66" s="51">
        <v>0</v>
      </c>
      <c r="J66" s="51">
        <v>0.81799999999999995</v>
      </c>
      <c r="K66" s="51">
        <v>0.94</v>
      </c>
    </row>
    <row r="67" spans="1:11" s="51" customFormat="1" ht="15.5">
      <c r="A67" s="51" t="s">
        <v>534</v>
      </c>
      <c r="B67" s="51" t="s">
        <v>520</v>
      </c>
      <c r="C67" s="51">
        <v>0</v>
      </c>
      <c r="D67" s="51">
        <v>0</v>
      </c>
      <c r="E67" s="51">
        <v>0</v>
      </c>
      <c r="F67" s="51">
        <v>0</v>
      </c>
      <c r="G67" s="51">
        <v>0.68799999999999994</v>
      </c>
      <c r="H67" s="51">
        <v>0</v>
      </c>
      <c r="I67" s="51">
        <v>0</v>
      </c>
      <c r="J67" s="51">
        <v>0.81799999999999995</v>
      </c>
      <c r="K67" s="51">
        <v>0.94</v>
      </c>
    </row>
    <row r="68" spans="1:11" s="51" customFormat="1" ht="15.5">
      <c r="A68" s="51" t="s">
        <v>534</v>
      </c>
      <c r="B68" s="51" t="s">
        <v>542</v>
      </c>
      <c r="C68" s="51">
        <v>0</v>
      </c>
      <c r="D68" s="51">
        <v>0</v>
      </c>
      <c r="E68" s="51">
        <v>0</v>
      </c>
      <c r="F68" s="51">
        <v>0</v>
      </c>
      <c r="G68" s="51">
        <v>0.68799999999999994</v>
      </c>
      <c r="H68" s="51">
        <v>0</v>
      </c>
      <c r="I68" s="51">
        <v>0</v>
      </c>
      <c r="J68" s="51">
        <v>0.81799999999999995</v>
      </c>
      <c r="K68" s="51">
        <v>0.94</v>
      </c>
    </row>
    <row r="69" spans="1:11" s="51" customFormat="1" ht="15.5">
      <c r="A69" s="51" t="s">
        <v>534</v>
      </c>
      <c r="B69" s="51" t="s">
        <v>525</v>
      </c>
      <c r="C69" s="51">
        <v>0</v>
      </c>
      <c r="D69" s="51">
        <v>0</v>
      </c>
      <c r="E69" s="51">
        <v>0</v>
      </c>
      <c r="F69" s="51">
        <v>0</v>
      </c>
      <c r="G69" s="51">
        <v>9.2999999999999999E-2</v>
      </c>
      <c r="H69" s="51">
        <v>0.83499999999999996</v>
      </c>
      <c r="I69" s="51">
        <v>0</v>
      </c>
      <c r="J69" s="51">
        <v>0.82799999999999996</v>
      </c>
      <c r="K69" s="51">
        <v>0.97199999999999998</v>
      </c>
    </row>
    <row r="70" spans="1:11" s="51" customFormat="1" ht="15.5">
      <c r="A70" s="51" t="s">
        <v>534</v>
      </c>
      <c r="B70" s="51" t="s">
        <v>522</v>
      </c>
      <c r="C70" s="51">
        <v>0</v>
      </c>
      <c r="D70" s="51">
        <v>0</v>
      </c>
      <c r="E70" s="51">
        <v>0</v>
      </c>
      <c r="F70" s="51">
        <v>0</v>
      </c>
      <c r="G70" s="51">
        <v>9.2999999999999999E-2</v>
      </c>
      <c r="H70" s="51">
        <v>0.83499999999999996</v>
      </c>
      <c r="I70" s="51">
        <v>0</v>
      </c>
      <c r="J70" s="51">
        <v>0.82799999999999996</v>
      </c>
      <c r="K70" s="51">
        <v>0.97199999999999998</v>
      </c>
    </row>
    <row r="71" spans="1:11" s="51" customFormat="1" ht="15.5">
      <c r="A71" s="51" t="s">
        <v>534</v>
      </c>
      <c r="B71" s="51" t="s">
        <v>524</v>
      </c>
      <c r="C71" s="51">
        <v>0</v>
      </c>
      <c r="D71" s="51">
        <v>0</v>
      </c>
      <c r="E71" s="51">
        <v>0</v>
      </c>
      <c r="F71" s="51">
        <v>0</v>
      </c>
      <c r="G71" s="51">
        <v>9.2999999999999999E-2</v>
      </c>
      <c r="H71" s="51">
        <v>0.83499999999999996</v>
      </c>
      <c r="I71" s="51">
        <v>0</v>
      </c>
      <c r="J71" s="51">
        <v>0.82799999999999996</v>
      </c>
      <c r="K71" s="51">
        <v>0.97199999999999998</v>
      </c>
    </row>
    <row r="72" spans="1:11" s="51" customFormat="1" ht="15.5">
      <c r="A72" s="51" t="s">
        <v>534</v>
      </c>
      <c r="B72" s="51" t="s">
        <v>526</v>
      </c>
      <c r="C72" s="51">
        <v>0</v>
      </c>
      <c r="D72" s="51">
        <v>0</v>
      </c>
      <c r="E72" s="51">
        <v>0</v>
      </c>
      <c r="F72" s="51">
        <v>0</v>
      </c>
      <c r="G72" s="51">
        <v>9.2999999999999999E-2</v>
      </c>
      <c r="H72" s="51">
        <v>0.83499999999999996</v>
      </c>
      <c r="I72" s="51">
        <v>0</v>
      </c>
      <c r="J72" s="51">
        <v>0.82799999999999996</v>
      </c>
      <c r="K72" s="51">
        <v>0.97199999999999998</v>
      </c>
    </row>
    <row r="73" spans="1:11" s="51" customFormat="1" ht="15.5">
      <c r="A73" s="51" t="s">
        <v>534</v>
      </c>
      <c r="B73" s="51" t="s">
        <v>544</v>
      </c>
      <c r="C73" s="51">
        <v>0</v>
      </c>
      <c r="D73" s="51">
        <v>0</v>
      </c>
      <c r="E73" s="51">
        <v>0</v>
      </c>
      <c r="F73" s="51">
        <v>0</v>
      </c>
      <c r="G73" s="51">
        <v>0</v>
      </c>
      <c r="H73" s="51">
        <v>0.88100000000000001</v>
      </c>
      <c r="I73" s="51">
        <v>0</v>
      </c>
      <c r="J73" s="51">
        <v>0.82499999999999996</v>
      </c>
      <c r="K73" s="51">
        <v>0.97799999999999998</v>
      </c>
    </row>
    <row r="74" spans="1:11" s="51" customFormat="1" ht="15.5">
      <c r="A74" s="51" t="s">
        <v>534</v>
      </c>
      <c r="B74" s="51" t="s">
        <v>543</v>
      </c>
      <c r="C74" s="51">
        <v>0</v>
      </c>
      <c r="D74" s="51">
        <v>0</v>
      </c>
      <c r="E74" s="51">
        <v>0</v>
      </c>
      <c r="F74" s="51">
        <v>0</v>
      </c>
      <c r="G74" s="51">
        <v>0</v>
      </c>
      <c r="H74" s="51">
        <v>0.88100000000000001</v>
      </c>
      <c r="I74" s="51">
        <v>0</v>
      </c>
      <c r="J74" s="51">
        <v>0.82499999999999996</v>
      </c>
      <c r="K74" s="51">
        <v>0.97799999999999998</v>
      </c>
    </row>
    <row r="75" spans="1:11" s="51" customFormat="1" ht="15.5">
      <c r="A75" s="51" t="s">
        <v>534</v>
      </c>
      <c r="B75" s="51" t="s">
        <v>533</v>
      </c>
      <c r="C75" s="51">
        <v>0</v>
      </c>
      <c r="D75" s="51">
        <v>0</v>
      </c>
      <c r="E75" s="51">
        <v>0</v>
      </c>
      <c r="F75" s="51">
        <v>0</v>
      </c>
      <c r="G75" s="51">
        <v>0.25600000000000001</v>
      </c>
      <c r="H75" s="51">
        <v>0.91100000000000003</v>
      </c>
      <c r="I75" s="51">
        <v>0.64800000000000002</v>
      </c>
      <c r="J75" s="51">
        <v>0.86399999999999999</v>
      </c>
      <c r="K75" s="51">
        <v>0.996</v>
      </c>
    </row>
    <row r="76" spans="1:11" s="51" customFormat="1" ht="15.5">
      <c r="A76" s="51" t="s">
        <v>534</v>
      </c>
      <c r="B76" s="51" t="s">
        <v>531</v>
      </c>
      <c r="C76" s="51">
        <v>0</v>
      </c>
      <c r="D76" s="51">
        <v>0</v>
      </c>
      <c r="E76" s="51">
        <v>0</v>
      </c>
      <c r="F76" s="51">
        <v>0</v>
      </c>
      <c r="G76" s="51">
        <v>0.25600000000000001</v>
      </c>
      <c r="H76" s="51">
        <v>0.91100000000000003</v>
      </c>
      <c r="I76" s="51">
        <v>0.64800000000000002</v>
      </c>
      <c r="J76" s="51">
        <v>0.86399999999999999</v>
      </c>
      <c r="K76" s="51">
        <v>0.996</v>
      </c>
    </row>
    <row r="77" spans="1:11" s="51" customFormat="1" ht="15.5">
      <c r="A77" s="51" t="s">
        <v>534</v>
      </c>
      <c r="B77" s="51" t="s">
        <v>523</v>
      </c>
      <c r="C77" s="51">
        <v>0</v>
      </c>
      <c r="D77" s="51">
        <v>0</v>
      </c>
      <c r="E77" s="51">
        <v>0</v>
      </c>
      <c r="F77" s="51">
        <v>0</v>
      </c>
      <c r="G77" s="51">
        <v>0.60299999999999998</v>
      </c>
      <c r="H77" s="51">
        <v>0.91</v>
      </c>
      <c r="I77" s="51">
        <v>0.58099999999999996</v>
      </c>
      <c r="J77" s="51">
        <v>0.86599999999999999</v>
      </c>
      <c r="K77" s="51">
        <v>0.997</v>
      </c>
    </row>
    <row r="78" spans="1:11" s="51" customFormat="1" ht="15.5">
      <c r="A78" s="51" t="s">
        <v>534</v>
      </c>
      <c r="B78" s="51" t="s">
        <v>540</v>
      </c>
      <c r="C78" s="51">
        <v>0</v>
      </c>
      <c r="D78" s="51">
        <v>0</v>
      </c>
      <c r="E78" s="51">
        <v>0</v>
      </c>
      <c r="F78" s="51">
        <v>0</v>
      </c>
      <c r="G78" s="51">
        <v>0.60299999999999998</v>
      </c>
      <c r="H78" s="51">
        <v>0.91</v>
      </c>
      <c r="I78" s="51">
        <v>0.58099999999999996</v>
      </c>
      <c r="J78" s="51">
        <v>0.86599999999999999</v>
      </c>
      <c r="K78" s="51">
        <v>0.997</v>
      </c>
    </row>
    <row r="79" spans="1:11" s="51" customFormat="1" ht="15.5">
      <c r="A79" s="51" t="s">
        <v>534</v>
      </c>
      <c r="B79" s="51" t="s">
        <v>539</v>
      </c>
      <c r="C79" s="51">
        <v>0</v>
      </c>
      <c r="D79" s="51">
        <v>0</v>
      </c>
      <c r="E79" s="51">
        <v>0</v>
      </c>
      <c r="F79" s="51">
        <v>0</v>
      </c>
      <c r="G79" s="51">
        <v>0.60299999999999998</v>
      </c>
      <c r="H79" s="51">
        <v>0.91</v>
      </c>
      <c r="I79" s="51">
        <v>0.58099999999999996</v>
      </c>
      <c r="J79" s="51">
        <v>0.86599999999999999</v>
      </c>
      <c r="K79" s="51">
        <v>0.997</v>
      </c>
    </row>
    <row r="80" spans="1:11" s="51" customFormat="1" ht="15.5">
      <c r="A80" s="51" t="s">
        <v>532</v>
      </c>
      <c r="B80" s="51" t="s">
        <v>538</v>
      </c>
      <c r="C80" s="51">
        <v>0</v>
      </c>
      <c r="D80" s="51">
        <v>0</v>
      </c>
      <c r="E80" s="51">
        <v>0</v>
      </c>
      <c r="F80" s="51">
        <v>0</v>
      </c>
      <c r="G80" s="51">
        <v>0.69</v>
      </c>
      <c r="H80" s="51">
        <v>0.91100000000000003</v>
      </c>
      <c r="I80" s="51">
        <v>0.64800000000000002</v>
      </c>
      <c r="J80" s="51">
        <v>0.82499999999999996</v>
      </c>
      <c r="K80" s="51">
        <v>0.998</v>
      </c>
    </row>
    <row r="81" spans="1:11" s="51" customFormat="1" ht="15.5">
      <c r="A81" s="51" t="s">
        <v>532</v>
      </c>
      <c r="B81" s="51" t="s">
        <v>537</v>
      </c>
      <c r="C81" s="51">
        <v>0</v>
      </c>
      <c r="D81" s="51">
        <v>0</v>
      </c>
      <c r="E81" s="51">
        <v>0</v>
      </c>
      <c r="F81" s="51">
        <v>0</v>
      </c>
      <c r="G81" s="51">
        <v>0.69</v>
      </c>
      <c r="H81" s="51">
        <v>0.91100000000000003</v>
      </c>
      <c r="I81" s="51">
        <v>0.64800000000000002</v>
      </c>
      <c r="J81" s="51">
        <v>0.82499999999999996</v>
      </c>
      <c r="K81" s="51">
        <v>0.998</v>
      </c>
    </row>
    <row r="82" spans="1:11" s="51" customFormat="1" ht="15.5">
      <c r="A82" s="51" t="s">
        <v>532</v>
      </c>
      <c r="B82" s="51" t="s">
        <v>536</v>
      </c>
      <c r="C82" s="51">
        <v>0</v>
      </c>
      <c r="D82" s="51">
        <v>0</v>
      </c>
      <c r="E82" s="51">
        <v>0</v>
      </c>
      <c r="F82" s="51">
        <v>0</v>
      </c>
      <c r="G82" s="51">
        <v>0.69</v>
      </c>
      <c r="H82" s="51">
        <v>0.91100000000000003</v>
      </c>
      <c r="I82" s="51">
        <v>0.64800000000000002</v>
      </c>
      <c r="J82" s="51">
        <v>0.82499999999999996</v>
      </c>
      <c r="K82" s="51">
        <v>0.998</v>
      </c>
    </row>
    <row r="83" spans="1:11" s="51" customFormat="1" ht="15.5">
      <c r="A83" s="51" t="s">
        <v>532</v>
      </c>
      <c r="B83" s="51" t="s">
        <v>535</v>
      </c>
      <c r="C83" s="51">
        <v>0</v>
      </c>
      <c r="D83" s="51">
        <v>0</v>
      </c>
      <c r="E83" s="51">
        <v>0</v>
      </c>
      <c r="F83" s="51">
        <v>0</v>
      </c>
      <c r="G83" s="51">
        <v>0.25600000000000001</v>
      </c>
      <c r="H83" s="51">
        <v>0.91100000000000003</v>
      </c>
      <c r="I83" s="51">
        <v>0.64800000000000002</v>
      </c>
      <c r="J83" s="51">
        <v>0.86399999999999999</v>
      </c>
      <c r="K83" s="51">
        <v>0.996</v>
      </c>
    </row>
    <row r="84" spans="1:11" s="51" customFormat="1" ht="15.5">
      <c r="A84" s="51" t="s">
        <v>532</v>
      </c>
      <c r="B84" s="51" t="s">
        <v>533</v>
      </c>
      <c r="C84" s="51">
        <v>0</v>
      </c>
      <c r="D84" s="51">
        <v>0</v>
      </c>
      <c r="E84" s="51">
        <v>0</v>
      </c>
      <c r="F84" s="51">
        <v>0</v>
      </c>
      <c r="G84" s="51">
        <v>0.25600000000000001</v>
      </c>
      <c r="H84" s="51">
        <v>0.91100000000000003</v>
      </c>
      <c r="I84" s="51">
        <v>0.64800000000000002</v>
      </c>
      <c r="J84" s="51">
        <v>0.86399999999999999</v>
      </c>
      <c r="K84" s="51">
        <v>0.996</v>
      </c>
    </row>
    <row r="85" spans="1:11" s="51" customFormat="1" ht="15.5">
      <c r="A85" s="51" t="s">
        <v>532</v>
      </c>
      <c r="B85" s="51" t="s">
        <v>527</v>
      </c>
      <c r="C85" s="51">
        <v>0</v>
      </c>
      <c r="D85" s="51">
        <v>0</v>
      </c>
      <c r="E85" s="51">
        <v>0</v>
      </c>
      <c r="F85" s="51">
        <v>0</v>
      </c>
      <c r="G85" s="51">
        <v>4.9000000000000002E-2</v>
      </c>
      <c r="H85" s="51">
        <v>0.08</v>
      </c>
      <c r="I85" s="51">
        <v>0.58099999999999996</v>
      </c>
      <c r="J85" s="51">
        <v>0.81299999999999994</v>
      </c>
      <c r="K85" s="51">
        <v>0.92200000000000004</v>
      </c>
    </row>
    <row r="86" spans="1:11" s="51" customFormat="1" ht="15.5">
      <c r="A86" s="51" t="s">
        <v>532</v>
      </c>
      <c r="B86" s="51" t="s">
        <v>529</v>
      </c>
      <c r="C86" s="51">
        <v>0</v>
      </c>
      <c r="D86" s="51">
        <v>0</v>
      </c>
      <c r="E86" s="51">
        <v>0</v>
      </c>
      <c r="F86" s="51">
        <v>0</v>
      </c>
      <c r="G86" s="51">
        <v>4.9000000000000002E-2</v>
      </c>
      <c r="H86" s="51">
        <v>0.08</v>
      </c>
      <c r="I86" s="51">
        <v>0.58099999999999996</v>
      </c>
      <c r="J86" s="51">
        <v>0.81299999999999994</v>
      </c>
      <c r="K86" s="51">
        <v>0.92200000000000004</v>
      </c>
    </row>
    <row r="87" spans="1:11" s="51" customFormat="1" ht="15.5">
      <c r="A87" s="51" t="s">
        <v>532</v>
      </c>
      <c r="B87" s="51" t="s">
        <v>528</v>
      </c>
      <c r="C87" s="51">
        <v>0</v>
      </c>
      <c r="D87" s="51">
        <v>0</v>
      </c>
      <c r="E87" s="51">
        <v>0</v>
      </c>
      <c r="F87" s="51">
        <v>0</v>
      </c>
      <c r="G87" s="51">
        <v>4.9000000000000002E-2</v>
      </c>
      <c r="H87" s="51">
        <v>0.08</v>
      </c>
      <c r="I87" s="51">
        <v>0.58099999999999996</v>
      </c>
      <c r="J87" s="51">
        <v>0.81299999999999994</v>
      </c>
      <c r="K87" s="51">
        <v>0.92200000000000004</v>
      </c>
    </row>
    <row r="88" spans="1:11" s="51" customFormat="1" ht="15.5">
      <c r="A88" s="51" t="s">
        <v>532</v>
      </c>
      <c r="B88" s="51" t="s">
        <v>541</v>
      </c>
      <c r="C88" s="51">
        <v>0</v>
      </c>
      <c r="D88" s="51">
        <v>0</v>
      </c>
      <c r="E88" s="51">
        <v>0</v>
      </c>
      <c r="F88" s="51">
        <v>0</v>
      </c>
      <c r="G88" s="51">
        <v>0.68799999999999994</v>
      </c>
      <c r="H88" s="51">
        <v>0</v>
      </c>
      <c r="I88" s="51">
        <v>0</v>
      </c>
      <c r="J88" s="51">
        <v>0.81799999999999995</v>
      </c>
      <c r="K88" s="51">
        <v>0.94</v>
      </c>
    </row>
    <row r="89" spans="1:11" s="51" customFormat="1" ht="15.5">
      <c r="A89" s="51" t="s">
        <v>532</v>
      </c>
      <c r="B89" s="51" t="s">
        <v>520</v>
      </c>
      <c r="C89" s="51">
        <v>0</v>
      </c>
      <c r="D89" s="51">
        <v>0</v>
      </c>
      <c r="E89" s="51">
        <v>0</v>
      </c>
      <c r="F89" s="51">
        <v>0</v>
      </c>
      <c r="G89" s="51">
        <v>0.68799999999999994</v>
      </c>
      <c r="H89" s="51">
        <v>0</v>
      </c>
      <c r="I89" s="51">
        <v>0</v>
      </c>
      <c r="J89" s="51">
        <v>0.81799999999999995</v>
      </c>
      <c r="K89" s="51">
        <v>0.94</v>
      </c>
    </row>
    <row r="90" spans="1:11" s="51" customFormat="1" ht="15.5">
      <c r="A90" s="51" t="s">
        <v>532</v>
      </c>
      <c r="B90" s="51" t="s">
        <v>542</v>
      </c>
      <c r="C90" s="51">
        <v>0</v>
      </c>
      <c r="D90" s="51">
        <v>0</v>
      </c>
      <c r="E90" s="51">
        <v>0</v>
      </c>
      <c r="F90" s="51">
        <v>0</v>
      </c>
      <c r="G90" s="51">
        <v>0.68799999999999994</v>
      </c>
      <c r="H90" s="51">
        <v>0</v>
      </c>
      <c r="I90" s="51">
        <v>0</v>
      </c>
      <c r="J90" s="51">
        <v>0.81799999999999995</v>
      </c>
      <c r="K90" s="51">
        <v>0.94</v>
      </c>
    </row>
    <row r="91" spans="1:11" s="51" customFormat="1" ht="15.5">
      <c r="A91" s="51" t="s">
        <v>532</v>
      </c>
      <c r="B91" s="51" t="s">
        <v>525</v>
      </c>
      <c r="C91" s="51">
        <v>0</v>
      </c>
      <c r="D91" s="51">
        <v>0</v>
      </c>
      <c r="E91" s="51">
        <v>0</v>
      </c>
      <c r="F91" s="51">
        <v>0</v>
      </c>
      <c r="G91" s="51">
        <v>9.2999999999999999E-2</v>
      </c>
      <c r="H91" s="51">
        <v>0.83499999999999996</v>
      </c>
      <c r="I91" s="51">
        <v>0</v>
      </c>
      <c r="J91" s="51">
        <v>0.82799999999999996</v>
      </c>
      <c r="K91" s="51">
        <v>0.97199999999999998</v>
      </c>
    </row>
    <row r="92" spans="1:11" s="51" customFormat="1" ht="15.5">
      <c r="A92" s="51" t="s">
        <v>532</v>
      </c>
      <c r="B92" s="51" t="s">
        <v>522</v>
      </c>
      <c r="C92" s="51">
        <v>0</v>
      </c>
      <c r="D92" s="51">
        <v>0</v>
      </c>
      <c r="E92" s="51">
        <v>0</v>
      </c>
      <c r="F92" s="51">
        <v>0</v>
      </c>
      <c r="G92" s="51">
        <v>9.2999999999999999E-2</v>
      </c>
      <c r="H92" s="51">
        <v>0.83499999999999996</v>
      </c>
      <c r="I92" s="51">
        <v>0</v>
      </c>
      <c r="J92" s="51">
        <v>0.82799999999999996</v>
      </c>
      <c r="K92" s="51">
        <v>0.97199999999999998</v>
      </c>
    </row>
    <row r="93" spans="1:11" s="51" customFormat="1" ht="15.5">
      <c r="A93" s="51" t="s">
        <v>532</v>
      </c>
      <c r="B93" s="51" t="s">
        <v>524</v>
      </c>
      <c r="C93" s="51">
        <v>0</v>
      </c>
      <c r="D93" s="51">
        <v>0</v>
      </c>
      <c r="E93" s="51">
        <v>0</v>
      </c>
      <c r="F93" s="51">
        <v>0</v>
      </c>
      <c r="G93" s="51">
        <v>9.2999999999999999E-2</v>
      </c>
      <c r="H93" s="51">
        <v>0.83499999999999996</v>
      </c>
      <c r="I93" s="51">
        <v>0</v>
      </c>
      <c r="J93" s="51">
        <v>0.82799999999999996</v>
      </c>
      <c r="K93" s="51">
        <v>0.97199999999999998</v>
      </c>
    </row>
    <row r="94" spans="1:11" s="51" customFormat="1" ht="15.5">
      <c r="A94" s="51" t="s">
        <v>532</v>
      </c>
      <c r="B94" s="51" t="s">
        <v>526</v>
      </c>
      <c r="C94" s="51">
        <v>0</v>
      </c>
      <c r="D94" s="51">
        <v>0</v>
      </c>
      <c r="E94" s="51">
        <v>0</v>
      </c>
      <c r="F94" s="51">
        <v>0</v>
      </c>
      <c r="G94" s="51">
        <v>9.2999999999999999E-2</v>
      </c>
      <c r="H94" s="51">
        <v>0.83499999999999996</v>
      </c>
      <c r="I94" s="51">
        <v>0</v>
      </c>
      <c r="J94" s="51">
        <v>0.82799999999999996</v>
      </c>
      <c r="K94" s="51">
        <v>0.97199999999999998</v>
      </c>
    </row>
    <row r="95" spans="1:11" s="51" customFormat="1" ht="15.5">
      <c r="A95" s="51" t="s">
        <v>532</v>
      </c>
      <c r="B95" s="51" t="s">
        <v>544</v>
      </c>
      <c r="C95" s="51">
        <v>0</v>
      </c>
      <c r="D95" s="51">
        <v>0</v>
      </c>
      <c r="E95" s="51">
        <v>0</v>
      </c>
      <c r="F95" s="51">
        <v>0</v>
      </c>
      <c r="G95" s="51">
        <v>0</v>
      </c>
      <c r="H95" s="51">
        <v>0.88100000000000001</v>
      </c>
      <c r="I95" s="51">
        <v>0</v>
      </c>
      <c r="J95" s="51">
        <v>0.82499999999999996</v>
      </c>
      <c r="K95" s="51">
        <v>0.97799999999999998</v>
      </c>
    </row>
    <row r="96" spans="1:11" s="51" customFormat="1" ht="15.5">
      <c r="A96" s="51" t="s">
        <v>532</v>
      </c>
      <c r="B96" s="51" t="s">
        <v>543</v>
      </c>
      <c r="C96" s="51">
        <v>0</v>
      </c>
      <c r="D96" s="51">
        <v>0</v>
      </c>
      <c r="E96" s="51">
        <v>0</v>
      </c>
      <c r="F96" s="51">
        <v>0</v>
      </c>
      <c r="G96" s="51">
        <v>0</v>
      </c>
      <c r="H96" s="51">
        <v>0.88100000000000001</v>
      </c>
      <c r="I96" s="51">
        <v>0</v>
      </c>
      <c r="J96" s="51">
        <v>0.82499999999999996</v>
      </c>
      <c r="K96" s="51">
        <v>0.97799999999999998</v>
      </c>
    </row>
    <row r="97" spans="1:11" s="51" customFormat="1" ht="15.5">
      <c r="A97" s="51" t="s">
        <v>532</v>
      </c>
      <c r="B97" s="51" t="s">
        <v>531</v>
      </c>
      <c r="C97" s="51">
        <v>0</v>
      </c>
      <c r="D97" s="51">
        <v>0</v>
      </c>
      <c r="E97" s="51">
        <v>0</v>
      </c>
      <c r="F97" s="51">
        <v>0</v>
      </c>
      <c r="G97" s="51">
        <v>0.25600000000000001</v>
      </c>
      <c r="H97" s="51">
        <v>0.91100000000000003</v>
      </c>
      <c r="I97" s="51">
        <v>0.64800000000000002</v>
      </c>
      <c r="J97" s="51">
        <v>0.86399999999999999</v>
      </c>
      <c r="K97" s="51">
        <v>0.996</v>
      </c>
    </row>
    <row r="98" spans="1:11" s="51" customFormat="1" ht="15.5">
      <c r="A98" s="51" t="s">
        <v>532</v>
      </c>
      <c r="B98" s="51" t="s">
        <v>523</v>
      </c>
      <c r="C98" s="51">
        <v>0</v>
      </c>
      <c r="D98" s="51">
        <v>0</v>
      </c>
      <c r="E98" s="51">
        <v>0</v>
      </c>
      <c r="F98" s="51">
        <v>0</v>
      </c>
      <c r="G98" s="51">
        <v>0.60299999999999998</v>
      </c>
      <c r="H98" s="51">
        <v>0.91</v>
      </c>
      <c r="I98" s="51">
        <v>0.58099999999999996</v>
      </c>
      <c r="J98" s="51">
        <v>0.86599999999999999</v>
      </c>
      <c r="K98" s="51">
        <v>0.997</v>
      </c>
    </row>
    <row r="99" spans="1:11" s="51" customFormat="1" ht="15.5">
      <c r="A99" s="51" t="s">
        <v>532</v>
      </c>
      <c r="B99" s="51" t="s">
        <v>540</v>
      </c>
      <c r="C99" s="51">
        <v>0</v>
      </c>
      <c r="D99" s="51">
        <v>0</v>
      </c>
      <c r="E99" s="51">
        <v>0</v>
      </c>
      <c r="F99" s="51">
        <v>0</v>
      </c>
      <c r="G99" s="51">
        <v>0.60299999999999998</v>
      </c>
      <c r="H99" s="51">
        <v>0.91</v>
      </c>
      <c r="I99" s="51">
        <v>0.58099999999999996</v>
      </c>
      <c r="J99" s="51">
        <v>0.86599999999999999</v>
      </c>
      <c r="K99" s="51">
        <v>0.997</v>
      </c>
    </row>
    <row r="100" spans="1:11" s="51" customFormat="1" ht="15.5">
      <c r="A100" s="51" t="s">
        <v>532</v>
      </c>
      <c r="B100" s="51" t="s">
        <v>539</v>
      </c>
      <c r="C100" s="51">
        <v>0</v>
      </c>
      <c r="D100" s="51">
        <v>0</v>
      </c>
      <c r="E100" s="51">
        <v>0</v>
      </c>
      <c r="F100" s="51">
        <v>0</v>
      </c>
      <c r="G100" s="51">
        <v>0.60299999999999998</v>
      </c>
      <c r="H100" s="51">
        <v>0.91</v>
      </c>
      <c r="I100" s="51">
        <v>0.58099999999999996</v>
      </c>
      <c r="J100" s="51">
        <v>0.86599999999999999</v>
      </c>
      <c r="K100" s="51">
        <v>0.997</v>
      </c>
    </row>
    <row r="101" spans="1:11" s="51" customFormat="1" ht="15.5">
      <c r="A101" s="51" t="s">
        <v>530</v>
      </c>
      <c r="B101" s="51" t="s">
        <v>538</v>
      </c>
      <c r="C101" s="51">
        <v>0</v>
      </c>
      <c r="D101" s="51">
        <v>0</v>
      </c>
      <c r="E101" s="51">
        <v>0</v>
      </c>
      <c r="F101" s="51">
        <v>0</v>
      </c>
      <c r="G101" s="51">
        <v>0.69</v>
      </c>
      <c r="H101" s="51">
        <v>0.91100000000000003</v>
      </c>
      <c r="I101" s="51">
        <v>0.64800000000000002</v>
      </c>
      <c r="J101" s="51">
        <v>0.82499999999999996</v>
      </c>
      <c r="K101" s="51">
        <v>0.998</v>
      </c>
    </row>
    <row r="102" spans="1:11" s="51" customFormat="1" ht="15.5">
      <c r="A102" s="51" t="s">
        <v>530</v>
      </c>
      <c r="B102" s="51" t="s">
        <v>537</v>
      </c>
      <c r="C102" s="51">
        <v>0</v>
      </c>
      <c r="D102" s="51">
        <v>0</v>
      </c>
      <c r="E102" s="51">
        <v>0</v>
      </c>
      <c r="F102" s="51">
        <v>0</v>
      </c>
      <c r="G102" s="51">
        <v>0.69</v>
      </c>
      <c r="H102" s="51">
        <v>0.91100000000000003</v>
      </c>
      <c r="I102" s="51">
        <v>0.64800000000000002</v>
      </c>
      <c r="J102" s="51">
        <v>0.82499999999999996</v>
      </c>
      <c r="K102" s="51">
        <v>0.998</v>
      </c>
    </row>
    <row r="103" spans="1:11" s="51" customFormat="1" ht="15.5">
      <c r="A103" s="51" t="s">
        <v>530</v>
      </c>
      <c r="B103" s="51" t="s">
        <v>536</v>
      </c>
      <c r="C103" s="51">
        <v>0</v>
      </c>
      <c r="D103" s="51">
        <v>0</v>
      </c>
      <c r="E103" s="51">
        <v>0</v>
      </c>
      <c r="F103" s="51">
        <v>0</v>
      </c>
      <c r="G103" s="51">
        <v>0.69</v>
      </c>
      <c r="H103" s="51">
        <v>0.91100000000000003</v>
      </c>
      <c r="I103" s="51">
        <v>0.64800000000000002</v>
      </c>
      <c r="J103" s="51">
        <v>0.82499999999999996</v>
      </c>
      <c r="K103" s="51">
        <v>0.998</v>
      </c>
    </row>
    <row r="104" spans="1:11" s="51" customFormat="1" ht="15.5">
      <c r="A104" s="51" t="s">
        <v>530</v>
      </c>
      <c r="B104" s="51" t="s">
        <v>535</v>
      </c>
      <c r="C104" s="51">
        <v>0</v>
      </c>
      <c r="D104" s="51">
        <v>0</v>
      </c>
      <c r="E104" s="51">
        <v>0</v>
      </c>
      <c r="F104" s="51">
        <v>0</v>
      </c>
      <c r="G104" s="51">
        <v>0.25600000000000001</v>
      </c>
      <c r="H104" s="51">
        <v>0.91100000000000003</v>
      </c>
      <c r="I104" s="51">
        <v>0.64800000000000002</v>
      </c>
      <c r="J104" s="51">
        <v>0.86399999999999999</v>
      </c>
      <c r="K104" s="51">
        <v>0.996</v>
      </c>
    </row>
    <row r="105" spans="1:11" s="51" customFormat="1" ht="15.5">
      <c r="A105" s="51" t="s">
        <v>530</v>
      </c>
      <c r="B105" s="51" t="s">
        <v>533</v>
      </c>
      <c r="C105" s="51">
        <v>0</v>
      </c>
      <c r="D105" s="51">
        <v>0</v>
      </c>
      <c r="E105" s="51">
        <v>0</v>
      </c>
      <c r="F105" s="51">
        <v>0</v>
      </c>
      <c r="G105" s="51">
        <v>0.25600000000000001</v>
      </c>
      <c r="H105" s="51">
        <v>0.91100000000000003</v>
      </c>
      <c r="I105" s="51">
        <v>0.64800000000000002</v>
      </c>
      <c r="J105" s="51">
        <v>0.86399999999999999</v>
      </c>
      <c r="K105" s="51">
        <v>0.996</v>
      </c>
    </row>
    <row r="106" spans="1:11" s="51" customFormat="1" ht="15.5">
      <c r="A106" s="51" t="s">
        <v>530</v>
      </c>
      <c r="B106" s="51" t="s">
        <v>531</v>
      </c>
      <c r="C106" s="51">
        <v>0</v>
      </c>
      <c r="D106" s="51">
        <v>0</v>
      </c>
      <c r="E106" s="51">
        <v>0</v>
      </c>
      <c r="F106" s="51">
        <v>0</v>
      </c>
      <c r="G106" s="51">
        <v>0.25600000000000001</v>
      </c>
      <c r="H106" s="51">
        <v>0.91100000000000003</v>
      </c>
      <c r="I106" s="51">
        <v>0.64800000000000002</v>
      </c>
      <c r="J106" s="51">
        <v>0.86399999999999999</v>
      </c>
      <c r="K106" s="51">
        <v>0.996</v>
      </c>
    </row>
    <row r="107" spans="1:11" s="51" customFormat="1" ht="15.5">
      <c r="A107" s="51" t="s">
        <v>530</v>
      </c>
      <c r="B107" s="51" t="s">
        <v>527</v>
      </c>
      <c r="C107" s="51">
        <v>0</v>
      </c>
      <c r="D107" s="51">
        <v>0</v>
      </c>
      <c r="E107" s="51">
        <v>0</v>
      </c>
      <c r="F107" s="51">
        <v>0</v>
      </c>
      <c r="G107" s="51">
        <v>4.9000000000000002E-2</v>
      </c>
      <c r="H107" s="51">
        <v>0.08</v>
      </c>
      <c r="I107" s="51">
        <v>0.58099999999999996</v>
      </c>
      <c r="J107" s="51">
        <v>0.81299999999999994</v>
      </c>
      <c r="K107" s="51">
        <v>0.92200000000000004</v>
      </c>
    </row>
    <row r="108" spans="1:11" s="51" customFormat="1" ht="15.5">
      <c r="A108" s="51" t="s">
        <v>530</v>
      </c>
      <c r="B108" s="51" t="s">
        <v>529</v>
      </c>
      <c r="C108" s="51">
        <v>0</v>
      </c>
      <c r="D108" s="51">
        <v>0</v>
      </c>
      <c r="E108" s="51">
        <v>0</v>
      </c>
      <c r="F108" s="51">
        <v>0</v>
      </c>
      <c r="G108" s="51">
        <v>4.9000000000000002E-2</v>
      </c>
      <c r="H108" s="51">
        <v>0.08</v>
      </c>
      <c r="I108" s="51">
        <v>0.58099999999999996</v>
      </c>
      <c r="J108" s="51">
        <v>0.81299999999999994</v>
      </c>
      <c r="K108" s="51">
        <v>0.92200000000000004</v>
      </c>
    </row>
    <row r="109" spans="1:11" s="51" customFormat="1" ht="15.5">
      <c r="A109" s="51" t="s">
        <v>530</v>
      </c>
      <c r="B109" s="51" t="s">
        <v>528</v>
      </c>
      <c r="C109" s="51">
        <v>0</v>
      </c>
      <c r="D109" s="51">
        <v>0</v>
      </c>
      <c r="E109" s="51">
        <v>0</v>
      </c>
      <c r="F109" s="51">
        <v>0</v>
      </c>
      <c r="G109" s="51">
        <v>4.9000000000000002E-2</v>
      </c>
      <c r="H109" s="51">
        <v>0.08</v>
      </c>
      <c r="I109" s="51">
        <v>0.58099999999999996</v>
      </c>
      <c r="J109" s="51">
        <v>0.81299999999999994</v>
      </c>
      <c r="K109" s="51">
        <v>0.92200000000000004</v>
      </c>
    </row>
    <row r="110" spans="1:11" s="51" customFormat="1" ht="15.5">
      <c r="A110" s="51" t="s">
        <v>530</v>
      </c>
      <c r="B110" s="51" t="s">
        <v>541</v>
      </c>
      <c r="C110" s="51">
        <v>0</v>
      </c>
      <c r="D110" s="51">
        <v>0</v>
      </c>
      <c r="E110" s="51">
        <v>0</v>
      </c>
      <c r="F110" s="51">
        <v>0</v>
      </c>
      <c r="G110" s="51">
        <v>0.68799999999999994</v>
      </c>
      <c r="H110" s="51">
        <v>0</v>
      </c>
      <c r="I110" s="51">
        <v>0</v>
      </c>
      <c r="J110" s="51">
        <v>0.81799999999999995</v>
      </c>
      <c r="K110" s="51">
        <v>0.94</v>
      </c>
    </row>
    <row r="111" spans="1:11" s="51" customFormat="1" ht="15.5">
      <c r="A111" s="51" t="s">
        <v>530</v>
      </c>
      <c r="B111" s="51" t="s">
        <v>520</v>
      </c>
      <c r="C111" s="51">
        <v>0</v>
      </c>
      <c r="D111" s="51">
        <v>0</v>
      </c>
      <c r="E111" s="51">
        <v>0</v>
      </c>
      <c r="F111" s="51">
        <v>0</v>
      </c>
      <c r="G111" s="51">
        <v>0.68799999999999994</v>
      </c>
      <c r="H111" s="51">
        <v>0</v>
      </c>
      <c r="I111" s="51">
        <v>0</v>
      </c>
      <c r="J111" s="51">
        <v>0.81799999999999995</v>
      </c>
      <c r="K111" s="51">
        <v>0.94</v>
      </c>
    </row>
    <row r="112" spans="1:11" s="51" customFormat="1" ht="15.5">
      <c r="A112" s="51" t="s">
        <v>530</v>
      </c>
      <c r="B112" s="51" t="s">
        <v>542</v>
      </c>
      <c r="C112" s="51">
        <v>0</v>
      </c>
      <c r="D112" s="51">
        <v>0</v>
      </c>
      <c r="E112" s="51">
        <v>0</v>
      </c>
      <c r="F112" s="51">
        <v>0</v>
      </c>
      <c r="G112" s="51">
        <v>0.68799999999999994</v>
      </c>
      <c r="H112" s="51">
        <v>0</v>
      </c>
      <c r="I112" s="51">
        <v>0</v>
      </c>
      <c r="J112" s="51">
        <v>0.81799999999999995</v>
      </c>
      <c r="K112" s="51">
        <v>0.94</v>
      </c>
    </row>
    <row r="113" spans="1:11" s="51" customFormat="1" ht="15.5">
      <c r="A113" s="51" t="s">
        <v>530</v>
      </c>
      <c r="B113" s="51" t="s">
        <v>525</v>
      </c>
      <c r="C113" s="51">
        <v>0</v>
      </c>
      <c r="D113" s="51">
        <v>0</v>
      </c>
      <c r="E113" s="51">
        <v>0</v>
      </c>
      <c r="F113" s="51">
        <v>0</v>
      </c>
      <c r="G113" s="51">
        <v>9.2999999999999999E-2</v>
      </c>
      <c r="H113" s="51">
        <v>0.83499999999999996</v>
      </c>
      <c r="I113" s="51">
        <v>0</v>
      </c>
      <c r="J113" s="51">
        <v>0.82799999999999996</v>
      </c>
      <c r="K113" s="51">
        <v>0.97199999999999998</v>
      </c>
    </row>
    <row r="114" spans="1:11" s="51" customFormat="1" ht="15.5">
      <c r="A114" s="51" t="s">
        <v>530</v>
      </c>
      <c r="B114" s="51" t="s">
        <v>524</v>
      </c>
      <c r="C114" s="51">
        <v>0</v>
      </c>
      <c r="D114" s="51">
        <v>0</v>
      </c>
      <c r="E114" s="51">
        <v>0</v>
      </c>
      <c r="F114" s="51">
        <v>0</v>
      </c>
      <c r="G114" s="51">
        <v>9.2999999999999999E-2</v>
      </c>
      <c r="H114" s="51">
        <v>0.83499999999999996</v>
      </c>
      <c r="I114" s="51">
        <v>0</v>
      </c>
      <c r="J114" s="51">
        <v>0.82799999999999996</v>
      </c>
      <c r="K114" s="51">
        <v>0.97199999999999998</v>
      </c>
    </row>
    <row r="115" spans="1:11" s="51" customFormat="1" ht="15.5">
      <c r="A115" s="51" t="s">
        <v>530</v>
      </c>
      <c r="B115" s="51" t="s">
        <v>526</v>
      </c>
      <c r="C115" s="51">
        <v>0</v>
      </c>
      <c r="D115" s="51">
        <v>0</v>
      </c>
      <c r="E115" s="51">
        <v>0</v>
      </c>
      <c r="F115" s="51">
        <v>0</v>
      </c>
      <c r="G115" s="51">
        <v>9.2999999999999999E-2</v>
      </c>
      <c r="H115" s="51">
        <v>0.83499999999999996</v>
      </c>
      <c r="I115" s="51">
        <v>0</v>
      </c>
      <c r="J115" s="51">
        <v>0.82799999999999996</v>
      </c>
      <c r="K115" s="51">
        <v>0.97199999999999998</v>
      </c>
    </row>
    <row r="116" spans="1:11" s="51" customFormat="1" ht="15.5">
      <c r="A116" s="51" t="s">
        <v>530</v>
      </c>
      <c r="B116" s="51" t="s">
        <v>522</v>
      </c>
      <c r="C116" s="51">
        <v>0</v>
      </c>
      <c r="D116" s="51">
        <v>0</v>
      </c>
      <c r="E116" s="51">
        <v>0</v>
      </c>
      <c r="F116" s="51">
        <v>0</v>
      </c>
      <c r="G116" s="51">
        <v>9.2999999999999999E-2</v>
      </c>
      <c r="H116" s="51">
        <v>0.83499999999999996</v>
      </c>
      <c r="I116" s="51">
        <v>0</v>
      </c>
      <c r="J116" s="51">
        <v>0.82799999999999996</v>
      </c>
      <c r="K116" s="51">
        <v>0.97199999999999998</v>
      </c>
    </row>
    <row r="117" spans="1:11" s="51" customFormat="1" ht="15.5">
      <c r="A117" s="51" t="s">
        <v>530</v>
      </c>
      <c r="B117" s="51" t="s">
        <v>544</v>
      </c>
      <c r="C117" s="51">
        <v>0</v>
      </c>
      <c r="D117" s="51">
        <v>0</v>
      </c>
      <c r="E117" s="51">
        <v>0</v>
      </c>
      <c r="F117" s="51">
        <v>0</v>
      </c>
      <c r="G117" s="51">
        <v>0</v>
      </c>
      <c r="H117" s="51">
        <v>0.88100000000000001</v>
      </c>
      <c r="I117" s="51">
        <v>0</v>
      </c>
      <c r="J117" s="51">
        <v>0.82499999999999996</v>
      </c>
      <c r="K117" s="51">
        <v>0.97799999999999998</v>
      </c>
    </row>
    <row r="118" spans="1:11" s="51" customFormat="1" ht="15.5">
      <c r="A118" s="51" t="s">
        <v>530</v>
      </c>
      <c r="B118" s="51" t="s">
        <v>543</v>
      </c>
      <c r="C118" s="51">
        <v>0</v>
      </c>
      <c r="D118" s="51">
        <v>0</v>
      </c>
      <c r="E118" s="51">
        <v>0</v>
      </c>
      <c r="F118" s="51">
        <v>0</v>
      </c>
      <c r="G118" s="51">
        <v>0</v>
      </c>
      <c r="H118" s="51">
        <v>0.88100000000000001</v>
      </c>
      <c r="I118" s="51">
        <v>0</v>
      </c>
      <c r="J118" s="51">
        <v>0.82499999999999996</v>
      </c>
      <c r="K118" s="51">
        <v>0.97799999999999998</v>
      </c>
    </row>
    <row r="119" spans="1:11" s="51" customFormat="1" ht="15.5">
      <c r="A119" s="51" t="s">
        <v>530</v>
      </c>
      <c r="B119" s="51" t="s">
        <v>523</v>
      </c>
      <c r="C119" s="51">
        <v>0</v>
      </c>
      <c r="D119" s="51">
        <v>0</v>
      </c>
      <c r="E119" s="51">
        <v>0</v>
      </c>
      <c r="F119" s="51">
        <v>0</v>
      </c>
      <c r="G119" s="51">
        <v>0.60299999999999998</v>
      </c>
      <c r="H119" s="51">
        <v>0.91</v>
      </c>
      <c r="I119" s="51">
        <v>0.58099999999999996</v>
      </c>
      <c r="J119" s="51">
        <v>0.86599999999999999</v>
      </c>
      <c r="K119" s="51">
        <v>0.997</v>
      </c>
    </row>
    <row r="120" spans="1:11" s="51" customFormat="1" ht="15.5">
      <c r="A120" s="51" t="s">
        <v>530</v>
      </c>
      <c r="B120" s="51" t="s">
        <v>540</v>
      </c>
      <c r="C120" s="51">
        <v>0</v>
      </c>
      <c r="D120" s="51">
        <v>0</v>
      </c>
      <c r="E120" s="51">
        <v>0</v>
      </c>
      <c r="F120" s="51">
        <v>0</v>
      </c>
      <c r="G120" s="51">
        <v>0.60299999999999998</v>
      </c>
      <c r="H120" s="51">
        <v>0.91</v>
      </c>
      <c r="I120" s="51">
        <v>0.58099999999999996</v>
      </c>
      <c r="J120" s="51">
        <v>0.86599999999999999</v>
      </c>
      <c r="K120" s="51">
        <v>0.997</v>
      </c>
    </row>
    <row r="121" spans="1:11" s="51" customFormat="1" ht="15.5">
      <c r="A121" s="51" t="s">
        <v>530</v>
      </c>
      <c r="B121" s="51" t="s">
        <v>539</v>
      </c>
      <c r="C121" s="51">
        <v>0</v>
      </c>
      <c r="D121" s="51">
        <v>0</v>
      </c>
      <c r="E121" s="51">
        <v>0</v>
      </c>
      <c r="F121" s="51">
        <v>0</v>
      </c>
      <c r="G121" s="51">
        <v>0.60299999999999998</v>
      </c>
      <c r="H121" s="51">
        <v>0.91</v>
      </c>
      <c r="I121" s="51">
        <v>0.58099999999999996</v>
      </c>
      <c r="J121" s="51">
        <v>0.86599999999999999</v>
      </c>
      <c r="K121" s="51">
        <v>0.997</v>
      </c>
    </row>
    <row r="122" spans="1:11" s="51" customFormat="1" ht="15.5">
      <c r="A122" s="51" t="s">
        <v>535</v>
      </c>
      <c r="B122" s="51" t="s">
        <v>538</v>
      </c>
      <c r="C122" s="51">
        <v>0</v>
      </c>
      <c r="D122" s="51">
        <v>0</v>
      </c>
      <c r="E122" s="51">
        <v>0</v>
      </c>
      <c r="F122" s="51">
        <v>0</v>
      </c>
      <c r="G122" s="51">
        <v>0.85099999999999998</v>
      </c>
      <c r="H122" s="51">
        <v>0.91100000000000003</v>
      </c>
      <c r="I122" s="51">
        <v>0.64800000000000002</v>
      </c>
      <c r="J122" s="51">
        <v>0.84599999999999997</v>
      </c>
      <c r="K122" s="51">
        <v>0.999</v>
      </c>
    </row>
    <row r="123" spans="1:11" s="51" customFormat="1" ht="15.5">
      <c r="A123" s="51" t="s">
        <v>535</v>
      </c>
      <c r="B123" s="51" t="s">
        <v>537</v>
      </c>
      <c r="C123" s="51">
        <v>0</v>
      </c>
      <c r="D123" s="51">
        <v>0</v>
      </c>
      <c r="E123" s="51">
        <v>0</v>
      </c>
      <c r="F123" s="51">
        <v>0</v>
      </c>
      <c r="G123" s="51">
        <v>0.85099999999999998</v>
      </c>
      <c r="H123" s="51">
        <v>0.91100000000000003</v>
      </c>
      <c r="I123" s="51">
        <v>0.64800000000000002</v>
      </c>
      <c r="J123" s="51">
        <v>0.84599999999999997</v>
      </c>
      <c r="K123" s="51">
        <v>0.999</v>
      </c>
    </row>
    <row r="124" spans="1:11" s="51" customFormat="1" ht="15.5">
      <c r="A124" s="51" t="s">
        <v>535</v>
      </c>
      <c r="B124" s="51" t="s">
        <v>536</v>
      </c>
      <c r="C124" s="51">
        <v>0</v>
      </c>
      <c r="D124" s="51">
        <v>0</v>
      </c>
      <c r="E124" s="51">
        <v>0</v>
      </c>
      <c r="F124" s="51">
        <v>0</v>
      </c>
      <c r="G124" s="51">
        <v>0.85099999999999998</v>
      </c>
      <c r="H124" s="51">
        <v>0.91100000000000003</v>
      </c>
      <c r="I124" s="51">
        <v>0.64800000000000002</v>
      </c>
      <c r="J124" s="51">
        <v>0.84599999999999997</v>
      </c>
      <c r="K124" s="51">
        <v>0.999</v>
      </c>
    </row>
    <row r="125" spans="1:11" s="51" customFormat="1" ht="15.5">
      <c r="A125" s="51" t="s">
        <v>535</v>
      </c>
      <c r="B125" s="51" t="s">
        <v>528</v>
      </c>
      <c r="C125" s="51">
        <v>0</v>
      </c>
      <c r="D125" s="51">
        <v>0</v>
      </c>
      <c r="E125" s="51">
        <v>0</v>
      </c>
      <c r="F125" s="51">
        <v>0</v>
      </c>
      <c r="G125" s="51">
        <v>5.8999999999999997E-2</v>
      </c>
      <c r="H125" s="51">
        <v>5.2999999999999999E-2</v>
      </c>
      <c r="I125" s="51">
        <v>0.58099999999999996</v>
      </c>
      <c r="J125" s="51">
        <v>0.82299999999999995</v>
      </c>
      <c r="K125" s="51">
        <v>0.92500000000000004</v>
      </c>
    </row>
    <row r="126" spans="1:11" s="51" customFormat="1" ht="15.5">
      <c r="A126" s="51" t="s">
        <v>535</v>
      </c>
      <c r="B126" s="51" t="s">
        <v>529</v>
      </c>
      <c r="C126" s="51">
        <v>0</v>
      </c>
      <c r="D126" s="51">
        <v>0</v>
      </c>
      <c r="E126" s="51">
        <v>0</v>
      </c>
      <c r="F126" s="51">
        <v>0</v>
      </c>
      <c r="G126" s="51">
        <v>5.8999999999999997E-2</v>
      </c>
      <c r="H126" s="51">
        <v>5.2999999999999999E-2</v>
      </c>
      <c r="I126" s="51">
        <v>0.58099999999999996</v>
      </c>
      <c r="J126" s="51">
        <v>0.82299999999999995</v>
      </c>
      <c r="K126" s="51">
        <v>0.92500000000000004</v>
      </c>
    </row>
    <row r="127" spans="1:11" s="51" customFormat="1" ht="15.5">
      <c r="A127" s="51" t="s">
        <v>535</v>
      </c>
      <c r="B127" s="51" t="s">
        <v>527</v>
      </c>
      <c r="C127" s="51">
        <v>0</v>
      </c>
      <c r="D127" s="51">
        <v>0</v>
      </c>
      <c r="E127" s="51">
        <v>0</v>
      </c>
      <c r="F127" s="51">
        <v>0</v>
      </c>
      <c r="G127" s="51">
        <v>5.8999999999999997E-2</v>
      </c>
      <c r="H127" s="51">
        <v>5.2999999999999999E-2</v>
      </c>
      <c r="I127" s="51">
        <v>0.58099999999999996</v>
      </c>
      <c r="J127" s="51">
        <v>0.82299999999999995</v>
      </c>
      <c r="K127" s="51">
        <v>0.92500000000000004</v>
      </c>
    </row>
    <row r="128" spans="1:11" s="51" customFormat="1" ht="15.5">
      <c r="A128" s="51" t="s">
        <v>535</v>
      </c>
      <c r="B128" s="51" t="s">
        <v>545</v>
      </c>
      <c r="C128" s="51">
        <v>0</v>
      </c>
      <c r="D128" s="51">
        <v>0</v>
      </c>
      <c r="E128" s="51">
        <v>0</v>
      </c>
      <c r="F128" s="51">
        <v>0</v>
      </c>
      <c r="G128" s="51">
        <v>0.84099999999999997</v>
      </c>
      <c r="H128" s="51">
        <v>0.80600000000000005</v>
      </c>
      <c r="I128" s="51">
        <v>0</v>
      </c>
      <c r="J128" s="51">
        <v>0</v>
      </c>
      <c r="K128" s="51">
        <v>0.96699999999999997</v>
      </c>
    </row>
    <row r="129" spans="1:11" s="51" customFormat="1" ht="15.5">
      <c r="A129" s="51" t="s">
        <v>535</v>
      </c>
      <c r="B129" s="51" t="s">
        <v>546</v>
      </c>
      <c r="C129" s="51">
        <v>0</v>
      </c>
      <c r="D129" s="51">
        <v>0</v>
      </c>
      <c r="E129" s="51">
        <v>0</v>
      </c>
      <c r="F129" s="51">
        <v>0</v>
      </c>
      <c r="G129" s="51">
        <v>0.84099999999999997</v>
      </c>
      <c r="H129" s="51">
        <v>0.80600000000000005</v>
      </c>
      <c r="I129" s="51">
        <v>0</v>
      </c>
      <c r="J129" s="51">
        <v>0</v>
      </c>
      <c r="K129" s="51">
        <v>0.96699999999999997</v>
      </c>
    </row>
    <row r="130" spans="1:11" s="51" customFormat="1" ht="15.5">
      <c r="A130" s="51" t="s">
        <v>535</v>
      </c>
      <c r="B130" s="51" t="s">
        <v>547</v>
      </c>
      <c r="C130" s="51">
        <v>0</v>
      </c>
      <c r="D130" s="51">
        <v>0</v>
      </c>
      <c r="E130" s="51">
        <v>0</v>
      </c>
      <c r="F130" s="51">
        <v>0</v>
      </c>
      <c r="G130" s="51">
        <v>0.84099999999999997</v>
      </c>
      <c r="H130" s="51">
        <v>0.80600000000000005</v>
      </c>
      <c r="I130" s="51">
        <v>0</v>
      </c>
      <c r="J130" s="51">
        <v>0</v>
      </c>
      <c r="K130" s="51">
        <v>0.96699999999999997</v>
      </c>
    </row>
    <row r="131" spans="1:11" s="51" customFormat="1" ht="15.5">
      <c r="A131" s="51" t="s">
        <v>535</v>
      </c>
      <c r="B131" s="51" t="s">
        <v>524</v>
      </c>
      <c r="C131" s="51">
        <v>0</v>
      </c>
      <c r="D131" s="51">
        <v>0</v>
      </c>
      <c r="E131" s="51">
        <v>0</v>
      </c>
      <c r="F131" s="51">
        <v>0</v>
      </c>
      <c r="G131" s="51">
        <v>5.1999999999999998E-2</v>
      </c>
      <c r="H131" s="51">
        <v>0.89</v>
      </c>
      <c r="I131" s="51">
        <v>0</v>
      </c>
      <c r="J131" s="51">
        <v>0.82899999999999996</v>
      </c>
      <c r="K131" s="51">
        <v>0.98</v>
      </c>
    </row>
    <row r="132" spans="1:11" s="51" customFormat="1" ht="15.5">
      <c r="A132" s="51" t="s">
        <v>535</v>
      </c>
      <c r="B132" s="51" t="s">
        <v>526</v>
      </c>
      <c r="C132" s="51">
        <v>0</v>
      </c>
      <c r="D132" s="51">
        <v>0</v>
      </c>
      <c r="E132" s="51">
        <v>0</v>
      </c>
      <c r="F132" s="51">
        <v>0</v>
      </c>
      <c r="G132" s="51">
        <v>5.1999999999999998E-2</v>
      </c>
      <c r="H132" s="51">
        <v>0.89</v>
      </c>
      <c r="I132" s="51">
        <v>0</v>
      </c>
      <c r="J132" s="51">
        <v>0.82899999999999996</v>
      </c>
      <c r="K132" s="51">
        <v>0.98</v>
      </c>
    </row>
    <row r="133" spans="1:11" s="51" customFormat="1" ht="15.5">
      <c r="A133" s="51" t="s">
        <v>535</v>
      </c>
      <c r="B133" s="51" t="s">
        <v>522</v>
      </c>
      <c r="C133" s="51">
        <v>0</v>
      </c>
      <c r="D133" s="51">
        <v>0</v>
      </c>
      <c r="E133" s="51">
        <v>0</v>
      </c>
      <c r="F133" s="51">
        <v>0</v>
      </c>
      <c r="G133" s="51">
        <v>5.1999999999999998E-2</v>
      </c>
      <c r="H133" s="51">
        <v>0.89</v>
      </c>
      <c r="I133" s="51">
        <v>0</v>
      </c>
      <c r="J133" s="51">
        <v>0.82899999999999996</v>
      </c>
      <c r="K133" s="51">
        <v>0.98</v>
      </c>
    </row>
    <row r="134" spans="1:11" s="51" customFormat="1" ht="15.5">
      <c r="A134" s="51" t="s">
        <v>535</v>
      </c>
      <c r="B134" s="51" t="s">
        <v>525</v>
      </c>
      <c r="C134" s="51">
        <v>0</v>
      </c>
      <c r="D134" s="51">
        <v>0</v>
      </c>
      <c r="E134" s="51">
        <v>0</v>
      </c>
      <c r="F134" s="51">
        <v>0</v>
      </c>
      <c r="G134" s="51">
        <v>5.1999999999999998E-2</v>
      </c>
      <c r="H134" s="51">
        <v>0.89</v>
      </c>
      <c r="I134" s="51">
        <v>0</v>
      </c>
      <c r="J134" s="51">
        <v>0.82899999999999996</v>
      </c>
      <c r="K134" s="51">
        <v>0.98</v>
      </c>
    </row>
    <row r="135" spans="1:11" s="51" customFormat="1" ht="15.5">
      <c r="A135" s="51" t="s">
        <v>535</v>
      </c>
      <c r="B135" s="51" t="s">
        <v>543</v>
      </c>
      <c r="C135" s="51">
        <v>0</v>
      </c>
      <c r="D135" s="51">
        <v>0</v>
      </c>
      <c r="E135" s="51">
        <v>0</v>
      </c>
      <c r="F135" s="51">
        <v>0</v>
      </c>
      <c r="G135" s="51">
        <v>0.107</v>
      </c>
      <c r="H135" s="51">
        <v>0.88800000000000001</v>
      </c>
      <c r="I135" s="51">
        <v>0</v>
      </c>
      <c r="J135" s="51">
        <v>0.83599999999999997</v>
      </c>
      <c r="K135" s="51">
        <v>0.98199999999999998</v>
      </c>
    </row>
    <row r="136" spans="1:11" s="51" customFormat="1" ht="15.5">
      <c r="A136" s="51" t="s">
        <v>535</v>
      </c>
      <c r="B136" s="51" t="s">
        <v>544</v>
      </c>
      <c r="C136" s="51">
        <v>0</v>
      </c>
      <c r="D136" s="51">
        <v>0</v>
      </c>
      <c r="E136" s="51">
        <v>0</v>
      </c>
      <c r="F136" s="51">
        <v>0</v>
      </c>
      <c r="G136" s="51">
        <v>0.107</v>
      </c>
      <c r="H136" s="51">
        <v>0.88800000000000001</v>
      </c>
      <c r="I136" s="51">
        <v>0</v>
      </c>
      <c r="J136" s="51">
        <v>0.83599999999999997</v>
      </c>
      <c r="K136" s="51">
        <v>0.98199999999999998</v>
      </c>
    </row>
    <row r="137" spans="1:11" s="51" customFormat="1" ht="15.5">
      <c r="A137" s="51" t="s">
        <v>535</v>
      </c>
      <c r="B137" s="51" t="s">
        <v>539</v>
      </c>
      <c r="C137" s="51">
        <v>0</v>
      </c>
      <c r="D137" s="51">
        <v>0</v>
      </c>
      <c r="E137" s="51">
        <v>0</v>
      </c>
      <c r="F137" s="51">
        <v>0</v>
      </c>
      <c r="G137" s="51">
        <v>8.3000000000000004E-2</v>
      </c>
      <c r="H137" s="51">
        <v>0.91</v>
      </c>
      <c r="I137" s="51">
        <v>0.58099999999999996</v>
      </c>
      <c r="J137" s="51">
        <v>0.86</v>
      </c>
      <c r="K137" s="51">
        <v>0.99399999999999999</v>
      </c>
    </row>
    <row r="138" spans="1:11" s="51" customFormat="1" ht="15.5">
      <c r="A138" s="51" t="s">
        <v>535</v>
      </c>
      <c r="B138" s="51" t="s">
        <v>540</v>
      </c>
      <c r="C138" s="51">
        <v>0</v>
      </c>
      <c r="D138" s="51">
        <v>0</v>
      </c>
      <c r="E138" s="51">
        <v>0</v>
      </c>
      <c r="F138" s="51">
        <v>0</v>
      </c>
      <c r="G138" s="51">
        <v>8.3000000000000004E-2</v>
      </c>
      <c r="H138" s="51">
        <v>0.91</v>
      </c>
      <c r="I138" s="51">
        <v>0.58099999999999996</v>
      </c>
      <c r="J138" s="51">
        <v>0.86</v>
      </c>
      <c r="K138" s="51">
        <v>0.99399999999999999</v>
      </c>
    </row>
    <row r="139" spans="1:11" s="51" customFormat="1" ht="15.5">
      <c r="A139" s="51" t="s">
        <v>535</v>
      </c>
      <c r="B139" s="51" t="s">
        <v>523</v>
      </c>
      <c r="C139" s="51">
        <v>0</v>
      </c>
      <c r="D139" s="51">
        <v>0</v>
      </c>
      <c r="E139" s="51">
        <v>0</v>
      </c>
      <c r="F139" s="51">
        <v>0</v>
      </c>
      <c r="G139" s="51">
        <v>8.3000000000000004E-2</v>
      </c>
      <c r="H139" s="51">
        <v>0.91</v>
      </c>
      <c r="I139" s="51">
        <v>0.58099999999999996</v>
      </c>
      <c r="J139" s="51">
        <v>0.86</v>
      </c>
      <c r="K139" s="51">
        <v>0.99399999999999999</v>
      </c>
    </row>
    <row r="140" spans="1:11" s="51" customFormat="1" ht="15.5">
      <c r="A140" s="51" t="s">
        <v>535</v>
      </c>
      <c r="B140" s="51" t="s">
        <v>532</v>
      </c>
      <c r="C140" s="51">
        <v>0</v>
      </c>
      <c r="D140" s="51">
        <v>0</v>
      </c>
      <c r="E140" s="51">
        <v>0</v>
      </c>
      <c r="F140" s="51">
        <v>0</v>
      </c>
      <c r="G140" s="51">
        <v>0.25600000000000001</v>
      </c>
      <c r="H140" s="51">
        <v>0.91100000000000003</v>
      </c>
      <c r="I140" s="51">
        <v>0.64800000000000002</v>
      </c>
      <c r="J140" s="51">
        <v>0.86399999999999999</v>
      </c>
      <c r="K140" s="51">
        <v>0.996</v>
      </c>
    </row>
    <row r="141" spans="1:11" s="51" customFormat="1" ht="15.5">
      <c r="A141" s="51" t="s">
        <v>535</v>
      </c>
      <c r="B141" s="51" t="s">
        <v>534</v>
      </c>
      <c r="C141" s="51">
        <v>0</v>
      </c>
      <c r="D141" s="51">
        <v>0</v>
      </c>
      <c r="E141" s="51">
        <v>0</v>
      </c>
      <c r="F141" s="51">
        <v>0</v>
      </c>
      <c r="G141" s="51">
        <v>0.25600000000000001</v>
      </c>
      <c r="H141" s="51">
        <v>0.91100000000000003</v>
      </c>
      <c r="I141" s="51">
        <v>0.64800000000000002</v>
      </c>
      <c r="J141" s="51">
        <v>0.86399999999999999</v>
      </c>
      <c r="K141" s="51">
        <v>0.996</v>
      </c>
    </row>
    <row r="142" spans="1:11" s="51" customFormat="1" ht="15.5">
      <c r="A142" s="51" t="s">
        <v>535</v>
      </c>
      <c r="B142" s="51" t="s">
        <v>530</v>
      </c>
      <c r="C142" s="51">
        <v>0</v>
      </c>
      <c r="D142" s="51">
        <v>0</v>
      </c>
      <c r="E142" s="51">
        <v>0</v>
      </c>
      <c r="F142" s="51">
        <v>0</v>
      </c>
      <c r="G142" s="51">
        <v>0.25600000000000001</v>
      </c>
      <c r="H142" s="51">
        <v>0.91100000000000003</v>
      </c>
      <c r="I142" s="51">
        <v>0.64800000000000002</v>
      </c>
      <c r="J142" s="51">
        <v>0.86399999999999999</v>
      </c>
      <c r="K142" s="51">
        <v>0.996</v>
      </c>
    </row>
    <row r="143" spans="1:11" s="51" customFormat="1" ht="15.5">
      <c r="A143" s="51" t="s">
        <v>533</v>
      </c>
      <c r="B143" s="51" t="s">
        <v>538</v>
      </c>
      <c r="C143" s="51">
        <v>0</v>
      </c>
      <c r="D143" s="51">
        <v>0</v>
      </c>
      <c r="E143" s="51">
        <v>0</v>
      </c>
      <c r="F143" s="51">
        <v>0</v>
      </c>
      <c r="G143" s="51">
        <v>0.85099999999999998</v>
      </c>
      <c r="H143" s="51">
        <v>0.91100000000000003</v>
      </c>
      <c r="I143" s="51">
        <v>0.64800000000000002</v>
      </c>
      <c r="J143" s="51">
        <v>0.84599999999999997</v>
      </c>
      <c r="K143" s="51">
        <v>0.999</v>
      </c>
    </row>
    <row r="144" spans="1:11" s="51" customFormat="1" ht="15.5">
      <c r="A144" s="51" t="s">
        <v>533</v>
      </c>
      <c r="B144" s="51" t="s">
        <v>537</v>
      </c>
      <c r="C144" s="51">
        <v>0</v>
      </c>
      <c r="D144" s="51">
        <v>0</v>
      </c>
      <c r="E144" s="51">
        <v>0</v>
      </c>
      <c r="F144" s="51">
        <v>0</v>
      </c>
      <c r="G144" s="51">
        <v>0.85099999999999998</v>
      </c>
      <c r="H144" s="51">
        <v>0.91100000000000003</v>
      </c>
      <c r="I144" s="51">
        <v>0.64800000000000002</v>
      </c>
      <c r="J144" s="51">
        <v>0.84599999999999997</v>
      </c>
      <c r="K144" s="51">
        <v>0.999</v>
      </c>
    </row>
    <row r="145" spans="1:11" s="51" customFormat="1" ht="15.5">
      <c r="A145" s="51" t="s">
        <v>533</v>
      </c>
      <c r="B145" s="51" t="s">
        <v>536</v>
      </c>
      <c r="C145" s="51">
        <v>0</v>
      </c>
      <c r="D145" s="51">
        <v>0</v>
      </c>
      <c r="E145" s="51">
        <v>0</v>
      </c>
      <c r="F145" s="51">
        <v>0</v>
      </c>
      <c r="G145" s="51">
        <v>0.85099999999999998</v>
      </c>
      <c r="H145" s="51">
        <v>0.91100000000000003</v>
      </c>
      <c r="I145" s="51">
        <v>0.64800000000000002</v>
      </c>
      <c r="J145" s="51">
        <v>0.84599999999999997</v>
      </c>
      <c r="K145" s="51">
        <v>0.999</v>
      </c>
    </row>
    <row r="146" spans="1:11" s="51" customFormat="1" ht="15.5">
      <c r="A146" s="51" t="s">
        <v>533</v>
      </c>
      <c r="B146" s="51" t="s">
        <v>547</v>
      </c>
      <c r="C146" s="51">
        <v>0</v>
      </c>
      <c r="D146" s="51">
        <v>0</v>
      </c>
      <c r="E146" s="51">
        <v>0</v>
      </c>
      <c r="F146" s="51">
        <v>0</v>
      </c>
      <c r="G146" s="51">
        <v>0.84099999999999997</v>
      </c>
      <c r="H146" s="51">
        <v>0.80600000000000005</v>
      </c>
      <c r="I146" s="51">
        <v>0</v>
      </c>
      <c r="J146" s="51">
        <v>0</v>
      </c>
      <c r="K146" s="51">
        <v>0.96699999999999997</v>
      </c>
    </row>
    <row r="147" spans="1:11" s="51" customFormat="1" ht="15.5">
      <c r="A147" s="51" t="s">
        <v>533</v>
      </c>
      <c r="B147" s="51" t="s">
        <v>534</v>
      </c>
      <c r="C147" s="51">
        <v>0</v>
      </c>
      <c r="D147" s="51">
        <v>0</v>
      </c>
      <c r="E147" s="51">
        <v>0</v>
      </c>
      <c r="F147" s="51">
        <v>0</v>
      </c>
      <c r="G147" s="51">
        <v>0.25600000000000001</v>
      </c>
      <c r="H147" s="51">
        <v>0.91100000000000003</v>
      </c>
      <c r="I147" s="51">
        <v>0.64800000000000002</v>
      </c>
      <c r="J147" s="51">
        <v>0.86399999999999999</v>
      </c>
      <c r="K147" s="51">
        <v>0.996</v>
      </c>
    </row>
    <row r="148" spans="1:11" s="51" customFormat="1" ht="15.5">
      <c r="A148" s="51" t="s">
        <v>533</v>
      </c>
      <c r="B148" s="51" t="s">
        <v>527</v>
      </c>
      <c r="C148" s="51">
        <v>0</v>
      </c>
      <c r="D148" s="51">
        <v>0</v>
      </c>
      <c r="E148" s="51">
        <v>0</v>
      </c>
      <c r="F148" s="51">
        <v>0</v>
      </c>
      <c r="G148" s="51">
        <v>5.8999999999999997E-2</v>
      </c>
      <c r="H148" s="51">
        <v>5.2999999999999999E-2</v>
      </c>
      <c r="I148" s="51">
        <v>0.58099999999999996</v>
      </c>
      <c r="J148" s="51">
        <v>0.82299999999999995</v>
      </c>
      <c r="K148" s="51">
        <v>0.92500000000000004</v>
      </c>
    </row>
    <row r="149" spans="1:11" s="51" customFormat="1" ht="15.5">
      <c r="A149" s="51" t="s">
        <v>533</v>
      </c>
      <c r="B149" s="51" t="s">
        <v>528</v>
      </c>
      <c r="C149" s="51">
        <v>0</v>
      </c>
      <c r="D149" s="51">
        <v>0</v>
      </c>
      <c r="E149" s="51">
        <v>0</v>
      </c>
      <c r="F149" s="51">
        <v>0</v>
      </c>
      <c r="G149" s="51">
        <v>5.8999999999999997E-2</v>
      </c>
      <c r="H149" s="51">
        <v>5.2999999999999999E-2</v>
      </c>
      <c r="I149" s="51">
        <v>0.58099999999999996</v>
      </c>
      <c r="J149" s="51">
        <v>0.82299999999999995</v>
      </c>
      <c r="K149" s="51">
        <v>0.92500000000000004</v>
      </c>
    </row>
    <row r="150" spans="1:11" s="51" customFormat="1" ht="15.5">
      <c r="A150" s="51" t="s">
        <v>533</v>
      </c>
      <c r="B150" s="51" t="s">
        <v>529</v>
      </c>
      <c r="C150" s="51">
        <v>0</v>
      </c>
      <c r="D150" s="51">
        <v>0</v>
      </c>
      <c r="E150" s="51">
        <v>0</v>
      </c>
      <c r="F150" s="51">
        <v>0</v>
      </c>
      <c r="G150" s="51">
        <v>5.8999999999999997E-2</v>
      </c>
      <c r="H150" s="51">
        <v>5.2999999999999999E-2</v>
      </c>
      <c r="I150" s="51">
        <v>0.58099999999999996</v>
      </c>
      <c r="J150" s="51">
        <v>0.82299999999999995</v>
      </c>
      <c r="K150" s="51">
        <v>0.92500000000000004</v>
      </c>
    </row>
    <row r="151" spans="1:11" s="51" customFormat="1" ht="15.5">
      <c r="A151" s="51" t="s">
        <v>533</v>
      </c>
      <c r="B151" s="51" t="s">
        <v>546</v>
      </c>
      <c r="C151" s="51">
        <v>0</v>
      </c>
      <c r="D151" s="51">
        <v>0</v>
      </c>
      <c r="E151" s="51">
        <v>0</v>
      </c>
      <c r="F151" s="51">
        <v>0</v>
      </c>
      <c r="G151" s="51">
        <v>0.84099999999999997</v>
      </c>
      <c r="H151" s="51">
        <v>0.80600000000000005</v>
      </c>
      <c r="I151" s="51">
        <v>0</v>
      </c>
      <c r="J151" s="51">
        <v>0</v>
      </c>
      <c r="K151" s="51">
        <v>0.96699999999999997</v>
      </c>
    </row>
    <row r="152" spans="1:11" s="51" customFormat="1" ht="15.5">
      <c r="A152" s="51" t="s">
        <v>533</v>
      </c>
      <c r="B152" s="51" t="s">
        <v>545</v>
      </c>
      <c r="C152" s="51">
        <v>0</v>
      </c>
      <c r="D152" s="51">
        <v>0</v>
      </c>
      <c r="E152" s="51">
        <v>0</v>
      </c>
      <c r="F152" s="51">
        <v>0</v>
      </c>
      <c r="G152" s="51">
        <v>0.84099999999999997</v>
      </c>
      <c r="H152" s="51">
        <v>0.80600000000000005</v>
      </c>
      <c r="I152" s="51">
        <v>0</v>
      </c>
      <c r="J152" s="51">
        <v>0</v>
      </c>
      <c r="K152" s="51">
        <v>0.96699999999999997</v>
      </c>
    </row>
    <row r="153" spans="1:11" s="51" customFormat="1" ht="15.5">
      <c r="A153" s="51" t="s">
        <v>533</v>
      </c>
      <c r="B153" s="51" t="s">
        <v>524</v>
      </c>
      <c r="C153" s="51">
        <v>0</v>
      </c>
      <c r="D153" s="51">
        <v>0</v>
      </c>
      <c r="E153" s="51">
        <v>0</v>
      </c>
      <c r="F153" s="51">
        <v>0</v>
      </c>
      <c r="G153" s="51">
        <v>5.1999999999999998E-2</v>
      </c>
      <c r="H153" s="51">
        <v>0.89</v>
      </c>
      <c r="I153" s="51">
        <v>0</v>
      </c>
      <c r="J153" s="51">
        <v>0.82899999999999996</v>
      </c>
      <c r="K153" s="51">
        <v>0.98</v>
      </c>
    </row>
    <row r="154" spans="1:11" s="51" customFormat="1" ht="15.5">
      <c r="A154" s="51" t="s">
        <v>533</v>
      </c>
      <c r="B154" s="51" t="s">
        <v>526</v>
      </c>
      <c r="C154" s="51">
        <v>0</v>
      </c>
      <c r="D154" s="51">
        <v>0</v>
      </c>
      <c r="E154" s="51">
        <v>0</v>
      </c>
      <c r="F154" s="51">
        <v>0</v>
      </c>
      <c r="G154" s="51">
        <v>5.1999999999999998E-2</v>
      </c>
      <c r="H154" s="51">
        <v>0.89</v>
      </c>
      <c r="I154" s="51">
        <v>0</v>
      </c>
      <c r="J154" s="51">
        <v>0.82899999999999996</v>
      </c>
      <c r="K154" s="51">
        <v>0.98</v>
      </c>
    </row>
    <row r="155" spans="1:11" s="51" customFormat="1" ht="15.5">
      <c r="A155" s="51" t="s">
        <v>533</v>
      </c>
      <c r="B155" s="51" t="s">
        <v>522</v>
      </c>
      <c r="C155" s="51">
        <v>0</v>
      </c>
      <c r="D155" s="51">
        <v>0</v>
      </c>
      <c r="E155" s="51">
        <v>0</v>
      </c>
      <c r="F155" s="51">
        <v>0</v>
      </c>
      <c r="G155" s="51">
        <v>5.1999999999999998E-2</v>
      </c>
      <c r="H155" s="51">
        <v>0.89</v>
      </c>
      <c r="I155" s="51">
        <v>0</v>
      </c>
      <c r="J155" s="51">
        <v>0.82899999999999996</v>
      </c>
      <c r="K155" s="51">
        <v>0.98</v>
      </c>
    </row>
    <row r="156" spans="1:11" s="51" customFormat="1" ht="15.5">
      <c r="A156" s="51" t="s">
        <v>533</v>
      </c>
      <c r="B156" s="51" t="s">
        <v>525</v>
      </c>
      <c r="C156" s="51">
        <v>0</v>
      </c>
      <c r="D156" s="51">
        <v>0</v>
      </c>
      <c r="E156" s="51">
        <v>0</v>
      </c>
      <c r="F156" s="51">
        <v>0</v>
      </c>
      <c r="G156" s="51">
        <v>5.1999999999999998E-2</v>
      </c>
      <c r="H156" s="51">
        <v>0.89</v>
      </c>
      <c r="I156" s="51">
        <v>0</v>
      </c>
      <c r="J156" s="51">
        <v>0.82899999999999996</v>
      </c>
      <c r="K156" s="51">
        <v>0.98</v>
      </c>
    </row>
    <row r="157" spans="1:11" s="51" customFormat="1" ht="15.5">
      <c r="A157" s="51" t="s">
        <v>533</v>
      </c>
      <c r="B157" s="51" t="s">
        <v>544</v>
      </c>
      <c r="C157" s="51">
        <v>0</v>
      </c>
      <c r="D157" s="51">
        <v>0</v>
      </c>
      <c r="E157" s="51">
        <v>0</v>
      </c>
      <c r="F157" s="51">
        <v>0</v>
      </c>
      <c r="G157" s="51">
        <v>0.107</v>
      </c>
      <c r="H157" s="51">
        <v>0.88800000000000001</v>
      </c>
      <c r="I157" s="51">
        <v>0</v>
      </c>
      <c r="J157" s="51">
        <v>0.83599999999999997</v>
      </c>
      <c r="K157" s="51">
        <v>0.98199999999999998</v>
      </c>
    </row>
    <row r="158" spans="1:11" s="51" customFormat="1" ht="15.5">
      <c r="A158" s="51" t="s">
        <v>533</v>
      </c>
      <c r="B158" s="51" t="s">
        <v>543</v>
      </c>
      <c r="C158" s="51">
        <v>0</v>
      </c>
      <c r="D158" s="51">
        <v>0</v>
      </c>
      <c r="E158" s="51">
        <v>0</v>
      </c>
      <c r="F158" s="51">
        <v>0</v>
      </c>
      <c r="G158" s="51">
        <v>0.107</v>
      </c>
      <c r="H158" s="51">
        <v>0.88800000000000001</v>
      </c>
      <c r="I158" s="51">
        <v>0</v>
      </c>
      <c r="J158" s="51">
        <v>0.83599999999999997</v>
      </c>
      <c r="K158" s="51">
        <v>0.98199999999999998</v>
      </c>
    </row>
    <row r="159" spans="1:11" s="51" customFormat="1" ht="15.5">
      <c r="A159" s="51" t="s">
        <v>533</v>
      </c>
      <c r="B159" s="51" t="s">
        <v>523</v>
      </c>
      <c r="C159" s="51">
        <v>0</v>
      </c>
      <c r="D159" s="51">
        <v>0</v>
      </c>
      <c r="E159" s="51">
        <v>0</v>
      </c>
      <c r="F159" s="51">
        <v>0</v>
      </c>
      <c r="G159" s="51">
        <v>8.3000000000000004E-2</v>
      </c>
      <c r="H159" s="51">
        <v>0.91</v>
      </c>
      <c r="I159" s="51">
        <v>0.58099999999999996</v>
      </c>
      <c r="J159" s="51">
        <v>0.86</v>
      </c>
      <c r="K159" s="51">
        <v>0.99399999999999999</v>
      </c>
    </row>
    <row r="160" spans="1:11" s="51" customFormat="1" ht="15.5">
      <c r="A160" s="51" t="s">
        <v>533</v>
      </c>
      <c r="B160" s="51" t="s">
        <v>540</v>
      </c>
      <c r="C160" s="51">
        <v>0</v>
      </c>
      <c r="D160" s="51">
        <v>0</v>
      </c>
      <c r="E160" s="51">
        <v>0</v>
      </c>
      <c r="F160" s="51">
        <v>0</v>
      </c>
      <c r="G160" s="51">
        <v>8.3000000000000004E-2</v>
      </c>
      <c r="H160" s="51">
        <v>0.91</v>
      </c>
      <c r="I160" s="51">
        <v>0.58099999999999996</v>
      </c>
      <c r="J160" s="51">
        <v>0.86</v>
      </c>
      <c r="K160" s="51">
        <v>0.99399999999999999</v>
      </c>
    </row>
    <row r="161" spans="1:11" s="51" customFormat="1" ht="15.5">
      <c r="A161" s="51" t="s">
        <v>533</v>
      </c>
      <c r="B161" s="51" t="s">
        <v>539</v>
      </c>
      <c r="C161" s="51">
        <v>0</v>
      </c>
      <c r="D161" s="51">
        <v>0</v>
      </c>
      <c r="E161" s="51">
        <v>0</v>
      </c>
      <c r="F161" s="51">
        <v>0</v>
      </c>
      <c r="G161" s="51">
        <v>8.3000000000000004E-2</v>
      </c>
      <c r="H161" s="51">
        <v>0.91</v>
      </c>
      <c r="I161" s="51">
        <v>0.58099999999999996</v>
      </c>
      <c r="J161" s="51">
        <v>0.86</v>
      </c>
      <c r="K161" s="51">
        <v>0.99399999999999999</v>
      </c>
    </row>
    <row r="162" spans="1:11" s="51" customFormat="1" ht="15.5">
      <c r="A162" s="51" t="s">
        <v>533</v>
      </c>
      <c r="B162" s="51" t="s">
        <v>530</v>
      </c>
      <c r="C162" s="51">
        <v>0</v>
      </c>
      <c r="D162" s="51">
        <v>0</v>
      </c>
      <c r="E162" s="51">
        <v>0</v>
      </c>
      <c r="F162" s="51">
        <v>0</v>
      </c>
      <c r="G162" s="51">
        <v>0.25600000000000001</v>
      </c>
      <c r="H162" s="51">
        <v>0.91100000000000003</v>
      </c>
      <c r="I162" s="51">
        <v>0.64800000000000002</v>
      </c>
      <c r="J162" s="51">
        <v>0.86399999999999999</v>
      </c>
      <c r="K162" s="51">
        <v>0.996</v>
      </c>
    </row>
    <row r="163" spans="1:11" s="51" customFormat="1" ht="15.5">
      <c r="A163" s="51" t="s">
        <v>533</v>
      </c>
      <c r="B163" s="51" t="s">
        <v>532</v>
      </c>
      <c r="C163" s="51">
        <v>0</v>
      </c>
      <c r="D163" s="51">
        <v>0</v>
      </c>
      <c r="E163" s="51">
        <v>0</v>
      </c>
      <c r="F163" s="51">
        <v>0</v>
      </c>
      <c r="G163" s="51">
        <v>0.25600000000000001</v>
      </c>
      <c r="H163" s="51">
        <v>0.91100000000000003</v>
      </c>
      <c r="I163" s="51">
        <v>0.64800000000000002</v>
      </c>
      <c r="J163" s="51">
        <v>0.86399999999999999</v>
      </c>
      <c r="K163" s="51">
        <v>0.996</v>
      </c>
    </row>
    <row r="164" spans="1:11" s="51" customFormat="1" ht="15.5">
      <c r="A164" s="51" t="s">
        <v>531</v>
      </c>
      <c r="B164" s="51" t="s">
        <v>538</v>
      </c>
      <c r="C164" s="51">
        <v>0</v>
      </c>
      <c r="D164" s="51">
        <v>0</v>
      </c>
      <c r="E164" s="51">
        <v>0</v>
      </c>
      <c r="F164" s="51">
        <v>0</v>
      </c>
      <c r="G164" s="51">
        <v>0.85099999999999998</v>
      </c>
      <c r="H164" s="51">
        <v>0.91100000000000003</v>
      </c>
      <c r="I164" s="51">
        <v>0.64800000000000002</v>
      </c>
      <c r="J164" s="51">
        <v>0.84599999999999997</v>
      </c>
      <c r="K164" s="51">
        <v>0.999</v>
      </c>
    </row>
    <row r="165" spans="1:11" s="51" customFormat="1" ht="15.5">
      <c r="A165" s="51" t="s">
        <v>531</v>
      </c>
      <c r="B165" s="51" t="s">
        <v>537</v>
      </c>
      <c r="C165" s="51">
        <v>0</v>
      </c>
      <c r="D165" s="51">
        <v>0</v>
      </c>
      <c r="E165" s="51">
        <v>0</v>
      </c>
      <c r="F165" s="51">
        <v>0</v>
      </c>
      <c r="G165" s="51">
        <v>0.85099999999999998</v>
      </c>
      <c r="H165" s="51">
        <v>0.91100000000000003</v>
      </c>
      <c r="I165" s="51">
        <v>0.64800000000000002</v>
      </c>
      <c r="J165" s="51">
        <v>0.84599999999999997</v>
      </c>
      <c r="K165" s="51">
        <v>0.999</v>
      </c>
    </row>
    <row r="166" spans="1:11" s="51" customFormat="1" ht="15.5">
      <c r="A166" s="51" t="s">
        <v>531</v>
      </c>
      <c r="B166" s="51" t="s">
        <v>536</v>
      </c>
      <c r="C166" s="51">
        <v>0</v>
      </c>
      <c r="D166" s="51">
        <v>0</v>
      </c>
      <c r="E166" s="51">
        <v>0</v>
      </c>
      <c r="F166" s="51">
        <v>0</v>
      </c>
      <c r="G166" s="51">
        <v>0.85099999999999998</v>
      </c>
      <c r="H166" s="51">
        <v>0.91100000000000003</v>
      </c>
      <c r="I166" s="51">
        <v>0.64800000000000002</v>
      </c>
      <c r="J166" s="51">
        <v>0.84599999999999997</v>
      </c>
      <c r="K166" s="51">
        <v>0.999</v>
      </c>
    </row>
    <row r="167" spans="1:11" s="51" customFormat="1" ht="15.5">
      <c r="A167" s="51" t="s">
        <v>531</v>
      </c>
      <c r="B167" s="51" t="s">
        <v>547</v>
      </c>
      <c r="C167" s="51">
        <v>0</v>
      </c>
      <c r="D167" s="51">
        <v>0</v>
      </c>
      <c r="E167" s="51">
        <v>0</v>
      </c>
      <c r="F167" s="51">
        <v>0</v>
      </c>
      <c r="G167" s="51">
        <v>0.84099999999999997</v>
      </c>
      <c r="H167" s="51">
        <v>0.80600000000000005</v>
      </c>
      <c r="I167" s="51">
        <v>0</v>
      </c>
      <c r="J167" s="51">
        <v>0</v>
      </c>
      <c r="K167" s="51">
        <v>0.96699999999999997</v>
      </c>
    </row>
    <row r="168" spans="1:11" s="51" customFormat="1" ht="15.5">
      <c r="A168" s="51" t="s">
        <v>531</v>
      </c>
      <c r="B168" s="51" t="s">
        <v>534</v>
      </c>
      <c r="C168" s="51">
        <v>0</v>
      </c>
      <c r="D168" s="51">
        <v>0</v>
      </c>
      <c r="E168" s="51">
        <v>0</v>
      </c>
      <c r="F168" s="51">
        <v>0</v>
      </c>
      <c r="G168" s="51">
        <v>0.25600000000000001</v>
      </c>
      <c r="H168" s="51">
        <v>0.91100000000000003</v>
      </c>
      <c r="I168" s="51">
        <v>0.64800000000000002</v>
      </c>
      <c r="J168" s="51">
        <v>0.86399999999999999</v>
      </c>
      <c r="K168" s="51">
        <v>0.996</v>
      </c>
    </row>
    <row r="169" spans="1:11" s="51" customFormat="1" ht="15.5">
      <c r="A169" s="51" t="s">
        <v>531</v>
      </c>
      <c r="B169" s="51" t="s">
        <v>532</v>
      </c>
      <c r="C169" s="51">
        <v>0</v>
      </c>
      <c r="D169" s="51">
        <v>0</v>
      </c>
      <c r="E169" s="51">
        <v>0</v>
      </c>
      <c r="F169" s="51">
        <v>0</v>
      </c>
      <c r="G169" s="51">
        <v>0.25600000000000001</v>
      </c>
      <c r="H169" s="51">
        <v>0.91100000000000003</v>
      </c>
      <c r="I169" s="51">
        <v>0.64800000000000002</v>
      </c>
      <c r="J169" s="51">
        <v>0.86399999999999999</v>
      </c>
      <c r="K169" s="51">
        <v>0.996</v>
      </c>
    </row>
    <row r="170" spans="1:11" s="51" customFormat="1" ht="15.5">
      <c r="A170" s="51" t="s">
        <v>531</v>
      </c>
      <c r="B170" s="51" t="s">
        <v>546</v>
      </c>
      <c r="C170" s="51">
        <v>0</v>
      </c>
      <c r="D170" s="51">
        <v>0</v>
      </c>
      <c r="E170" s="51">
        <v>0</v>
      </c>
      <c r="F170" s="51">
        <v>0</v>
      </c>
      <c r="G170" s="51">
        <v>0.84099999999999997</v>
      </c>
      <c r="H170" s="51">
        <v>0.80600000000000005</v>
      </c>
      <c r="I170" s="51">
        <v>0</v>
      </c>
      <c r="J170" s="51">
        <v>0</v>
      </c>
      <c r="K170" s="51">
        <v>0.96699999999999997</v>
      </c>
    </row>
    <row r="171" spans="1:11" s="51" customFormat="1" ht="15.5">
      <c r="A171" s="51" t="s">
        <v>531</v>
      </c>
      <c r="B171" s="51" t="s">
        <v>528</v>
      </c>
      <c r="C171" s="51">
        <v>0</v>
      </c>
      <c r="D171" s="51">
        <v>0</v>
      </c>
      <c r="E171" s="51">
        <v>0</v>
      </c>
      <c r="F171" s="51">
        <v>0</v>
      </c>
      <c r="G171" s="51">
        <v>5.8999999999999997E-2</v>
      </c>
      <c r="H171" s="51">
        <v>5.2999999999999999E-2</v>
      </c>
      <c r="I171" s="51">
        <v>0.58099999999999996</v>
      </c>
      <c r="J171" s="51">
        <v>0.82299999999999995</v>
      </c>
      <c r="K171" s="51">
        <v>0.92500000000000004</v>
      </c>
    </row>
    <row r="172" spans="1:11" s="51" customFormat="1" ht="15.5">
      <c r="A172" s="51" t="s">
        <v>531</v>
      </c>
      <c r="B172" s="51" t="s">
        <v>529</v>
      </c>
      <c r="C172" s="51">
        <v>0</v>
      </c>
      <c r="D172" s="51">
        <v>0</v>
      </c>
      <c r="E172" s="51">
        <v>0</v>
      </c>
      <c r="F172" s="51">
        <v>0</v>
      </c>
      <c r="G172" s="51">
        <v>5.8999999999999997E-2</v>
      </c>
      <c r="H172" s="51">
        <v>5.2999999999999999E-2</v>
      </c>
      <c r="I172" s="51">
        <v>0.58099999999999996</v>
      </c>
      <c r="J172" s="51">
        <v>0.82299999999999995</v>
      </c>
      <c r="K172" s="51">
        <v>0.92500000000000004</v>
      </c>
    </row>
    <row r="173" spans="1:11" s="51" customFormat="1" ht="15.5">
      <c r="A173" s="51" t="s">
        <v>531</v>
      </c>
      <c r="B173" s="51" t="s">
        <v>527</v>
      </c>
      <c r="C173" s="51">
        <v>0</v>
      </c>
      <c r="D173" s="51">
        <v>0</v>
      </c>
      <c r="E173" s="51">
        <v>0</v>
      </c>
      <c r="F173" s="51">
        <v>0</v>
      </c>
      <c r="G173" s="51">
        <v>5.8999999999999997E-2</v>
      </c>
      <c r="H173" s="51">
        <v>5.2999999999999999E-2</v>
      </c>
      <c r="I173" s="51">
        <v>0.58099999999999996</v>
      </c>
      <c r="J173" s="51">
        <v>0.82299999999999995</v>
      </c>
      <c r="K173" s="51">
        <v>0.92500000000000004</v>
      </c>
    </row>
    <row r="174" spans="1:11" s="51" customFormat="1" ht="15.5">
      <c r="A174" s="51" t="s">
        <v>531</v>
      </c>
      <c r="B174" s="51" t="s">
        <v>545</v>
      </c>
      <c r="C174" s="51">
        <v>0</v>
      </c>
      <c r="D174" s="51">
        <v>0</v>
      </c>
      <c r="E174" s="51">
        <v>0</v>
      </c>
      <c r="F174" s="51">
        <v>0</v>
      </c>
      <c r="G174" s="51">
        <v>0.84099999999999997</v>
      </c>
      <c r="H174" s="51">
        <v>0.80600000000000005</v>
      </c>
      <c r="I174" s="51">
        <v>0</v>
      </c>
      <c r="J174" s="51">
        <v>0</v>
      </c>
      <c r="K174" s="51">
        <v>0.96699999999999997</v>
      </c>
    </row>
    <row r="175" spans="1:11" s="51" customFormat="1" ht="15.5">
      <c r="A175" s="51" t="s">
        <v>531</v>
      </c>
      <c r="B175" s="51" t="s">
        <v>522</v>
      </c>
      <c r="C175" s="51">
        <v>0</v>
      </c>
      <c r="D175" s="51">
        <v>0</v>
      </c>
      <c r="E175" s="51">
        <v>0</v>
      </c>
      <c r="F175" s="51">
        <v>0</v>
      </c>
      <c r="G175" s="51">
        <v>5.1999999999999998E-2</v>
      </c>
      <c r="H175" s="51">
        <v>0.89</v>
      </c>
      <c r="I175" s="51">
        <v>0</v>
      </c>
      <c r="J175" s="51">
        <v>0.82899999999999996</v>
      </c>
      <c r="K175" s="51">
        <v>0.98</v>
      </c>
    </row>
    <row r="176" spans="1:11" s="51" customFormat="1" ht="15.5">
      <c r="A176" s="51" t="s">
        <v>531</v>
      </c>
      <c r="B176" s="51" t="s">
        <v>524</v>
      </c>
      <c r="C176" s="51">
        <v>0</v>
      </c>
      <c r="D176" s="51">
        <v>0</v>
      </c>
      <c r="E176" s="51">
        <v>0</v>
      </c>
      <c r="F176" s="51">
        <v>0</v>
      </c>
      <c r="G176" s="51">
        <v>5.1999999999999998E-2</v>
      </c>
      <c r="H176" s="51">
        <v>0.89</v>
      </c>
      <c r="I176" s="51">
        <v>0</v>
      </c>
      <c r="J176" s="51">
        <v>0.82899999999999996</v>
      </c>
      <c r="K176" s="51">
        <v>0.98</v>
      </c>
    </row>
    <row r="177" spans="1:11" s="51" customFormat="1" ht="15.5">
      <c r="A177" s="51" t="s">
        <v>531</v>
      </c>
      <c r="B177" s="51" t="s">
        <v>526</v>
      </c>
      <c r="C177" s="51">
        <v>0</v>
      </c>
      <c r="D177" s="51">
        <v>0</v>
      </c>
      <c r="E177" s="51">
        <v>0</v>
      </c>
      <c r="F177" s="51">
        <v>0</v>
      </c>
      <c r="G177" s="51">
        <v>5.1999999999999998E-2</v>
      </c>
      <c r="H177" s="51">
        <v>0.89</v>
      </c>
      <c r="I177" s="51">
        <v>0</v>
      </c>
      <c r="J177" s="51">
        <v>0.82899999999999996</v>
      </c>
      <c r="K177" s="51">
        <v>0.98</v>
      </c>
    </row>
    <row r="178" spans="1:11" s="51" customFormat="1" ht="15.5">
      <c r="A178" s="51" t="s">
        <v>531</v>
      </c>
      <c r="B178" s="51" t="s">
        <v>525</v>
      </c>
      <c r="C178" s="51">
        <v>0</v>
      </c>
      <c r="D178" s="51">
        <v>0</v>
      </c>
      <c r="E178" s="51">
        <v>0</v>
      </c>
      <c r="F178" s="51">
        <v>0</v>
      </c>
      <c r="G178" s="51">
        <v>5.1999999999999998E-2</v>
      </c>
      <c r="H178" s="51">
        <v>0.89</v>
      </c>
      <c r="I178" s="51">
        <v>0</v>
      </c>
      <c r="J178" s="51">
        <v>0.82899999999999996</v>
      </c>
      <c r="K178" s="51">
        <v>0.98</v>
      </c>
    </row>
    <row r="179" spans="1:11" s="51" customFormat="1" ht="15.5">
      <c r="A179" s="51" t="s">
        <v>531</v>
      </c>
      <c r="B179" s="51" t="s">
        <v>544</v>
      </c>
      <c r="C179" s="51">
        <v>0</v>
      </c>
      <c r="D179" s="51">
        <v>0</v>
      </c>
      <c r="E179" s="51">
        <v>0</v>
      </c>
      <c r="F179" s="51">
        <v>0</v>
      </c>
      <c r="G179" s="51">
        <v>0.107</v>
      </c>
      <c r="H179" s="51">
        <v>0.88800000000000001</v>
      </c>
      <c r="I179" s="51">
        <v>0</v>
      </c>
      <c r="J179" s="51">
        <v>0.83599999999999997</v>
      </c>
      <c r="K179" s="51">
        <v>0.98199999999999998</v>
      </c>
    </row>
    <row r="180" spans="1:11" s="51" customFormat="1" ht="15.5">
      <c r="A180" s="51" t="s">
        <v>531</v>
      </c>
      <c r="B180" s="51" t="s">
        <v>543</v>
      </c>
      <c r="C180" s="51">
        <v>0</v>
      </c>
      <c r="D180" s="51">
        <v>0</v>
      </c>
      <c r="E180" s="51">
        <v>0</v>
      </c>
      <c r="F180" s="51">
        <v>0</v>
      </c>
      <c r="G180" s="51">
        <v>0.107</v>
      </c>
      <c r="H180" s="51">
        <v>0.88800000000000001</v>
      </c>
      <c r="I180" s="51">
        <v>0</v>
      </c>
      <c r="J180" s="51">
        <v>0.83599999999999997</v>
      </c>
      <c r="K180" s="51">
        <v>0.98199999999999998</v>
      </c>
    </row>
    <row r="181" spans="1:11" s="51" customFormat="1" ht="15.5">
      <c r="A181" s="51" t="s">
        <v>531</v>
      </c>
      <c r="B181" s="51" t="s">
        <v>523</v>
      </c>
      <c r="C181" s="51">
        <v>0</v>
      </c>
      <c r="D181" s="51">
        <v>0</v>
      </c>
      <c r="E181" s="51">
        <v>0</v>
      </c>
      <c r="F181" s="51">
        <v>0</v>
      </c>
      <c r="G181" s="51">
        <v>8.3000000000000004E-2</v>
      </c>
      <c r="H181" s="51">
        <v>0.91</v>
      </c>
      <c r="I181" s="51">
        <v>0.58099999999999996</v>
      </c>
      <c r="J181" s="51">
        <v>0.86</v>
      </c>
      <c r="K181" s="51">
        <v>0.99399999999999999</v>
      </c>
    </row>
    <row r="182" spans="1:11" s="51" customFormat="1" ht="15.5">
      <c r="A182" s="51" t="s">
        <v>531</v>
      </c>
      <c r="B182" s="51" t="s">
        <v>539</v>
      </c>
      <c r="C182" s="51">
        <v>0</v>
      </c>
      <c r="D182" s="51">
        <v>0</v>
      </c>
      <c r="E182" s="51">
        <v>0</v>
      </c>
      <c r="F182" s="51">
        <v>0</v>
      </c>
      <c r="G182" s="51">
        <v>8.3000000000000004E-2</v>
      </c>
      <c r="H182" s="51">
        <v>0.91</v>
      </c>
      <c r="I182" s="51">
        <v>0.58099999999999996</v>
      </c>
      <c r="J182" s="51">
        <v>0.86</v>
      </c>
      <c r="K182" s="51">
        <v>0.99399999999999999</v>
      </c>
    </row>
    <row r="183" spans="1:11" s="51" customFormat="1" ht="15.5">
      <c r="A183" s="51" t="s">
        <v>531</v>
      </c>
      <c r="B183" s="51" t="s">
        <v>540</v>
      </c>
      <c r="C183" s="51">
        <v>0</v>
      </c>
      <c r="D183" s="51">
        <v>0</v>
      </c>
      <c r="E183" s="51">
        <v>0</v>
      </c>
      <c r="F183" s="51">
        <v>0</v>
      </c>
      <c r="G183" s="51">
        <v>8.3000000000000004E-2</v>
      </c>
      <c r="H183" s="51">
        <v>0.91</v>
      </c>
      <c r="I183" s="51">
        <v>0.58099999999999996</v>
      </c>
      <c r="J183" s="51">
        <v>0.86</v>
      </c>
      <c r="K183" s="51">
        <v>0.99399999999999999</v>
      </c>
    </row>
    <row r="184" spans="1:11" s="51" customFormat="1" ht="15.5">
      <c r="A184" s="51" t="s">
        <v>531</v>
      </c>
      <c r="B184" s="51" t="s">
        <v>530</v>
      </c>
      <c r="C184" s="51">
        <v>0</v>
      </c>
      <c r="D184" s="51">
        <v>0</v>
      </c>
      <c r="E184" s="51">
        <v>0</v>
      </c>
      <c r="F184" s="51">
        <v>0</v>
      </c>
      <c r="G184" s="51">
        <v>0.25600000000000001</v>
      </c>
      <c r="H184" s="51">
        <v>0.91100000000000003</v>
      </c>
      <c r="I184" s="51">
        <v>0.64800000000000002</v>
      </c>
      <c r="J184" s="51">
        <v>0.86399999999999999</v>
      </c>
      <c r="K184" s="51">
        <v>0.996</v>
      </c>
    </row>
    <row r="185" spans="1:11" s="51" customFormat="1" ht="15.5">
      <c r="A185" s="51" t="s">
        <v>542</v>
      </c>
      <c r="B185" s="51" t="s">
        <v>534</v>
      </c>
      <c r="C185" s="51">
        <v>0</v>
      </c>
      <c r="D185" s="51">
        <v>0</v>
      </c>
      <c r="E185" s="51">
        <v>0</v>
      </c>
      <c r="F185" s="51">
        <v>0</v>
      </c>
      <c r="G185" s="51">
        <v>0.68799999999999994</v>
      </c>
      <c r="H185" s="51">
        <v>0</v>
      </c>
      <c r="I185" s="51">
        <v>0</v>
      </c>
      <c r="J185" s="51">
        <v>0.81799999999999995</v>
      </c>
      <c r="K185" s="51">
        <v>0.94</v>
      </c>
    </row>
    <row r="186" spans="1:11" s="51" customFormat="1" ht="15.5">
      <c r="A186" s="51" t="s">
        <v>542</v>
      </c>
      <c r="B186" s="51" t="s">
        <v>532</v>
      </c>
      <c r="C186" s="51">
        <v>0</v>
      </c>
      <c r="D186" s="51">
        <v>0</v>
      </c>
      <c r="E186" s="51">
        <v>0</v>
      </c>
      <c r="F186" s="51">
        <v>0</v>
      </c>
      <c r="G186" s="51">
        <v>0.68799999999999994</v>
      </c>
      <c r="H186" s="51">
        <v>0</v>
      </c>
      <c r="I186" s="51">
        <v>0</v>
      </c>
      <c r="J186" s="51">
        <v>0.81799999999999995</v>
      </c>
      <c r="K186" s="51">
        <v>0.94</v>
      </c>
    </row>
    <row r="187" spans="1:11" s="51" customFormat="1" ht="15.5">
      <c r="A187" s="51" t="s">
        <v>542</v>
      </c>
      <c r="B187" s="51" t="s">
        <v>530</v>
      </c>
      <c r="C187" s="51">
        <v>0</v>
      </c>
      <c r="D187" s="51">
        <v>0</v>
      </c>
      <c r="E187" s="51">
        <v>0</v>
      </c>
      <c r="F187" s="51">
        <v>0</v>
      </c>
      <c r="G187" s="51">
        <v>0.68799999999999994</v>
      </c>
      <c r="H187" s="51">
        <v>0</v>
      </c>
      <c r="I187" s="51">
        <v>0</v>
      </c>
      <c r="J187" s="51">
        <v>0.81799999999999995</v>
      </c>
      <c r="K187" s="51">
        <v>0.94</v>
      </c>
    </row>
    <row r="188" spans="1:11" s="51" customFormat="1" ht="15.5">
      <c r="A188" s="51" t="s">
        <v>541</v>
      </c>
      <c r="B188" s="51" t="s">
        <v>534</v>
      </c>
      <c r="C188" s="51">
        <v>0</v>
      </c>
      <c r="D188" s="51">
        <v>0</v>
      </c>
      <c r="E188" s="51">
        <v>0</v>
      </c>
      <c r="F188" s="51">
        <v>0</v>
      </c>
      <c r="G188" s="51">
        <v>0.68799999999999994</v>
      </c>
      <c r="H188" s="51">
        <v>0</v>
      </c>
      <c r="I188" s="51">
        <v>0</v>
      </c>
      <c r="J188" s="51">
        <v>0.81799999999999995</v>
      </c>
      <c r="K188" s="51">
        <v>0.94</v>
      </c>
    </row>
    <row r="189" spans="1:11" s="51" customFormat="1" ht="15.5">
      <c r="A189" s="51" t="s">
        <v>541</v>
      </c>
      <c r="B189" s="51" t="s">
        <v>532</v>
      </c>
      <c r="C189" s="51">
        <v>0</v>
      </c>
      <c r="D189" s="51">
        <v>0</v>
      </c>
      <c r="E189" s="51">
        <v>0</v>
      </c>
      <c r="F189" s="51">
        <v>0</v>
      </c>
      <c r="G189" s="51">
        <v>0.68799999999999994</v>
      </c>
      <c r="H189" s="51">
        <v>0</v>
      </c>
      <c r="I189" s="51">
        <v>0</v>
      </c>
      <c r="J189" s="51">
        <v>0.81799999999999995</v>
      </c>
      <c r="K189" s="51">
        <v>0.94</v>
      </c>
    </row>
    <row r="190" spans="1:11" s="51" customFormat="1" ht="15.5">
      <c r="A190" s="51" t="s">
        <v>541</v>
      </c>
      <c r="B190" s="51" t="s">
        <v>530</v>
      </c>
      <c r="C190" s="51">
        <v>0</v>
      </c>
      <c r="D190" s="51">
        <v>0</v>
      </c>
      <c r="E190" s="51">
        <v>0</v>
      </c>
      <c r="F190" s="51">
        <v>0</v>
      </c>
      <c r="G190" s="51">
        <v>0.68799999999999994</v>
      </c>
      <c r="H190" s="51">
        <v>0</v>
      </c>
      <c r="I190" s="51">
        <v>0</v>
      </c>
      <c r="J190" s="51">
        <v>0.81799999999999995</v>
      </c>
      <c r="K190" s="51">
        <v>0.94</v>
      </c>
    </row>
    <row r="191" spans="1:11" s="51" customFormat="1" ht="15.5">
      <c r="A191" s="51" t="s">
        <v>520</v>
      </c>
      <c r="B191" s="51" t="s">
        <v>534</v>
      </c>
      <c r="C191" s="51">
        <v>0</v>
      </c>
      <c r="D191" s="51">
        <v>0</v>
      </c>
      <c r="E191" s="51">
        <v>0</v>
      </c>
      <c r="F191" s="51">
        <v>0</v>
      </c>
      <c r="G191" s="51">
        <v>0.68799999999999994</v>
      </c>
      <c r="H191" s="51">
        <v>0</v>
      </c>
      <c r="I191" s="51">
        <v>0</v>
      </c>
      <c r="J191" s="51">
        <v>0.81799999999999995</v>
      </c>
      <c r="K191" s="51">
        <v>0.94</v>
      </c>
    </row>
    <row r="192" spans="1:11" s="51" customFormat="1" ht="15.5">
      <c r="A192" s="51" t="s">
        <v>520</v>
      </c>
      <c r="B192" s="51" t="s">
        <v>532</v>
      </c>
      <c r="C192" s="51">
        <v>0</v>
      </c>
      <c r="D192" s="51">
        <v>0</v>
      </c>
      <c r="E192" s="51">
        <v>0</v>
      </c>
      <c r="F192" s="51">
        <v>0</v>
      </c>
      <c r="G192" s="51">
        <v>0.68799999999999994</v>
      </c>
      <c r="H192" s="51">
        <v>0</v>
      </c>
      <c r="I192" s="51">
        <v>0</v>
      </c>
      <c r="J192" s="51">
        <v>0.81799999999999995</v>
      </c>
      <c r="K192" s="51">
        <v>0.94</v>
      </c>
    </row>
    <row r="193" spans="1:11" s="51" customFormat="1" ht="15.5">
      <c r="A193" s="51" t="s">
        <v>520</v>
      </c>
      <c r="B193" s="51" t="s">
        <v>530</v>
      </c>
      <c r="C193" s="51">
        <v>0</v>
      </c>
      <c r="D193" s="51">
        <v>0</v>
      </c>
      <c r="E193" s="51">
        <v>0</v>
      </c>
      <c r="F193" s="51">
        <v>0</v>
      </c>
      <c r="G193" s="51">
        <v>0.68799999999999994</v>
      </c>
      <c r="H193" s="51">
        <v>0</v>
      </c>
      <c r="I193" s="51">
        <v>0</v>
      </c>
      <c r="J193" s="51">
        <v>0.81799999999999995</v>
      </c>
      <c r="K193" s="51">
        <v>0.94</v>
      </c>
    </row>
    <row r="194" spans="1:11" s="51" customFormat="1" ht="15.5">
      <c r="A194" s="51" t="s">
        <v>529</v>
      </c>
      <c r="B194" s="51" t="s">
        <v>538</v>
      </c>
      <c r="C194" s="51">
        <v>0</v>
      </c>
      <c r="D194" s="51">
        <v>0</v>
      </c>
      <c r="E194" s="51">
        <v>0</v>
      </c>
      <c r="F194" s="51">
        <v>0</v>
      </c>
      <c r="G194" s="51">
        <v>5.3999999999999999E-2</v>
      </c>
      <c r="H194" s="51">
        <v>4.3999999999999997E-2</v>
      </c>
      <c r="I194" s="51">
        <v>0.58099999999999996</v>
      </c>
      <c r="J194" s="51">
        <v>0.78400000000000003</v>
      </c>
      <c r="K194" s="51">
        <v>0.90700000000000003</v>
      </c>
    </row>
    <row r="195" spans="1:11" s="51" customFormat="1" ht="15.5">
      <c r="A195" s="51" t="s">
        <v>529</v>
      </c>
      <c r="B195" s="51" t="s">
        <v>537</v>
      </c>
      <c r="C195" s="51">
        <v>0</v>
      </c>
      <c r="D195" s="51">
        <v>0</v>
      </c>
      <c r="E195" s="51">
        <v>0</v>
      </c>
      <c r="F195" s="51">
        <v>0</v>
      </c>
      <c r="G195" s="51">
        <v>5.3999999999999999E-2</v>
      </c>
      <c r="H195" s="51">
        <v>4.3999999999999997E-2</v>
      </c>
      <c r="I195" s="51">
        <v>0.58099999999999996</v>
      </c>
      <c r="J195" s="51">
        <v>0.78400000000000003</v>
      </c>
      <c r="K195" s="51">
        <v>0.90700000000000003</v>
      </c>
    </row>
    <row r="196" spans="1:11" s="51" customFormat="1" ht="15.5">
      <c r="A196" s="51" t="s">
        <v>529</v>
      </c>
      <c r="B196" s="51" t="s">
        <v>536</v>
      </c>
      <c r="C196" s="51">
        <v>0</v>
      </c>
      <c r="D196" s="51">
        <v>0</v>
      </c>
      <c r="E196" s="51">
        <v>0</v>
      </c>
      <c r="F196" s="51">
        <v>0</v>
      </c>
      <c r="G196" s="51">
        <v>5.3999999999999999E-2</v>
      </c>
      <c r="H196" s="51">
        <v>4.3999999999999997E-2</v>
      </c>
      <c r="I196" s="51">
        <v>0.58099999999999996</v>
      </c>
      <c r="J196" s="51">
        <v>0.78400000000000003</v>
      </c>
      <c r="K196" s="51">
        <v>0.90700000000000003</v>
      </c>
    </row>
    <row r="197" spans="1:11" s="51" customFormat="1" ht="15.5">
      <c r="A197" s="51" t="s">
        <v>529</v>
      </c>
      <c r="B197" s="51" t="s">
        <v>535</v>
      </c>
      <c r="C197" s="51">
        <v>0</v>
      </c>
      <c r="D197" s="51">
        <v>0</v>
      </c>
      <c r="E197" s="51">
        <v>0</v>
      </c>
      <c r="F197" s="51">
        <v>0</v>
      </c>
      <c r="G197" s="51">
        <v>5.8999999999999997E-2</v>
      </c>
      <c r="H197" s="51">
        <v>5.2999999999999999E-2</v>
      </c>
      <c r="I197" s="51">
        <v>0.58099999999999996</v>
      </c>
      <c r="J197" s="51">
        <v>0.82299999999999995</v>
      </c>
      <c r="K197" s="51">
        <v>0.92500000000000004</v>
      </c>
    </row>
    <row r="198" spans="1:11" s="51" customFormat="1" ht="15.5">
      <c r="A198" s="51" t="s">
        <v>529</v>
      </c>
      <c r="B198" s="51" t="s">
        <v>534</v>
      </c>
      <c r="C198" s="51">
        <v>0</v>
      </c>
      <c r="D198" s="51">
        <v>0</v>
      </c>
      <c r="E198" s="51">
        <v>0</v>
      </c>
      <c r="F198" s="51">
        <v>0</v>
      </c>
      <c r="G198" s="51">
        <v>4.9000000000000002E-2</v>
      </c>
      <c r="H198" s="51">
        <v>0.08</v>
      </c>
      <c r="I198" s="51">
        <v>0.58099999999999996</v>
      </c>
      <c r="J198" s="51">
        <v>0.81299999999999994</v>
      </c>
      <c r="K198" s="51">
        <v>0.92200000000000004</v>
      </c>
    </row>
    <row r="199" spans="1:11" s="51" customFormat="1" ht="15.5">
      <c r="A199" s="51" t="s">
        <v>529</v>
      </c>
      <c r="B199" s="51" t="s">
        <v>533</v>
      </c>
      <c r="C199" s="51">
        <v>0</v>
      </c>
      <c r="D199" s="51">
        <v>0</v>
      </c>
      <c r="E199" s="51">
        <v>0</v>
      </c>
      <c r="F199" s="51">
        <v>0</v>
      </c>
      <c r="G199" s="51">
        <v>5.8999999999999997E-2</v>
      </c>
      <c r="H199" s="51">
        <v>5.2999999999999999E-2</v>
      </c>
      <c r="I199" s="51">
        <v>0.58099999999999996</v>
      </c>
      <c r="J199" s="51">
        <v>0.82299999999999995</v>
      </c>
      <c r="K199" s="51">
        <v>0.92500000000000004</v>
      </c>
    </row>
    <row r="200" spans="1:11" s="51" customFormat="1" ht="15.5">
      <c r="A200" s="51" t="s">
        <v>529</v>
      </c>
      <c r="B200" s="51" t="s">
        <v>532</v>
      </c>
      <c r="C200" s="51">
        <v>0</v>
      </c>
      <c r="D200" s="51">
        <v>0</v>
      </c>
      <c r="E200" s="51">
        <v>0</v>
      </c>
      <c r="F200" s="51">
        <v>0</v>
      </c>
      <c r="G200" s="51">
        <v>4.9000000000000002E-2</v>
      </c>
      <c r="H200" s="51">
        <v>0.08</v>
      </c>
      <c r="I200" s="51">
        <v>0.58099999999999996</v>
      </c>
      <c r="J200" s="51">
        <v>0.81299999999999994</v>
      </c>
      <c r="K200" s="51">
        <v>0.92200000000000004</v>
      </c>
    </row>
    <row r="201" spans="1:11" s="51" customFormat="1" ht="15.5">
      <c r="A201" s="51" t="s">
        <v>529</v>
      </c>
      <c r="B201" s="51" t="s">
        <v>531</v>
      </c>
      <c r="C201" s="51">
        <v>0</v>
      </c>
      <c r="D201" s="51">
        <v>0</v>
      </c>
      <c r="E201" s="51">
        <v>0</v>
      </c>
      <c r="F201" s="51">
        <v>0</v>
      </c>
      <c r="G201" s="51">
        <v>5.8999999999999997E-2</v>
      </c>
      <c r="H201" s="51">
        <v>5.2999999999999999E-2</v>
      </c>
      <c r="I201" s="51">
        <v>0.58099999999999996</v>
      </c>
      <c r="J201" s="51">
        <v>0.82299999999999995</v>
      </c>
      <c r="K201" s="51">
        <v>0.92500000000000004</v>
      </c>
    </row>
    <row r="202" spans="1:11" s="51" customFormat="1" ht="15.5">
      <c r="A202" s="51" t="s">
        <v>529</v>
      </c>
      <c r="B202" s="51" t="s">
        <v>530</v>
      </c>
      <c r="C202" s="51">
        <v>0</v>
      </c>
      <c r="D202" s="51">
        <v>0</v>
      </c>
      <c r="E202" s="51">
        <v>0</v>
      </c>
      <c r="F202" s="51">
        <v>0</v>
      </c>
      <c r="G202" s="51">
        <v>4.9000000000000002E-2</v>
      </c>
      <c r="H202" s="51">
        <v>0.08</v>
      </c>
      <c r="I202" s="51">
        <v>0.58099999999999996</v>
      </c>
      <c r="J202" s="51">
        <v>0.81299999999999994</v>
      </c>
      <c r="K202" s="51">
        <v>0.92200000000000004</v>
      </c>
    </row>
    <row r="203" spans="1:11" s="51" customFormat="1" ht="15.5">
      <c r="A203" s="51" t="s">
        <v>529</v>
      </c>
      <c r="B203" s="51" t="s">
        <v>540</v>
      </c>
      <c r="C203" s="51">
        <v>0</v>
      </c>
      <c r="D203" s="51">
        <v>0</v>
      </c>
      <c r="E203" s="51">
        <v>0</v>
      </c>
      <c r="F203" s="51">
        <v>0</v>
      </c>
      <c r="G203" s="51">
        <v>5.7000000000000002E-2</v>
      </c>
      <c r="H203" s="51">
        <v>0.88600000000000001</v>
      </c>
      <c r="I203" s="51">
        <v>0.64800000000000002</v>
      </c>
      <c r="J203" s="51">
        <v>0.82399999999999995</v>
      </c>
      <c r="K203" s="51">
        <v>0.99199999999999999</v>
      </c>
    </row>
    <row r="204" spans="1:11" s="51" customFormat="1" ht="15.5">
      <c r="A204" s="51" t="s">
        <v>529</v>
      </c>
      <c r="B204" s="51" t="s">
        <v>539</v>
      </c>
      <c r="C204" s="51">
        <v>0</v>
      </c>
      <c r="D204" s="51">
        <v>0</v>
      </c>
      <c r="E204" s="51">
        <v>0</v>
      </c>
      <c r="F204" s="51">
        <v>0</v>
      </c>
      <c r="G204" s="51">
        <v>5.7000000000000002E-2</v>
      </c>
      <c r="H204" s="51">
        <v>0.88600000000000001</v>
      </c>
      <c r="I204" s="51">
        <v>0.64800000000000002</v>
      </c>
      <c r="J204" s="51">
        <v>0.82399999999999995</v>
      </c>
      <c r="K204" s="51">
        <v>0.99199999999999999</v>
      </c>
    </row>
    <row r="205" spans="1:11" s="51" customFormat="1" ht="15.5">
      <c r="A205" s="51" t="s">
        <v>529</v>
      </c>
      <c r="B205" s="51" t="s">
        <v>523</v>
      </c>
      <c r="C205" s="51">
        <v>0</v>
      </c>
      <c r="D205" s="51">
        <v>0</v>
      </c>
      <c r="E205" s="51">
        <v>0</v>
      </c>
      <c r="F205" s="51">
        <v>0</v>
      </c>
      <c r="G205" s="51">
        <v>5.7000000000000002E-2</v>
      </c>
      <c r="H205" s="51">
        <v>0.88600000000000001</v>
      </c>
      <c r="I205" s="51">
        <v>0.64800000000000002</v>
      </c>
      <c r="J205" s="51">
        <v>0.82399999999999995</v>
      </c>
      <c r="K205" s="51">
        <v>0.99199999999999999</v>
      </c>
    </row>
    <row r="206" spans="1:11" s="51" customFormat="1" ht="15.5">
      <c r="A206" s="51" t="s">
        <v>528</v>
      </c>
      <c r="B206" s="51" t="s">
        <v>538</v>
      </c>
      <c r="C206" s="51">
        <v>0</v>
      </c>
      <c r="D206" s="51">
        <v>0</v>
      </c>
      <c r="E206" s="51">
        <v>0</v>
      </c>
      <c r="F206" s="51">
        <v>0</v>
      </c>
      <c r="G206" s="51">
        <v>5.3999999999999999E-2</v>
      </c>
      <c r="H206" s="51">
        <v>4.3999999999999997E-2</v>
      </c>
      <c r="I206" s="51">
        <v>0.58099999999999996</v>
      </c>
      <c r="J206" s="51">
        <v>0.78400000000000003</v>
      </c>
      <c r="K206" s="51">
        <v>0.90700000000000003</v>
      </c>
    </row>
    <row r="207" spans="1:11" s="51" customFormat="1" ht="15.5">
      <c r="A207" s="51" t="s">
        <v>528</v>
      </c>
      <c r="B207" s="51" t="s">
        <v>537</v>
      </c>
      <c r="C207" s="51">
        <v>0</v>
      </c>
      <c r="D207" s="51">
        <v>0</v>
      </c>
      <c r="E207" s="51">
        <v>0</v>
      </c>
      <c r="F207" s="51">
        <v>0</v>
      </c>
      <c r="G207" s="51">
        <v>5.3999999999999999E-2</v>
      </c>
      <c r="H207" s="51">
        <v>4.3999999999999997E-2</v>
      </c>
      <c r="I207" s="51">
        <v>0.58099999999999996</v>
      </c>
      <c r="J207" s="51">
        <v>0.78400000000000003</v>
      </c>
      <c r="K207" s="51">
        <v>0.90700000000000003</v>
      </c>
    </row>
    <row r="208" spans="1:11" s="51" customFormat="1" ht="15.5">
      <c r="A208" s="51" t="s">
        <v>528</v>
      </c>
      <c r="B208" s="51" t="s">
        <v>536</v>
      </c>
      <c r="C208" s="51">
        <v>0</v>
      </c>
      <c r="D208" s="51">
        <v>0</v>
      </c>
      <c r="E208" s="51">
        <v>0</v>
      </c>
      <c r="F208" s="51">
        <v>0</v>
      </c>
      <c r="G208" s="51">
        <v>5.3999999999999999E-2</v>
      </c>
      <c r="H208" s="51">
        <v>4.3999999999999997E-2</v>
      </c>
      <c r="I208" s="51">
        <v>0.58099999999999996</v>
      </c>
      <c r="J208" s="51">
        <v>0.78400000000000003</v>
      </c>
      <c r="K208" s="51">
        <v>0.90700000000000003</v>
      </c>
    </row>
    <row r="209" spans="1:11" s="51" customFormat="1" ht="15.5">
      <c r="A209" s="51" t="s">
        <v>528</v>
      </c>
      <c r="B209" s="51" t="s">
        <v>535</v>
      </c>
      <c r="C209" s="51">
        <v>0</v>
      </c>
      <c r="D209" s="51">
        <v>0</v>
      </c>
      <c r="E209" s="51">
        <v>0</v>
      </c>
      <c r="F209" s="51">
        <v>0</v>
      </c>
      <c r="G209" s="51">
        <v>5.8999999999999997E-2</v>
      </c>
      <c r="H209" s="51">
        <v>5.2999999999999999E-2</v>
      </c>
      <c r="I209" s="51">
        <v>0.58099999999999996</v>
      </c>
      <c r="J209" s="51">
        <v>0.82299999999999995</v>
      </c>
      <c r="K209" s="51">
        <v>0.92500000000000004</v>
      </c>
    </row>
    <row r="210" spans="1:11" s="51" customFormat="1" ht="15.5">
      <c r="A210" s="51" t="s">
        <v>528</v>
      </c>
      <c r="B210" s="51" t="s">
        <v>534</v>
      </c>
      <c r="C210" s="51">
        <v>0</v>
      </c>
      <c r="D210" s="51">
        <v>0</v>
      </c>
      <c r="E210" s="51">
        <v>0</v>
      </c>
      <c r="F210" s="51">
        <v>0</v>
      </c>
      <c r="G210" s="51">
        <v>4.9000000000000002E-2</v>
      </c>
      <c r="H210" s="51">
        <v>0.08</v>
      </c>
      <c r="I210" s="51">
        <v>0.58099999999999996</v>
      </c>
      <c r="J210" s="51">
        <v>0.81299999999999994</v>
      </c>
      <c r="K210" s="51">
        <v>0.92200000000000004</v>
      </c>
    </row>
    <row r="211" spans="1:11" s="51" customFormat="1" ht="15.5">
      <c r="A211" s="51" t="s">
        <v>528</v>
      </c>
      <c r="B211" s="51" t="s">
        <v>533</v>
      </c>
      <c r="C211" s="51">
        <v>0</v>
      </c>
      <c r="D211" s="51">
        <v>0</v>
      </c>
      <c r="E211" s="51">
        <v>0</v>
      </c>
      <c r="F211" s="51">
        <v>0</v>
      </c>
      <c r="G211" s="51">
        <v>5.8999999999999997E-2</v>
      </c>
      <c r="H211" s="51">
        <v>5.2999999999999999E-2</v>
      </c>
      <c r="I211" s="51">
        <v>0.58099999999999996</v>
      </c>
      <c r="J211" s="51">
        <v>0.82299999999999995</v>
      </c>
      <c r="K211" s="51">
        <v>0.92500000000000004</v>
      </c>
    </row>
    <row r="212" spans="1:11" s="51" customFormat="1" ht="15.5">
      <c r="A212" s="51" t="s">
        <v>528</v>
      </c>
      <c r="B212" s="51" t="s">
        <v>532</v>
      </c>
      <c r="C212" s="51">
        <v>0</v>
      </c>
      <c r="D212" s="51">
        <v>0</v>
      </c>
      <c r="E212" s="51">
        <v>0</v>
      </c>
      <c r="F212" s="51">
        <v>0</v>
      </c>
      <c r="G212" s="51">
        <v>4.9000000000000002E-2</v>
      </c>
      <c r="H212" s="51">
        <v>0.08</v>
      </c>
      <c r="I212" s="51">
        <v>0.58099999999999996</v>
      </c>
      <c r="J212" s="51">
        <v>0.81299999999999994</v>
      </c>
      <c r="K212" s="51">
        <v>0.92200000000000004</v>
      </c>
    </row>
    <row r="213" spans="1:11" s="51" customFormat="1" ht="15.5">
      <c r="A213" s="51" t="s">
        <v>528</v>
      </c>
      <c r="B213" s="51" t="s">
        <v>531</v>
      </c>
      <c r="C213" s="51">
        <v>0</v>
      </c>
      <c r="D213" s="51">
        <v>0</v>
      </c>
      <c r="E213" s="51">
        <v>0</v>
      </c>
      <c r="F213" s="51">
        <v>0</v>
      </c>
      <c r="G213" s="51">
        <v>5.8999999999999997E-2</v>
      </c>
      <c r="H213" s="51">
        <v>5.2999999999999999E-2</v>
      </c>
      <c r="I213" s="51">
        <v>0.58099999999999996</v>
      </c>
      <c r="J213" s="51">
        <v>0.82299999999999995</v>
      </c>
      <c r="K213" s="51">
        <v>0.92500000000000004</v>
      </c>
    </row>
    <row r="214" spans="1:11" s="51" customFormat="1" ht="15.5">
      <c r="A214" s="51" t="s">
        <v>528</v>
      </c>
      <c r="B214" s="51" t="s">
        <v>530</v>
      </c>
      <c r="C214" s="51">
        <v>0</v>
      </c>
      <c r="D214" s="51">
        <v>0</v>
      </c>
      <c r="E214" s="51">
        <v>0</v>
      </c>
      <c r="F214" s="51">
        <v>0</v>
      </c>
      <c r="G214" s="51">
        <v>4.9000000000000002E-2</v>
      </c>
      <c r="H214" s="51">
        <v>0.08</v>
      </c>
      <c r="I214" s="51">
        <v>0.58099999999999996</v>
      </c>
      <c r="J214" s="51">
        <v>0.81299999999999994</v>
      </c>
      <c r="K214" s="51">
        <v>0.92200000000000004</v>
      </c>
    </row>
    <row r="215" spans="1:11" s="51" customFormat="1" ht="15.5">
      <c r="A215" s="51" t="s">
        <v>528</v>
      </c>
      <c r="B215" s="51" t="s">
        <v>523</v>
      </c>
      <c r="C215" s="51">
        <v>0</v>
      </c>
      <c r="D215" s="51">
        <v>0</v>
      </c>
      <c r="E215" s="51">
        <v>0</v>
      </c>
      <c r="F215" s="51">
        <v>0</v>
      </c>
      <c r="G215" s="51">
        <v>5.7000000000000002E-2</v>
      </c>
      <c r="H215" s="51">
        <v>0.88600000000000001</v>
      </c>
      <c r="I215" s="51">
        <v>0.64800000000000002</v>
      </c>
      <c r="J215" s="51">
        <v>0.82399999999999995</v>
      </c>
      <c r="K215" s="51">
        <v>0.99199999999999999</v>
      </c>
    </row>
    <row r="216" spans="1:11" s="51" customFormat="1" ht="15.5">
      <c r="A216" s="51" t="s">
        <v>528</v>
      </c>
      <c r="B216" s="51" t="s">
        <v>540</v>
      </c>
      <c r="C216" s="51">
        <v>0</v>
      </c>
      <c r="D216" s="51">
        <v>0</v>
      </c>
      <c r="E216" s="51">
        <v>0</v>
      </c>
      <c r="F216" s="51">
        <v>0</v>
      </c>
      <c r="G216" s="51">
        <v>5.7000000000000002E-2</v>
      </c>
      <c r="H216" s="51">
        <v>0.88600000000000001</v>
      </c>
      <c r="I216" s="51">
        <v>0.64800000000000002</v>
      </c>
      <c r="J216" s="51">
        <v>0.82399999999999995</v>
      </c>
      <c r="K216" s="51">
        <v>0.99199999999999999</v>
      </c>
    </row>
    <row r="217" spans="1:11" s="51" customFormat="1" ht="15.5">
      <c r="A217" s="51" t="s">
        <v>528</v>
      </c>
      <c r="B217" s="51" t="s">
        <v>539</v>
      </c>
      <c r="C217" s="51">
        <v>0</v>
      </c>
      <c r="D217" s="51">
        <v>0</v>
      </c>
      <c r="E217" s="51">
        <v>0</v>
      </c>
      <c r="F217" s="51">
        <v>0</v>
      </c>
      <c r="G217" s="51">
        <v>5.7000000000000002E-2</v>
      </c>
      <c r="H217" s="51">
        <v>0.88600000000000001</v>
      </c>
      <c r="I217" s="51">
        <v>0.64800000000000002</v>
      </c>
      <c r="J217" s="51">
        <v>0.82399999999999995</v>
      </c>
      <c r="K217" s="51">
        <v>0.99199999999999999</v>
      </c>
    </row>
    <row r="218" spans="1:11" s="51" customFormat="1" ht="15.5">
      <c r="A218" s="51" t="s">
        <v>527</v>
      </c>
      <c r="B218" s="51" t="s">
        <v>538</v>
      </c>
      <c r="C218" s="51">
        <v>0</v>
      </c>
      <c r="D218" s="51">
        <v>0</v>
      </c>
      <c r="E218" s="51">
        <v>0</v>
      </c>
      <c r="F218" s="51">
        <v>0</v>
      </c>
      <c r="G218" s="51">
        <v>5.3999999999999999E-2</v>
      </c>
      <c r="H218" s="51">
        <v>4.3999999999999997E-2</v>
      </c>
      <c r="I218" s="51">
        <v>0.58099999999999996</v>
      </c>
      <c r="J218" s="51">
        <v>0.78400000000000003</v>
      </c>
      <c r="K218" s="51">
        <v>0.90700000000000003</v>
      </c>
    </row>
    <row r="219" spans="1:11" s="51" customFormat="1" ht="15.5">
      <c r="A219" s="51" t="s">
        <v>527</v>
      </c>
      <c r="B219" s="51" t="s">
        <v>537</v>
      </c>
      <c r="C219" s="51">
        <v>0</v>
      </c>
      <c r="D219" s="51">
        <v>0</v>
      </c>
      <c r="E219" s="51">
        <v>0</v>
      </c>
      <c r="F219" s="51">
        <v>0</v>
      </c>
      <c r="G219" s="51">
        <v>5.3999999999999999E-2</v>
      </c>
      <c r="H219" s="51">
        <v>4.3999999999999997E-2</v>
      </c>
      <c r="I219" s="51">
        <v>0.58099999999999996</v>
      </c>
      <c r="J219" s="51">
        <v>0.78400000000000003</v>
      </c>
      <c r="K219" s="51">
        <v>0.90700000000000003</v>
      </c>
    </row>
    <row r="220" spans="1:11" s="51" customFormat="1" ht="15.5">
      <c r="A220" s="51" t="s">
        <v>527</v>
      </c>
      <c r="B220" s="51" t="s">
        <v>536</v>
      </c>
      <c r="C220" s="51">
        <v>0</v>
      </c>
      <c r="D220" s="51">
        <v>0</v>
      </c>
      <c r="E220" s="51">
        <v>0</v>
      </c>
      <c r="F220" s="51">
        <v>0</v>
      </c>
      <c r="G220" s="51">
        <v>5.3999999999999999E-2</v>
      </c>
      <c r="H220" s="51">
        <v>4.3999999999999997E-2</v>
      </c>
      <c r="I220" s="51">
        <v>0.58099999999999996</v>
      </c>
      <c r="J220" s="51">
        <v>0.78400000000000003</v>
      </c>
      <c r="K220" s="51">
        <v>0.90700000000000003</v>
      </c>
    </row>
    <row r="221" spans="1:11" s="51" customFormat="1" ht="15.5">
      <c r="A221" s="51" t="s">
        <v>527</v>
      </c>
      <c r="B221" s="51" t="s">
        <v>535</v>
      </c>
      <c r="C221" s="51">
        <v>0</v>
      </c>
      <c r="D221" s="51">
        <v>0</v>
      </c>
      <c r="E221" s="51">
        <v>0</v>
      </c>
      <c r="F221" s="51">
        <v>0</v>
      </c>
      <c r="G221" s="51">
        <v>5.8999999999999997E-2</v>
      </c>
      <c r="H221" s="51">
        <v>5.2999999999999999E-2</v>
      </c>
      <c r="I221" s="51">
        <v>0.58099999999999996</v>
      </c>
      <c r="J221" s="51">
        <v>0.82299999999999995</v>
      </c>
      <c r="K221" s="51">
        <v>0.92500000000000004</v>
      </c>
    </row>
    <row r="222" spans="1:11" s="51" customFormat="1" ht="15.5">
      <c r="A222" s="51" t="s">
        <v>527</v>
      </c>
      <c r="B222" s="51" t="s">
        <v>534</v>
      </c>
      <c r="C222" s="51">
        <v>0</v>
      </c>
      <c r="D222" s="51">
        <v>0</v>
      </c>
      <c r="E222" s="51">
        <v>0</v>
      </c>
      <c r="F222" s="51">
        <v>0</v>
      </c>
      <c r="G222" s="51">
        <v>4.9000000000000002E-2</v>
      </c>
      <c r="H222" s="51">
        <v>0.08</v>
      </c>
      <c r="I222" s="51">
        <v>0.58099999999999996</v>
      </c>
      <c r="J222" s="51">
        <v>0.81299999999999994</v>
      </c>
      <c r="K222" s="51">
        <v>0.92200000000000004</v>
      </c>
    </row>
    <row r="223" spans="1:11" s="51" customFormat="1" ht="15.5">
      <c r="A223" s="51" t="s">
        <v>527</v>
      </c>
      <c r="B223" s="51" t="s">
        <v>533</v>
      </c>
      <c r="C223" s="51">
        <v>0</v>
      </c>
      <c r="D223" s="51">
        <v>0</v>
      </c>
      <c r="E223" s="51">
        <v>0</v>
      </c>
      <c r="F223" s="51">
        <v>0</v>
      </c>
      <c r="G223" s="51">
        <v>5.8999999999999997E-2</v>
      </c>
      <c r="H223" s="51">
        <v>5.2999999999999999E-2</v>
      </c>
      <c r="I223" s="51">
        <v>0.58099999999999996</v>
      </c>
      <c r="J223" s="51">
        <v>0.82299999999999995</v>
      </c>
      <c r="K223" s="51">
        <v>0.92500000000000004</v>
      </c>
    </row>
    <row r="224" spans="1:11" s="51" customFormat="1" ht="15.5">
      <c r="A224" s="51" t="s">
        <v>527</v>
      </c>
      <c r="B224" s="51" t="s">
        <v>532</v>
      </c>
      <c r="C224" s="51">
        <v>0</v>
      </c>
      <c r="D224" s="51">
        <v>0</v>
      </c>
      <c r="E224" s="51">
        <v>0</v>
      </c>
      <c r="F224" s="51">
        <v>0</v>
      </c>
      <c r="G224" s="51">
        <v>4.9000000000000002E-2</v>
      </c>
      <c r="H224" s="51">
        <v>0.08</v>
      </c>
      <c r="I224" s="51">
        <v>0.58099999999999996</v>
      </c>
      <c r="J224" s="51">
        <v>0.81299999999999994</v>
      </c>
      <c r="K224" s="51">
        <v>0.92200000000000004</v>
      </c>
    </row>
    <row r="225" spans="1:11" s="51" customFormat="1" ht="15.5">
      <c r="A225" s="51" t="s">
        <v>527</v>
      </c>
      <c r="B225" s="51" t="s">
        <v>531</v>
      </c>
      <c r="C225" s="51">
        <v>0</v>
      </c>
      <c r="D225" s="51">
        <v>0</v>
      </c>
      <c r="E225" s="51">
        <v>0</v>
      </c>
      <c r="F225" s="51">
        <v>0</v>
      </c>
      <c r="G225" s="51">
        <v>5.8999999999999997E-2</v>
      </c>
      <c r="H225" s="51">
        <v>5.2999999999999999E-2</v>
      </c>
      <c r="I225" s="51">
        <v>0.58099999999999996</v>
      </c>
      <c r="J225" s="51">
        <v>0.82299999999999995</v>
      </c>
      <c r="K225" s="51">
        <v>0.92500000000000004</v>
      </c>
    </row>
    <row r="226" spans="1:11" s="51" customFormat="1" ht="15.5">
      <c r="A226" s="51" t="s">
        <v>527</v>
      </c>
      <c r="B226" s="51" t="s">
        <v>530</v>
      </c>
      <c r="C226" s="51">
        <v>0</v>
      </c>
      <c r="D226" s="51">
        <v>0</v>
      </c>
      <c r="E226" s="51">
        <v>0</v>
      </c>
      <c r="F226" s="51">
        <v>0</v>
      </c>
      <c r="G226" s="51">
        <v>4.9000000000000002E-2</v>
      </c>
      <c r="H226" s="51">
        <v>0.08</v>
      </c>
      <c r="I226" s="51">
        <v>0.58099999999999996</v>
      </c>
      <c r="J226" s="51">
        <v>0.81299999999999994</v>
      </c>
      <c r="K226" s="51">
        <v>0.92200000000000004</v>
      </c>
    </row>
    <row r="227" spans="1:11" s="51" customFormat="1" ht="15.5">
      <c r="A227" s="51" t="s">
        <v>527</v>
      </c>
      <c r="B227" s="51" t="s">
        <v>523</v>
      </c>
      <c r="C227" s="51">
        <v>0</v>
      </c>
      <c r="D227" s="51">
        <v>0</v>
      </c>
      <c r="E227" s="51">
        <v>0</v>
      </c>
      <c r="F227" s="51">
        <v>0</v>
      </c>
      <c r="G227" s="51">
        <v>5.7000000000000002E-2</v>
      </c>
      <c r="H227" s="51">
        <v>0.88600000000000001</v>
      </c>
      <c r="I227" s="51">
        <v>0.64800000000000002</v>
      </c>
      <c r="J227" s="51">
        <v>0.82399999999999995</v>
      </c>
      <c r="K227" s="51">
        <v>0.99199999999999999</v>
      </c>
    </row>
    <row r="228" spans="1:11" s="51" customFormat="1" ht="15.5">
      <c r="A228" s="51" t="s">
        <v>527</v>
      </c>
      <c r="B228" s="51" t="s">
        <v>539</v>
      </c>
      <c r="C228" s="51">
        <v>0</v>
      </c>
      <c r="D228" s="51">
        <v>0</v>
      </c>
      <c r="E228" s="51">
        <v>0</v>
      </c>
      <c r="F228" s="51">
        <v>0</v>
      </c>
      <c r="G228" s="51">
        <v>5.7000000000000002E-2</v>
      </c>
      <c r="H228" s="51">
        <v>0.88600000000000001</v>
      </c>
      <c r="I228" s="51">
        <v>0.64800000000000002</v>
      </c>
      <c r="J228" s="51">
        <v>0.82399999999999995</v>
      </c>
      <c r="K228" s="51">
        <v>0.99199999999999999</v>
      </c>
    </row>
    <row r="229" spans="1:11" s="51" customFormat="1" ht="15.5">
      <c r="A229" s="51" t="s">
        <v>527</v>
      </c>
      <c r="B229" s="51" t="s">
        <v>540</v>
      </c>
      <c r="C229" s="51">
        <v>0</v>
      </c>
      <c r="D229" s="51">
        <v>0</v>
      </c>
      <c r="E229" s="51">
        <v>0</v>
      </c>
      <c r="F229" s="51">
        <v>0</v>
      </c>
      <c r="G229" s="51">
        <v>5.7000000000000002E-2</v>
      </c>
      <c r="H229" s="51">
        <v>0.88600000000000001</v>
      </c>
      <c r="I229" s="51">
        <v>0.64800000000000002</v>
      </c>
      <c r="J229" s="51">
        <v>0.82399999999999995</v>
      </c>
      <c r="K229" s="51">
        <v>0.99199999999999999</v>
      </c>
    </row>
    <row r="230" spans="1:11" s="51" customFormat="1" ht="15.5">
      <c r="A230" s="51" t="s">
        <v>540</v>
      </c>
      <c r="B230" s="51" t="s">
        <v>538</v>
      </c>
      <c r="C230" s="51">
        <v>0</v>
      </c>
      <c r="D230" s="51">
        <v>0</v>
      </c>
      <c r="E230" s="51">
        <v>0</v>
      </c>
      <c r="F230" s="51">
        <v>0</v>
      </c>
      <c r="G230" s="51">
        <v>5.2999999999999999E-2</v>
      </c>
      <c r="H230" s="51">
        <v>0.91100000000000003</v>
      </c>
      <c r="I230" s="51">
        <v>0.58099999999999996</v>
      </c>
      <c r="J230" s="51">
        <v>0.84</v>
      </c>
      <c r="K230" s="51">
        <v>0.99299999999999999</v>
      </c>
    </row>
    <row r="231" spans="1:11" s="51" customFormat="1" ht="15.5">
      <c r="A231" s="51" t="s">
        <v>540</v>
      </c>
      <c r="B231" s="51" t="s">
        <v>537</v>
      </c>
      <c r="C231" s="51">
        <v>0</v>
      </c>
      <c r="D231" s="51">
        <v>0</v>
      </c>
      <c r="E231" s="51">
        <v>0</v>
      </c>
      <c r="F231" s="51">
        <v>0</v>
      </c>
      <c r="G231" s="51">
        <v>5.2999999999999999E-2</v>
      </c>
      <c r="H231" s="51">
        <v>0.91100000000000003</v>
      </c>
      <c r="I231" s="51">
        <v>0.58099999999999996</v>
      </c>
      <c r="J231" s="51">
        <v>0.84</v>
      </c>
      <c r="K231" s="51">
        <v>0.99299999999999999</v>
      </c>
    </row>
    <row r="232" spans="1:11" s="51" customFormat="1" ht="15.5">
      <c r="A232" s="51" t="s">
        <v>540</v>
      </c>
      <c r="B232" s="51" t="s">
        <v>536</v>
      </c>
      <c r="C232" s="51">
        <v>0</v>
      </c>
      <c r="D232" s="51">
        <v>0</v>
      </c>
      <c r="E232" s="51">
        <v>0</v>
      </c>
      <c r="F232" s="51">
        <v>0</v>
      </c>
      <c r="G232" s="51">
        <v>5.2999999999999999E-2</v>
      </c>
      <c r="H232" s="51">
        <v>0.91100000000000003</v>
      </c>
      <c r="I232" s="51">
        <v>0.58099999999999996</v>
      </c>
      <c r="J232" s="51">
        <v>0.84</v>
      </c>
      <c r="K232" s="51">
        <v>0.99299999999999999</v>
      </c>
    </row>
    <row r="233" spans="1:11" s="51" customFormat="1" ht="15.5">
      <c r="A233" s="51" t="s">
        <v>540</v>
      </c>
      <c r="B233" s="51" t="s">
        <v>535</v>
      </c>
      <c r="C233" s="51">
        <v>0</v>
      </c>
      <c r="D233" s="51">
        <v>0</v>
      </c>
      <c r="E233" s="51">
        <v>0</v>
      </c>
      <c r="F233" s="51">
        <v>0</v>
      </c>
      <c r="G233" s="51">
        <v>8.3000000000000004E-2</v>
      </c>
      <c r="H233" s="51">
        <v>0.91</v>
      </c>
      <c r="I233" s="51">
        <v>0.58099999999999996</v>
      </c>
      <c r="J233" s="51">
        <v>0.86</v>
      </c>
      <c r="K233" s="51">
        <v>0.99399999999999999</v>
      </c>
    </row>
    <row r="234" spans="1:11" s="51" customFormat="1" ht="15.5">
      <c r="A234" s="51" t="s">
        <v>540</v>
      </c>
      <c r="B234" s="51" t="s">
        <v>534</v>
      </c>
      <c r="C234" s="51">
        <v>0</v>
      </c>
      <c r="D234" s="51">
        <v>0</v>
      </c>
      <c r="E234" s="51">
        <v>0</v>
      </c>
      <c r="F234" s="51">
        <v>0</v>
      </c>
      <c r="G234" s="51">
        <v>0.60299999999999998</v>
      </c>
      <c r="H234" s="51">
        <v>0.91</v>
      </c>
      <c r="I234" s="51">
        <v>0.58099999999999996</v>
      </c>
      <c r="J234" s="51">
        <v>0.86599999999999999</v>
      </c>
      <c r="K234" s="51">
        <v>0.997</v>
      </c>
    </row>
    <row r="235" spans="1:11" s="51" customFormat="1" ht="15.5">
      <c r="A235" s="51" t="s">
        <v>540</v>
      </c>
      <c r="B235" s="51" t="s">
        <v>533</v>
      </c>
      <c r="C235" s="51">
        <v>0</v>
      </c>
      <c r="D235" s="51">
        <v>0</v>
      </c>
      <c r="E235" s="51">
        <v>0</v>
      </c>
      <c r="F235" s="51">
        <v>0</v>
      </c>
      <c r="G235" s="51">
        <v>8.3000000000000004E-2</v>
      </c>
      <c r="H235" s="51">
        <v>0.91</v>
      </c>
      <c r="I235" s="51">
        <v>0.58099999999999996</v>
      </c>
      <c r="J235" s="51">
        <v>0.86</v>
      </c>
      <c r="K235" s="51">
        <v>0.99399999999999999</v>
      </c>
    </row>
    <row r="236" spans="1:11" s="51" customFormat="1" ht="15.5">
      <c r="A236" s="51" t="s">
        <v>540</v>
      </c>
      <c r="B236" s="51" t="s">
        <v>532</v>
      </c>
      <c r="C236" s="51">
        <v>0</v>
      </c>
      <c r="D236" s="51">
        <v>0</v>
      </c>
      <c r="E236" s="51">
        <v>0</v>
      </c>
      <c r="F236" s="51">
        <v>0</v>
      </c>
      <c r="G236" s="51">
        <v>0.60299999999999998</v>
      </c>
      <c r="H236" s="51">
        <v>0.91</v>
      </c>
      <c r="I236" s="51">
        <v>0.58099999999999996</v>
      </c>
      <c r="J236" s="51">
        <v>0.86599999999999999</v>
      </c>
      <c r="K236" s="51">
        <v>0.997</v>
      </c>
    </row>
    <row r="237" spans="1:11" s="51" customFormat="1" ht="15.5">
      <c r="A237" s="51" t="s">
        <v>540</v>
      </c>
      <c r="B237" s="51" t="s">
        <v>531</v>
      </c>
      <c r="C237" s="51">
        <v>0</v>
      </c>
      <c r="D237" s="51">
        <v>0</v>
      </c>
      <c r="E237" s="51">
        <v>0</v>
      </c>
      <c r="F237" s="51">
        <v>0</v>
      </c>
      <c r="G237" s="51">
        <v>8.3000000000000004E-2</v>
      </c>
      <c r="H237" s="51">
        <v>0.91</v>
      </c>
      <c r="I237" s="51">
        <v>0.58099999999999996</v>
      </c>
      <c r="J237" s="51">
        <v>0.86</v>
      </c>
      <c r="K237" s="51">
        <v>0.99399999999999999</v>
      </c>
    </row>
    <row r="238" spans="1:11" s="51" customFormat="1" ht="15.5">
      <c r="A238" s="51" t="s">
        <v>540</v>
      </c>
      <c r="B238" s="51" t="s">
        <v>530</v>
      </c>
      <c r="C238" s="51">
        <v>0</v>
      </c>
      <c r="D238" s="51">
        <v>0</v>
      </c>
      <c r="E238" s="51">
        <v>0</v>
      </c>
      <c r="F238" s="51">
        <v>0</v>
      </c>
      <c r="G238" s="51">
        <v>0.60299999999999998</v>
      </c>
      <c r="H238" s="51">
        <v>0.91</v>
      </c>
      <c r="I238" s="51">
        <v>0.58099999999999996</v>
      </c>
      <c r="J238" s="51">
        <v>0.86599999999999999</v>
      </c>
      <c r="K238" s="51">
        <v>0.997</v>
      </c>
    </row>
    <row r="239" spans="1:11" s="51" customFormat="1" ht="15.5">
      <c r="A239" s="51" t="s">
        <v>540</v>
      </c>
      <c r="B239" s="51" t="s">
        <v>529</v>
      </c>
      <c r="C239" s="51">
        <v>0</v>
      </c>
      <c r="D239" s="51">
        <v>0</v>
      </c>
      <c r="E239" s="51">
        <v>0</v>
      </c>
      <c r="F239" s="51">
        <v>0</v>
      </c>
      <c r="G239" s="51">
        <v>5.7000000000000002E-2</v>
      </c>
      <c r="H239" s="51">
        <v>0.88600000000000001</v>
      </c>
      <c r="I239" s="51">
        <v>0.64800000000000002</v>
      </c>
      <c r="J239" s="51">
        <v>0.82399999999999995</v>
      </c>
      <c r="K239" s="51">
        <v>0.99199999999999999</v>
      </c>
    </row>
    <row r="240" spans="1:11" s="51" customFormat="1" ht="15.5">
      <c r="A240" s="51" t="s">
        <v>540</v>
      </c>
      <c r="B240" s="51" t="s">
        <v>528</v>
      </c>
      <c r="C240" s="51">
        <v>0</v>
      </c>
      <c r="D240" s="51">
        <v>0</v>
      </c>
      <c r="E240" s="51">
        <v>0</v>
      </c>
      <c r="F240" s="51">
        <v>0</v>
      </c>
      <c r="G240" s="51">
        <v>5.7000000000000002E-2</v>
      </c>
      <c r="H240" s="51">
        <v>0.88600000000000001</v>
      </c>
      <c r="I240" s="51">
        <v>0.64800000000000002</v>
      </c>
      <c r="J240" s="51">
        <v>0.82399999999999995</v>
      </c>
      <c r="K240" s="51">
        <v>0.99199999999999999</v>
      </c>
    </row>
    <row r="241" spans="1:11" s="51" customFormat="1" ht="15.5">
      <c r="A241" s="51" t="s">
        <v>540</v>
      </c>
      <c r="B241" s="51" t="s">
        <v>527</v>
      </c>
      <c r="C241" s="51">
        <v>0</v>
      </c>
      <c r="D241" s="51">
        <v>0</v>
      </c>
      <c r="E241" s="51">
        <v>0</v>
      </c>
      <c r="F241" s="51">
        <v>0</v>
      </c>
      <c r="G241" s="51">
        <v>5.7000000000000002E-2</v>
      </c>
      <c r="H241" s="51">
        <v>0.88600000000000001</v>
      </c>
      <c r="I241" s="51">
        <v>0.64800000000000002</v>
      </c>
      <c r="J241" s="51">
        <v>0.82399999999999995</v>
      </c>
      <c r="K241" s="51">
        <v>0.99199999999999999</v>
      </c>
    </row>
    <row r="242" spans="1:11" s="51" customFormat="1" ht="15.5">
      <c r="A242" s="51" t="s">
        <v>540</v>
      </c>
      <c r="B242" s="51" t="s">
        <v>526</v>
      </c>
      <c r="C242" s="51">
        <v>0</v>
      </c>
      <c r="D242" s="51">
        <v>0</v>
      </c>
      <c r="E242" s="51">
        <v>0</v>
      </c>
      <c r="F242" s="51">
        <v>0</v>
      </c>
      <c r="G242" s="51">
        <v>4.1000000000000002E-2</v>
      </c>
      <c r="H242" s="51">
        <v>0.50900000000000001</v>
      </c>
      <c r="I242" s="51">
        <v>0</v>
      </c>
      <c r="J242" s="51">
        <v>0.82799999999999996</v>
      </c>
      <c r="K242" s="51">
        <v>0.91100000000000003</v>
      </c>
    </row>
    <row r="243" spans="1:11" s="51" customFormat="1" ht="15.5">
      <c r="A243" s="51" t="s">
        <v>540</v>
      </c>
      <c r="B243" s="51" t="s">
        <v>525</v>
      </c>
      <c r="C243" s="51">
        <v>0</v>
      </c>
      <c r="D243" s="51">
        <v>0</v>
      </c>
      <c r="E243" s="51">
        <v>0</v>
      </c>
      <c r="F243" s="51">
        <v>0</v>
      </c>
      <c r="G243" s="51">
        <v>4.1000000000000002E-2</v>
      </c>
      <c r="H243" s="51">
        <v>0.50900000000000001</v>
      </c>
      <c r="I243" s="51">
        <v>0</v>
      </c>
      <c r="J243" s="51">
        <v>0.82799999999999996</v>
      </c>
      <c r="K243" s="51">
        <v>0.91100000000000003</v>
      </c>
    </row>
    <row r="244" spans="1:11" s="51" customFormat="1" ht="15.5">
      <c r="A244" s="51" t="s">
        <v>540</v>
      </c>
      <c r="B244" s="51" t="s">
        <v>524</v>
      </c>
      <c r="C244" s="51">
        <v>0</v>
      </c>
      <c r="D244" s="51">
        <v>0</v>
      </c>
      <c r="E244" s="51">
        <v>0</v>
      </c>
      <c r="F244" s="51">
        <v>0</v>
      </c>
      <c r="G244" s="51">
        <v>4.1000000000000002E-2</v>
      </c>
      <c r="H244" s="51">
        <v>0.50900000000000001</v>
      </c>
      <c r="I244" s="51">
        <v>0</v>
      </c>
      <c r="J244" s="51">
        <v>0.82799999999999996</v>
      </c>
      <c r="K244" s="51">
        <v>0.91100000000000003</v>
      </c>
    </row>
    <row r="245" spans="1:11" s="51" customFormat="1" ht="15.5">
      <c r="A245" s="51" t="s">
        <v>540</v>
      </c>
      <c r="B245" s="51" t="s">
        <v>522</v>
      </c>
      <c r="C245" s="51">
        <v>0</v>
      </c>
      <c r="D245" s="51">
        <v>0</v>
      </c>
      <c r="E245" s="51">
        <v>0</v>
      </c>
      <c r="F245" s="51">
        <v>0</v>
      </c>
      <c r="G245" s="51">
        <v>4.1000000000000002E-2</v>
      </c>
      <c r="H245" s="51">
        <v>0.50900000000000001</v>
      </c>
      <c r="I245" s="51">
        <v>0</v>
      </c>
      <c r="J245" s="51">
        <v>0.82799999999999996</v>
      </c>
      <c r="K245" s="51">
        <v>0.91100000000000003</v>
      </c>
    </row>
    <row r="246" spans="1:11" s="51" customFormat="1" ht="15.5">
      <c r="A246" s="51" t="s">
        <v>539</v>
      </c>
      <c r="B246" s="51" t="s">
        <v>538</v>
      </c>
      <c r="C246" s="51">
        <v>0</v>
      </c>
      <c r="D246" s="51">
        <v>0</v>
      </c>
      <c r="E246" s="51">
        <v>0</v>
      </c>
      <c r="F246" s="51">
        <v>0</v>
      </c>
      <c r="G246" s="51">
        <v>5.2999999999999999E-2</v>
      </c>
      <c r="H246" s="51">
        <v>0.91100000000000003</v>
      </c>
      <c r="I246" s="51">
        <v>0.58099999999999996</v>
      </c>
      <c r="J246" s="51">
        <v>0.84</v>
      </c>
      <c r="K246" s="51">
        <v>0.99299999999999999</v>
      </c>
    </row>
    <row r="247" spans="1:11" s="51" customFormat="1" ht="15.5">
      <c r="A247" s="51" t="s">
        <v>539</v>
      </c>
      <c r="B247" s="51" t="s">
        <v>537</v>
      </c>
      <c r="C247" s="51">
        <v>0</v>
      </c>
      <c r="D247" s="51">
        <v>0</v>
      </c>
      <c r="E247" s="51">
        <v>0</v>
      </c>
      <c r="F247" s="51">
        <v>0</v>
      </c>
      <c r="G247" s="51">
        <v>5.2999999999999999E-2</v>
      </c>
      <c r="H247" s="51">
        <v>0.91100000000000003</v>
      </c>
      <c r="I247" s="51">
        <v>0.58099999999999996</v>
      </c>
      <c r="J247" s="51">
        <v>0.84</v>
      </c>
      <c r="K247" s="51">
        <v>0.99299999999999999</v>
      </c>
    </row>
    <row r="248" spans="1:11" s="51" customFormat="1" ht="15.5">
      <c r="A248" s="51" t="s">
        <v>539</v>
      </c>
      <c r="B248" s="51" t="s">
        <v>536</v>
      </c>
      <c r="C248" s="51">
        <v>0</v>
      </c>
      <c r="D248" s="51">
        <v>0</v>
      </c>
      <c r="E248" s="51">
        <v>0</v>
      </c>
      <c r="F248" s="51">
        <v>0</v>
      </c>
      <c r="G248" s="51">
        <v>5.2999999999999999E-2</v>
      </c>
      <c r="H248" s="51">
        <v>0.91100000000000003</v>
      </c>
      <c r="I248" s="51">
        <v>0.58099999999999996</v>
      </c>
      <c r="J248" s="51">
        <v>0.84</v>
      </c>
      <c r="K248" s="51">
        <v>0.99299999999999999</v>
      </c>
    </row>
    <row r="249" spans="1:11" s="51" customFormat="1" ht="15.5">
      <c r="A249" s="51" t="s">
        <v>539</v>
      </c>
      <c r="B249" s="51" t="s">
        <v>535</v>
      </c>
      <c r="C249" s="51">
        <v>0</v>
      </c>
      <c r="D249" s="51">
        <v>0</v>
      </c>
      <c r="E249" s="51">
        <v>0</v>
      </c>
      <c r="F249" s="51">
        <v>0</v>
      </c>
      <c r="G249" s="51">
        <v>8.3000000000000004E-2</v>
      </c>
      <c r="H249" s="51">
        <v>0.91</v>
      </c>
      <c r="I249" s="51">
        <v>0.58099999999999996</v>
      </c>
      <c r="J249" s="51">
        <v>0.86</v>
      </c>
      <c r="K249" s="51">
        <v>0.99399999999999999</v>
      </c>
    </row>
    <row r="250" spans="1:11" s="51" customFormat="1" ht="15.5">
      <c r="A250" s="51" t="s">
        <v>539</v>
      </c>
      <c r="B250" s="51" t="s">
        <v>534</v>
      </c>
      <c r="C250" s="51">
        <v>0</v>
      </c>
      <c r="D250" s="51">
        <v>0</v>
      </c>
      <c r="E250" s="51">
        <v>0</v>
      </c>
      <c r="F250" s="51">
        <v>0</v>
      </c>
      <c r="G250" s="51">
        <v>0.60299999999999998</v>
      </c>
      <c r="H250" s="51">
        <v>0.91</v>
      </c>
      <c r="I250" s="51">
        <v>0.58099999999999996</v>
      </c>
      <c r="J250" s="51">
        <v>0.86599999999999999</v>
      </c>
      <c r="K250" s="51">
        <v>0.997</v>
      </c>
    </row>
    <row r="251" spans="1:11" s="51" customFormat="1" ht="15.5">
      <c r="A251" s="51" t="s">
        <v>539</v>
      </c>
      <c r="B251" s="51" t="s">
        <v>533</v>
      </c>
      <c r="C251" s="51">
        <v>0</v>
      </c>
      <c r="D251" s="51">
        <v>0</v>
      </c>
      <c r="E251" s="51">
        <v>0</v>
      </c>
      <c r="F251" s="51">
        <v>0</v>
      </c>
      <c r="G251" s="51">
        <v>8.3000000000000004E-2</v>
      </c>
      <c r="H251" s="51">
        <v>0.91</v>
      </c>
      <c r="I251" s="51">
        <v>0.58099999999999996</v>
      </c>
      <c r="J251" s="51">
        <v>0.86</v>
      </c>
      <c r="K251" s="51">
        <v>0.99399999999999999</v>
      </c>
    </row>
    <row r="252" spans="1:11" s="51" customFormat="1" ht="15.5">
      <c r="A252" s="51" t="s">
        <v>539</v>
      </c>
      <c r="B252" s="51" t="s">
        <v>532</v>
      </c>
      <c r="C252" s="51">
        <v>0</v>
      </c>
      <c r="D252" s="51">
        <v>0</v>
      </c>
      <c r="E252" s="51">
        <v>0</v>
      </c>
      <c r="F252" s="51">
        <v>0</v>
      </c>
      <c r="G252" s="51">
        <v>0.60299999999999998</v>
      </c>
      <c r="H252" s="51">
        <v>0.91</v>
      </c>
      <c r="I252" s="51">
        <v>0.58099999999999996</v>
      </c>
      <c r="J252" s="51">
        <v>0.86599999999999999</v>
      </c>
      <c r="K252" s="51">
        <v>0.997</v>
      </c>
    </row>
    <row r="253" spans="1:11" s="51" customFormat="1" ht="15.5">
      <c r="A253" s="51" t="s">
        <v>539</v>
      </c>
      <c r="B253" s="51" t="s">
        <v>531</v>
      </c>
      <c r="C253" s="51">
        <v>0</v>
      </c>
      <c r="D253" s="51">
        <v>0</v>
      </c>
      <c r="E253" s="51">
        <v>0</v>
      </c>
      <c r="F253" s="51">
        <v>0</v>
      </c>
      <c r="G253" s="51">
        <v>8.3000000000000004E-2</v>
      </c>
      <c r="H253" s="51">
        <v>0.91</v>
      </c>
      <c r="I253" s="51">
        <v>0.58099999999999996</v>
      </c>
      <c r="J253" s="51">
        <v>0.86</v>
      </c>
      <c r="K253" s="51">
        <v>0.99399999999999999</v>
      </c>
    </row>
    <row r="254" spans="1:11" s="51" customFormat="1" ht="15.5">
      <c r="A254" s="51" t="s">
        <v>539</v>
      </c>
      <c r="B254" s="51" t="s">
        <v>530</v>
      </c>
      <c r="C254" s="51">
        <v>0</v>
      </c>
      <c r="D254" s="51">
        <v>0</v>
      </c>
      <c r="E254" s="51">
        <v>0</v>
      </c>
      <c r="F254" s="51">
        <v>0</v>
      </c>
      <c r="G254" s="51">
        <v>0.60299999999999998</v>
      </c>
      <c r="H254" s="51">
        <v>0.91</v>
      </c>
      <c r="I254" s="51">
        <v>0.58099999999999996</v>
      </c>
      <c r="J254" s="51">
        <v>0.86599999999999999</v>
      </c>
      <c r="K254" s="51">
        <v>0.997</v>
      </c>
    </row>
    <row r="255" spans="1:11" s="51" customFormat="1" ht="15.5">
      <c r="A255" s="51" t="s">
        <v>539</v>
      </c>
      <c r="B255" s="51" t="s">
        <v>529</v>
      </c>
      <c r="C255" s="51">
        <v>0</v>
      </c>
      <c r="D255" s="51">
        <v>0</v>
      </c>
      <c r="E255" s="51">
        <v>0</v>
      </c>
      <c r="F255" s="51">
        <v>0</v>
      </c>
      <c r="G255" s="51">
        <v>5.7000000000000002E-2</v>
      </c>
      <c r="H255" s="51">
        <v>0.88600000000000001</v>
      </c>
      <c r="I255" s="51">
        <v>0.64800000000000002</v>
      </c>
      <c r="J255" s="51">
        <v>0.82399999999999995</v>
      </c>
      <c r="K255" s="51">
        <v>0.99199999999999999</v>
      </c>
    </row>
    <row r="256" spans="1:11" s="51" customFormat="1" ht="15.5">
      <c r="A256" s="51" t="s">
        <v>539</v>
      </c>
      <c r="B256" s="51" t="s">
        <v>528</v>
      </c>
      <c r="C256" s="51">
        <v>0</v>
      </c>
      <c r="D256" s="51">
        <v>0</v>
      </c>
      <c r="E256" s="51">
        <v>0</v>
      </c>
      <c r="F256" s="51">
        <v>0</v>
      </c>
      <c r="G256" s="51">
        <v>5.7000000000000002E-2</v>
      </c>
      <c r="H256" s="51">
        <v>0.88600000000000001</v>
      </c>
      <c r="I256" s="51">
        <v>0.64800000000000002</v>
      </c>
      <c r="J256" s="51">
        <v>0.82399999999999995</v>
      </c>
      <c r="K256" s="51">
        <v>0.99199999999999999</v>
      </c>
    </row>
    <row r="257" spans="1:11" s="51" customFormat="1" ht="15.5">
      <c r="A257" s="51" t="s">
        <v>539</v>
      </c>
      <c r="B257" s="51" t="s">
        <v>527</v>
      </c>
      <c r="C257" s="51">
        <v>0</v>
      </c>
      <c r="D257" s="51">
        <v>0</v>
      </c>
      <c r="E257" s="51">
        <v>0</v>
      </c>
      <c r="F257" s="51">
        <v>0</v>
      </c>
      <c r="G257" s="51">
        <v>5.7000000000000002E-2</v>
      </c>
      <c r="H257" s="51">
        <v>0.88600000000000001</v>
      </c>
      <c r="I257" s="51">
        <v>0.64800000000000002</v>
      </c>
      <c r="J257" s="51">
        <v>0.82399999999999995</v>
      </c>
      <c r="K257" s="51">
        <v>0.99199999999999999</v>
      </c>
    </row>
    <row r="258" spans="1:11" s="51" customFormat="1" ht="15.5">
      <c r="A258" s="51" t="s">
        <v>539</v>
      </c>
      <c r="B258" s="51" t="s">
        <v>526</v>
      </c>
      <c r="C258" s="51">
        <v>0</v>
      </c>
      <c r="D258" s="51">
        <v>0</v>
      </c>
      <c r="E258" s="51">
        <v>0</v>
      </c>
      <c r="F258" s="51">
        <v>0</v>
      </c>
      <c r="G258" s="51">
        <v>4.1000000000000002E-2</v>
      </c>
      <c r="H258" s="51">
        <v>0.50900000000000001</v>
      </c>
      <c r="I258" s="51">
        <v>0</v>
      </c>
      <c r="J258" s="51">
        <v>0.82799999999999996</v>
      </c>
      <c r="K258" s="51">
        <v>0.91100000000000003</v>
      </c>
    </row>
    <row r="259" spans="1:11" s="51" customFormat="1" ht="15.5">
      <c r="A259" s="51" t="s">
        <v>539</v>
      </c>
      <c r="B259" s="51" t="s">
        <v>525</v>
      </c>
      <c r="C259" s="51">
        <v>0</v>
      </c>
      <c r="D259" s="51">
        <v>0</v>
      </c>
      <c r="E259" s="51">
        <v>0</v>
      </c>
      <c r="F259" s="51">
        <v>0</v>
      </c>
      <c r="G259" s="51">
        <v>4.1000000000000002E-2</v>
      </c>
      <c r="H259" s="51">
        <v>0.50900000000000001</v>
      </c>
      <c r="I259" s="51">
        <v>0</v>
      </c>
      <c r="J259" s="51">
        <v>0.82799999999999996</v>
      </c>
      <c r="K259" s="51">
        <v>0.91100000000000003</v>
      </c>
    </row>
    <row r="260" spans="1:11" s="51" customFormat="1" ht="15.5">
      <c r="A260" s="51" t="s">
        <v>539</v>
      </c>
      <c r="B260" s="51" t="s">
        <v>524</v>
      </c>
      <c r="C260" s="51">
        <v>0</v>
      </c>
      <c r="D260" s="51">
        <v>0</v>
      </c>
      <c r="E260" s="51">
        <v>0</v>
      </c>
      <c r="F260" s="51">
        <v>0</v>
      </c>
      <c r="G260" s="51">
        <v>4.1000000000000002E-2</v>
      </c>
      <c r="H260" s="51">
        <v>0.50900000000000001</v>
      </c>
      <c r="I260" s="51">
        <v>0</v>
      </c>
      <c r="J260" s="51">
        <v>0.82799999999999996</v>
      </c>
      <c r="K260" s="51">
        <v>0.91100000000000003</v>
      </c>
    </row>
    <row r="261" spans="1:11" s="51" customFormat="1" ht="15.5">
      <c r="A261" s="51" t="s">
        <v>539</v>
      </c>
      <c r="B261" s="51" t="s">
        <v>522</v>
      </c>
      <c r="C261" s="51">
        <v>0</v>
      </c>
      <c r="D261" s="51">
        <v>0</v>
      </c>
      <c r="E261" s="51">
        <v>0</v>
      </c>
      <c r="F261" s="51">
        <v>0</v>
      </c>
      <c r="G261" s="51">
        <v>4.1000000000000002E-2</v>
      </c>
      <c r="H261" s="51">
        <v>0.50900000000000001</v>
      </c>
      <c r="I261" s="51">
        <v>0</v>
      </c>
      <c r="J261" s="51">
        <v>0.82799999999999996</v>
      </c>
      <c r="K261" s="51">
        <v>0.91100000000000003</v>
      </c>
    </row>
    <row r="262" spans="1:11" s="51" customFormat="1" ht="15.5">
      <c r="A262" s="51" t="s">
        <v>523</v>
      </c>
      <c r="B262" s="51" t="s">
        <v>538</v>
      </c>
      <c r="C262" s="51">
        <v>0</v>
      </c>
      <c r="D262" s="51">
        <v>0</v>
      </c>
      <c r="E262" s="51">
        <v>0</v>
      </c>
      <c r="F262" s="51">
        <v>0</v>
      </c>
      <c r="G262" s="51">
        <v>5.2999999999999999E-2</v>
      </c>
      <c r="H262" s="51">
        <v>0.91100000000000003</v>
      </c>
      <c r="I262" s="51">
        <v>0.58099999999999996</v>
      </c>
      <c r="J262" s="51">
        <v>0.84</v>
      </c>
      <c r="K262" s="51">
        <v>0.99299999999999999</v>
      </c>
    </row>
    <row r="263" spans="1:11" s="51" customFormat="1" ht="15.5">
      <c r="A263" s="51" t="s">
        <v>523</v>
      </c>
      <c r="B263" s="51" t="s">
        <v>537</v>
      </c>
      <c r="C263" s="51">
        <v>0</v>
      </c>
      <c r="D263" s="51">
        <v>0</v>
      </c>
      <c r="E263" s="51">
        <v>0</v>
      </c>
      <c r="F263" s="51">
        <v>0</v>
      </c>
      <c r="G263" s="51">
        <v>5.2999999999999999E-2</v>
      </c>
      <c r="H263" s="51">
        <v>0.91100000000000003</v>
      </c>
      <c r="I263" s="51">
        <v>0.58099999999999996</v>
      </c>
      <c r="J263" s="51">
        <v>0.84</v>
      </c>
      <c r="K263" s="51">
        <v>0.99299999999999999</v>
      </c>
    </row>
    <row r="264" spans="1:11" s="51" customFormat="1" ht="15.5">
      <c r="A264" s="51" t="s">
        <v>523</v>
      </c>
      <c r="B264" s="51" t="s">
        <v>536</v>
      </c>
      <c r="C264" s="51">
        <v>0</v>
      </c>
      <c r="D264" s="51">
        <v>0</v>
      </c>
      <c r="E264" s="51">
        <v>0</v>
      </c>
      <c r="F264" s="51">
        <v>0</v>
      </c>
      <c r="G264" s="51">
        <v>5.2999999999999999E-2</v>
      </c>
      <c r="H264" s="51">
        <v>0.91100000000000003</v>
      </c>
      <c r="I264" s="51">
        <v>0.58099999999999996</v>
      </c>
      <c r="J264" s="51">
        <v>0.84</v>
      </c>
      <c r="K264" s="51">
        <v>0.99299999999999999</v>
      </c>
    </row>
    <row r="265" spans="1:11" s="51" customFormat="1" ht="15.5">
      <c r="A265" s="51" t="s">
        <v>523</v>
      </c>
      <c r="B265" s="51" t="s">
        <v>535</v>
      </c>
      <c r="C265" s="51">
        <v>0</v>
      </c>
      <c r="D265" s="51">
        <v>0</v>
      </c>
      <c r="E265" s="51">
        <v>0</v>
      </c>
      <c r="F265" s="51">
        <v>0</v>
      </c>
      <c r="G265" s="51">
        <v>8.3000000000000004E-2</v>
      </c>
      <c r="H265" s="51">
        <v>0.91</v>
      </c>
      <c r="I265" s="51">
        <v>0.58099999999999996</v>
      </c>
      <c r="J265" s="51">
        <v>0.86</v>
      </c>
      <c r="K265" s="51">
        <v>0.99399999999999999</v>
      </c>
    </row>
    <row r="266" spans="1:11" s="51" customFormat="1" ht="15.5">
      <c r="A266" s="51" t="s">
        <v>523</v>
      </c>
      <c r="B266" s="51" t="s">
        <v>534</v>
      </c>
      <c r="C266" s="51">
        <v>0</v>
      </c>
      <c r="D266" s="51">
        <v>0</v>
      </c>
      <c r="E266" s="51">
        <v>0</v>
      </c>
      <c r="F266" s="51">
        <v>0</v>
      </c>
      <c r="G266" s="51">
        <v>0.60299999999999998</v>
      </c>
      <c r="H266" s="51">
        <v>0.91</v>
      </c>
      <c r="I266" s="51">
        <v>0.58099999999999996</v>
      </c>
      <c r="J266" s="51">
        <v>0.86599999999999999</v>
      </c>
      <c r="K266" s="51">
        <v>0.997</v>
      </c>
    </row>
    <row r="267" spans="1:11" s="51" customFormat="1" ht="15.5">
      <c r="A267" s="51" t="s">
        <v>523</v>
      </c>
      <c r="B267" s="51" t="s">
        <v>533</v>
      </c>
      <c r="C267" s="51">
        <v>0</v>
      </c>
      <c r="D267" s="51">
        <v>0</v>
      </c>
      <c r="E267" s="51">
        <v>0</v>
      </c>
      <c r="F267" s="51">
        <v>0</v>
      </c>
      <c r="G267" s="51">
        <v>8.3000000000000004E-2</v>
      </c>
      <c r="H267" s="51">
        <v>0.91</v>
      </c>
      <c r="I267" s="51">
        <v>0.58099999999999996</v>
      </c>
      <c r="J267" s="51">
        <v>0.86</v>
      </c>
      <c r="K267" s="51">
        <v>0.99399999999999999</v>
      </c>
    </row>
    <row r="268" spans="1:11" s="51" customFormat="1" ht="15.5">
      <c r="A268" s="51" t="s">
        <v>523</v>
      </c>
      <c r="B268" s="51" t="s">
        <v>532</v>
      </c>
      <c r="C268" s="51">
        <v>0</v>
      </c>
      <c r="D268" s="51">
        <v>0</v>
      </c>
      <c r="E268" s="51">
        <v>0</v>
      </c>
      <c r="F268" s="51">
        <v>0</v>
      </c>
      <c r="G268" s="51">
        <v>0.60299999999999998</v>
      </c>
      <c r="H268" s="51">
        <v>0.91</v>
      </c>
      <c r="I268" s="51">
        <v>0.58099999999999996</v>
      </c>
      <c r="J268" s="51">
        <v>0.86599999999999999</v>
      </c>
      <c r="K268" s="51">
        <v>0.997</v>
      </c>
    </row>
    <row r="269" spans="1:11" s="51" customFormat="1" ht="15.5">
      <c r="A269" s="51" t="s">
        <v>523</v>
      </c>
      <c r="B269" s="51" t="s">
        <v>531</v>
      </c>
      <c r="C269" s="51">
        <v>0</v>
      </c>
      <c r="D269" s="51">
        <v>0</v>
      </c>
      <c r="E269" s="51">
        <v>0</v>
      </c>
      <c r="F269" s="51">
        <v>0</v>
      </c>
      <c r="G269" s="51">
        <v>8.3000000000000004E-2</v>
      </c>
      <c r="H269" s="51">
        <v>0.91</v>
      </c>
      <c r="I269" s="51">
        <v>0.58099999999999996</v>
      </c>
      <c r="J269" s="51">
        <v>0.86</v>
      </c>
      <c r="K269" s="51">
        <v>0.99399999999999999</v>
      </c>
    </row>
    <row r="270" spans="1:11" s="51" customFormat="1" ht="15.5">
      <c r="A270" s="51" t="s">
        <v>523</v>
      </c>
      <c r="B270" s="51" t="s">
        <v>530</v>
      </c>
      <c r="C270" s="51">
        <v>0</v>
      </c>
      <c r="D270" s="51">
        <v>0</v>
      </c>
      <c r="E270" s="51">
        <v>0</v>
      </c>
      <c r="F270" s="51">
        <v>0</v>
      </c>
      <c r="G270" s="51">
        <v>0.60299999999999998</v>
      </c>
      <c r="H270" s="51">
        <v>0.91</v>
      </c>
      <c r="I270" s="51">
        <v>0.58099999999999996</v>
      </c>
      <c r="J270" s="51">
        <v>0.86599999999999999</v>
      </c>
      <c r="K270" s="51">
        <v>0.997</v>
      </c>
    </row>
    <row r="271" spans="1:11" s="51" customFormat="1" ht="15.5">
      <c r="A271" s="51" t="s">
        <v>523</v>
      </c>
      <c r="B271" s="51" t="s">
        <v>529</v>
      </c>
      <c r="C271" s="51">
        <v>0</v>
      </c>
      <c r="D271" s="51">
        <v>0</v>
      </c>
      <c r="E271" s="51">
        <v>0</v>
      </c>
      <c r="F271" s="51">
        <v>0</v>
      </c>
      <c r="G271" s="51">
        <v>5.7000000000000002E-2</v>
      </c>
      <c r="H271" s="51">
        <v>0.88600000000000001</v>
      </c>
      <c r="I271" s="51">
        <v>0.64800000000000002</v>
      </c>
      <c r="J271" s="51">
        <v>0.82399999999999995</v>
      </c>
      <c r="K271" s="51">
        <v>0.99199999999999999</v>
      </c>
    </row>
    <row r="272" spans="1:11" s="51" customFormat="1" ht="15.5">
      <c r="A272" s="51" t="s">
        <v>523</v>
      </c>
      <c r="B272" s="51" t="s">
        <v>528</v>
      </c>
      <c r="C272" s="51">
        <v>0</v>
      </c>
      <c r="D272" s="51">
        <v>0</v>
      </c>
      <c r="E272" s="51">
        <v>0</v>
      </c>
      <c r="F272" s="51">
        <v>0</v>
      </c>
      <c r="G272" s="51">
        <v>5.7000000000000002E-2</v>
      </c>
      <c r="H272" s="51">
        <v>0.88600000000000001</v>
      </c>
      <c r="I272" s="51">
        <v>0.64800000000000002</v>
      </c>
      <c r="J272" s="51">
        <v>0.82399999999999995</v>
      </c>
      <c r="K272" s="51">
        <v>0.99199999999999999</v>
      </c>
    </row>
    <row r="273" spans="1:11" s="51" customFormat="1" ht="15.5">
      <c r="A273" s="51" t="s">
        <v>523</v>
      </c>
      <c r="B273" s="51" t="s">
        <v>527</v>
      </c>
      <c r="C273" s="51">
        <v>0</v>
      </c>
      <c r="D273" s="51">
        <v>0</v>
      </c>
      <c r="E273" s="51">
        <v>0</v>
      </c>
      <c r="F273" s="51">
        <v>0</v>
      </c>
      <c r="G273" s="51">
        <v>5.7000000000000002E-2</v>
      </c>
      <c r="H273" s="51">
        <v>0.88600000000000001</v>
      </c>
      <c r="I273" s="51">
        <v>0.64800000000000002</v>
      </c>
      <c r="J273" s="51">
        <v>0.82399999999999995</v>
      </c>
      <c r="K273" s="51">
        <v>0.99199999999999999</v>
      </c>
    </row>
    <row r="274" spans="1:11" s="51" customFormat="1" ht="15.5">
      <c r="A274" s="51" t="s">
        <v>523</v>
      </c>
      <c r="B274" s="51" t="s">
        <v>526</v>
      </c>
      <c r="C274" s="51">
        <v>0</v>
      </c>
      <c r="D274" s="51">
        <v>0</v>
      </c>
      <c r="E274" s="51">
        <v>0</v>
      </c>
      <c r="F274" s="51">
        <v>0</v>
      </c>
      <c r="G274" s="51">
        <v>4.1000000000000002E-2</v>
      </c>
      <c r="H274" s="51">
        <v>0.50900000000000001</v>
      </c>
      <c r="I274" s="51">
        <v>0</v>
      </c>
      <c r="J274" s="51">
        <v>0.82799999999999996</v>
      </c>
      <c r="K274" s="51">
        <v>0.91100000000000003</v>
      </c>
    </row>
    <row r="275" spans="1:11" s="51" customFormat="1" ht="15.5">
      <c r="A275" s="51" t="s">
        <v>523</v>
      </c>
      <c r="B275" s="51" t="s">
        <v>525</v>
      </c>
      <c r="C275" s="51">
        <v>0</v>
      </c>
      <c r="D275" s="51">
        <v>0</v>
      </c>
      <c r="E275" s="51">
        <v>0</v>
      </c>
      <c r="F275" s="51">
        <v>0</v>
      </c>
      <c r="G275" s="51">
        <v>4.1000000000000002E-2</v>
      </c>
      <c r="H275" s="51">
        <v>0.50900000000000001</v>
      </c>
      <c r="I275" s="51">
        <v>0</v>
      </c>
      <c r="J275" s="51">
        <v>0.82799999999999996</v>
      </c>
      <c r="K275" s="51">
        <v>0.91100000000000003</v>
      </c>
    </row>
    <row r="276" spans="1:11" s="51" customFormat="1" ht="15.5">
      <c r="A276" s="51" t="s">
        <v>523</v>
      </c>
      <c r="B276" s="51" t="s">
        <v>524</v>
      </c>
      <c r="C276" s="51">
        <v>0</v>
      </c>
      <c r="D276" s="51">
        <v>0</v>
      </c>
      <c r="E276" s="51">
        <v>0</v>
      </c>
      <c r="F276" s="51">
        <v>0</v>
      </c>
      <c r="G276" s="51">
        <v>4.1000000000000002E-2</v>
      </c>
      <c r="H276" s="51">
        <v>0.50900000000000001</v>
      </c>
      <c r="I276" s="51">
        <v>0</v>
      </c>
      <c r="J276" s="51">
        <v>0.82799999999999996</v>
      </c>
      <c r="K276" s="51">
        <v>0.91100000000000003</v>
      </c>
    </row>
    <row r="277" spans="1:11" s="51" customFormat="1" ht="15.5">
      <c r="A277" s="51" t="s">
        <v>523</v>
      </c>
      <c r="B277" s="51" t="s">
        <v>522</v>
      </c>
      <c r="C277" s="51">
        <v>0</v>
      </c>
      <c r="D277" s="51">
        <v>0</v>
      </c>
      <c r="E277" s="51">
        <v>0</v>
      </c>
      <c r="F277" s="51">
        <v>0</v>
      </c>
      <c r="G277" s="51">
        <v>4.1000000000000002E-2</v>
      </c>
      <c r="H277" s="51">
        <v>0.50900000000000001</v>
      </c>
      <c r="I277" s="51">
        <v>0</v>
      </c>
      <c r="J277" s="51">
        <v>0.82799999999999996</v>
      </c>
      <c r="K277" s="51">
        <v>0.91100000000000003</v>
      </c>
    </row>
  </sheetData>
  <mergeCells count="1">
    <mergeCell ref="A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S1</vt:lpstr>
      <vt:lpstr>Table S2 </vt:lpstr>
      <vt:lpstr>Table S3</vt:lpstr>
      <vt:lpstr>Table S4</vt:lpstr>
      <vt:lpstr>Table S5 </vt:lpstr>
      <vt:lpstr>Table S6</vt:lpstr>
      <vt:lpstr>Table S7</vt:lpstr>
      <vt:lpstr>Table S8</vt:lpstr>
      <vt:lpstr>Table S9</vt:lpstr>
      <vt:lpstr>Table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郭峰</dc:creator>
  <cp:lastModifiedBy>ASH</cp:lastModifiedBy>
  <dcterms:created xsi:type="dcterms:W3CDTF">2015-06-05T18:17:20Z</dcterms:created>
  <dcterms:modified xsi:type="dcterms:W3CDTF">2023-02-13T15:45:44Z</dcterms:modified>
</cp:coreProperties>
</file>