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ka.kruse\OneDrive - Washington State University (email.wsu.edu) (1)\MoldCold\Finch-Eltan\Carbo &amp; RNA\RNAseq\"/>
    </mc:Choice>
  </mc:AlternateContent>
  <xr:revisionPtr revIDLastSave="74" documentId="13_ncr:1_{38C669D6-93C1-414E-A364-03CBEA662896}" xr6:coauthVersionLast="43" xr6:coauthVersionMax="43" xr10:uidLastSave="{7778B5E9-9ADA-431A-9841-785A06AA6DD5}"/>
  <bookViews>
    <workbookView xWindow="-120" yWindow="-120" windowWidth="19440" windowHeight="15000" activeTab="1" xr2:uid="{009FADE9-5E61-42FB-A762-CC5C77D5A5C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D20" i="1"/>
  <c r="E19" i="1"/>
  <c r="D19" i="1"/>
</calcChain>
</file>

<file path=xl/sharedStrings.xml><?xml version="1.0" encoding="utf-8"?>
<sst xmlns="http://schemas.openxmlformats.org/spreadsheetml/2006/main" count="128" uniqueCount="104">
  <si>
    <t>8.6-20</t>
  </si>
  <si>
    <t>8.6-74</t>
  </si>
  <si>
    <t>8.6-94</t>
  </si>
  <si>
    <t>8.6-128</t>
  </si>
  <si>
    <t>10.1-20</t>
  </si>
  <si>
    <t>10.1-74</t>
  </si>
  <si>
    <t>10.1-94</t>
  </si>
  <si>
    <t>10.1-128</t>
  </si>
  <si>
    <t>Comparison</t>
  </si>
  <si>
    <t>Total</t>
  </si>
  <si>
    <t>mean</t>
  </si>
  <si>
    <t>st.dev</t>
  </si>
  <si>
    <t>File Order</t>
  </si>
  <si>
    <t>DEGs</t>
  </si>
  <si>
    <t>Example</t>
  </si>
  <si>
    <t>Description</t>
  </si>
  <si>
    <t>test_id</t>
  </si>
  <si>
    <t>XLOC_000001</t>
  </si>
  <si>
    <t>A unique identifier describing the transcipt, gene, primary transcript, or CDS being tested</t>
  </si>
  <si>
    <t>gene_id</t>
  </si>
  <si>
    <t>gene</t>
  </si>
  <si>
    <t>Lypla1</t>
  </si>
  <si>
    <t>The gene_name(s) or gene_id(s) being tested</t>
  </si>
  <si>
    <t>locus</t>
  </si>
  <si>
    <t>Genomic coordinates for easy browsing to the genes or transcripts being tested.</t>
  </si>
  <si>
    <t>sample_1</t>
  </si>
  <si>
    <t>Liver</t>
  </si>
  <si>
    <t>Label (or number if no labels provided) of the first sample being tested</t>
  </si>
  <si>
    <t>sample_2</t>
  </si>
  <si>
    <t>Brain</t>
  </si>
  <si>
    <t>Label (or number if no labels provided) of the second sample being tested</t>
  </si>
  <si>
    <t>status</t>
  </si>
  <si>
    <t>NOTEST</t>
  </si>
  <si>
    <t>Can be one of OK (test successful), NOTEST (not enough alignments for testing), LOWDATA (too complex or shallowly sequenced), HIDATA (too many fragments in locus), or FAIL, when an ill-conditioned covariance matrix or other numerical exception prevents testing.</t>
  </si>
  <si>
    <t>value_1</t>
  </si>
  <si>
    <t>FPKM of the gene in sample 1 (Fragments Per Kilobase of transcript per Million mapped reads)</t>
  </si>
  <si>
    <t>value_2</t>
  </si>
  <si>
    <t>FPKM of the gene in sample 2</t>
  </si>
  <si>
    <t>The (base 2) log of the fold change sample1/sample2</t>
  </si>
  <si>
    <t>test_stat</t>
  </si>
  <si>
    <t>The value of the test statistic used to compute significance of the observed change in FPKM</t>
  </si>
  <si>
    <t>p_value</t>
  </si>
  <si>
    <t>value 0.389292</t>
  </si>
  <si>
    <t>The uncorrected p-value of the test statistic</t>
  </si>
  <si>
    <t>q_value</t>
  </si>
  <si>
    <t>value 0.985216</t>
  </si>
  <si>
    <t>The FDR-adjusted p-value of the test statistic</t>
  </si>
  <si>
    <t>significant</t>
  </si>
  <si>
    <t>no</t>
  </si>
  <si>
    <t>Can be either “yes” or “no”, depending on whether p is greater then the FDR after Benjamini-Hochberg correction for multiple-testing</t>
  </si>
  <si>
    <t>chr1:47971-48363</t>
  </si>
  <si>
    <t>Timepoint 1 (8/6)</t>
  </si>
  <si>
    <t>Timepoint 2 (10/1)</t>
  </si>
  <si>
    <t>Sample #:</t>
  </si>
  <si>
    <t>rep 1</t>
  </si>
  <si>
    <t>8/6 20-1</t>
  </si>
  <si>
    <t>8/6 74-1</t>
  </si>
  <si>
    <t>8/6 94-1</t>
  </si>
  <si>
    <t>8/6 128-1</t>
  </si>
  <si>
    <t>10/1 20-1 </t>
  </si>
  <si>
    <t>10/1 74-1</t>
  </si>
  <si>
    <t>10/1 94-1</t>
  </si>
  <si>
    <t>10/1 128-1</t>
  </si>
  <si>
    <r>
      <t>rep 2</t>
    </r>
    <r>
      <rPr>
        <sz val="11"/>
        <color theme="1"/>
        <rFont val="Calibri"/>
        <family val="2"/>
        <scheme val="minor"/>
      </rPr>
      <t> </t>
    </r>
  </si>
  <si>
    <t>8/6 20-2</t>
  </si>
  <si>
    <t>8/6 74-2</t>
  </si>
  <si>
    <t>8/6 94-2 </t>
  </si>
  <si>
    <t>8/6 128-2</t>
  </si>
  <si>
    <t>10/1 20-2</t>
  </si>
  <si>
    <t>10/1 74-2</t>
  </si>
  <si>
    <t>10/1 94-2 </t>
  </si>
  <si>
    <t>10/1 128-2</t>
  </si>
  <si>
    <r>
      <t>rep 3</t>
    </r>
    <r>
      <rPr>
        <sz val="11"/>
        <color theme="1"/>
        <rFont val="Calibri"/>
        <family val="2"/>
        <scheme val="minor"/>
      </rPr>
      <t> </t>
    </r>
  </si>
  <si>
    <t>8/6 20-3</t>
  </si>
  <si>
    <t>8/6 74-3</t>
  </si>
  <si>
    <t>8/6 94-3</t>
  </si>
  <si>
    <t>8/6 128-3</t>
  </si>
  <si>
    <t>10/1 20-3</t>
  </si>
  <si>
    <t>10/1 74-3</t>
  </si>
  <si>
    <t>10/1 94-3</t>
  </si>
  <si>
    <t>10/1 128-3</t>
  </si>
  <si>
    <t>Comparisons</t>
  </si>
  <si>
    <t>8/6 20 &amp; 10/1 20</t>
  </si>
  <si>
    <t>8/6 74 &amp; 10/1 74</t>
  </si>
  <si>
    <t>8/6 94 &amp; 10/1 94</t>
  </si>
  <si>
    <t>8/6 128 &amp; 10/1 128</t>
  </si>
  <si>
    <t>8/6 20 &amp; 8/6 74</t>
  </si>
  <si>
    <t>8/6 20 &amp; 8/6 94</t>
  </si>
  <si>
    <t>8/6 20 &amp; 8/6 128</t>
  </si>
  <si>
    <t>8/6 74 &amp; 8/6 94</t>
  </si>
  <si>
    <t>8/6 74 &amp; 8/6 128</t>
  </si>
  <si>
    <t>8/6 94 &amp; 8/6 128</t>
  </si>
  <si>
    <t>10/1 20 &amp; 10/1 74</t>
  </si>
  <si>
    <t>10/1 20 &amp; 10/1 94</t>
  </si>
  <si>
    <t>10/1 20 &amp; 10/1 128</t>
  </si>
  <si>
    <t>10/1 74 &amp; 10/1 94</t>
  </si>
  <si>
    <t>10/1 74 &amp; 10/1 128</t>
  </si>
  <si>
    <t>10/1 94 &amp; 10/1 128</t>
  </si>
  <si>
    <t>Trimmed DEGs</t>
  </si>
  <si>
    <t>Trimming DEGs</t>
  </si>
  <si>
    <t>References: C:\Users\erika.kruse\OneDrive - Washington State University (email.wsu.edu) (1)\MoldCold\Finch-Eltan\Carbo &amp; RNA\RNAseq\DEG Trimming.docx</t>
  </si>
  <si>
    <r>
      <t xml:space="preserve">1) adjusted p-value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0.05</t>
    </r>
  </si>
  <si>
    <t>2) abs(log2(FC)) ≥2</t>
  </si>
  <si>
    <t>log2(FC)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</si>
</sst>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0" fillId="0" borderId="0" xfId="0" applyFont="1" applyFill="1" applyBorder="1" applyAlignment="1"/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vertical="top"/>
    </xf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5BB32-7A77-499F-8530-333B8ED35D22}">
  <dimension ref="A1:J21"/>
  <sheetViews>
    <sheetView zoomScaleNormal="100" workbookViewId="0">
      <selection activeCell="H25" sqref="H25"/>
    </sheetView>
  </sheetViews>
  <sheetFormatPr defaultRowHeight="15" x14ac:dyDescent="0.25"/>
  <cols>
    <col min="1" max="5" width="9.28515625" style="8" customWidth="1"/>
    <col min="6" max="6" width="14.140625" style="8" bestFit="1" customWidth="1"/>
    <col min="7" max="7" width="6.5703125" style="8" customWidth="1"/>
    <col min="8" max="8" width="10.85546875" style="8" customWidth="1"/>
    <col min="9" max="9" width="16.140625" style="8" bestFit="1" customWidth="1"/>
    <col min="10" max="10" width="243.85546875" style="8" bestFit="1" customWidth="1"/>
    <col min="11" max="16384" width="9.140625" style="8"/>
  </cols>
  <sheetData>
    <row r="1" spans="1:10" s="1" customFormat="1" x14ac:dyDescent="0.25">
      <c r="A1" s="1" t="s">
        <v>12</v>
      </c>
      <c r="B1" s="20" t="s">
        <v>8</v>
      </c>
      <c r="C1" s="20"/>
      <c r="D1" s="1" t="s">
        <v>9</v>
      </c>
      <c r="E1" s="1" t="s">
        <v>13</v>
      </c>
      <c r="F1" s="1" t="s">
        <v>98</v>
      </c>
      <c r="H1" s="7"/>
      <c r="I1" s="3" t="s">
        <v>14</v>
      </c>
      <c r="J1" s="4" t="s">
        <v>15</v>
      </c>
    </row>
    <row r="2" spans="1:10" x14ac:dyDescent="0.25">
      <c r="A2" s="1">
        <v>1</v>
      </c>
      <c r="B2" s="2" t="s">
        <v>0</v>
      </c>
      <c r="C2" s="2" t="s">
        <v>1</v>
      </c>
      <c r="D2" s="8">
        <v>57121</v>
      </c>
      <c r="E2" s="8">
        <v>7431</v>
      </c>
      <c r="F2" s="8">
        <v>1599</v>
      </c>
      <c r="H2" s="5" t="s">
        <v>16</v>
      </c>
      <c r="I2" s="9" t="s">
        <v>17</v>
      </c>
      <c r="J2" s="10" t="s">
        <v>18</v>
      </c>
    </row>
    <row r="3" spans="1:10" x14ac:dyDescent="0.25">
      <c r="A3" s="1">
        <v>2</v>
      </c>
      <c r="B3" s="2" t="s">
        <v>0</v>
      </c>
      <c r="C3" s="2" t="s">
        <v>2</v>
      </c>
      <c r="D3" s="8">
        <v>56777</v>
      </c>
      <c r="E3" s="8">
        <v>969</v>
      </c>
      <c r="F3" s="8">
        <v>516</v>
      </c>
      <c r="H3" s="5" t="s">
        <v>19</v>
      </c>
      <c r="I3" s="6"/>
      <c r="J3" s="11"/>
    </row>
    <row r="4" spans="1:10" x14ac:dyDescent="0.25">
      <c r="A4" s="1">
        <v>3</v>
      </c>
      <c r="B4" s="2" t="s">
        <v>0</v>
      </c>
      <c r="C4" s="2" t="s">
        <v>3</v>
      </c>
      <c r="D4" s="8">
        <v>56817</v>
      </c>
      <c r="E4" s="8">
        <v>7976</v>
      </c>
      <c r="F4" s="8">
        <v>1421</v>
      </c>
      <c r="H4" s="5" t="s">
        <v>20</v>
      </c>
      <c r="I4" s="9" t="s">
        <v>21</v>
      </c>
      <c r="J4" s="10" t="s">
        <v>22</v>
      </c>
    </row>
    <row r="5" spans="1:10" x14ac:dyDescent="0.25">
      <c r="A5" s="1">
        <v>4</v>
      </c>
      <c r="B5" s="2" t="s">
        <v>1</v>
      </c>
      <c r="C5" s="2" t="s">
        <v>2</v>
      </c>
      <c r="D5" s="8">
        <v>55746</v>
      </c>
      <c r="E5" s="8">
        <v>117</v>
      </c>
      <c r="F5" s="8">
        <v>104</v>
      </c>
      <c r="H5" s="5" t="s">
        <v>23</v>
      </c>
      <c r="I5" s="9" t="s">
        <v>50</v>
      </c>
      <c r="J5" s="10" t="s">
        <v>24</v>
      </c>
    </row>
    <row r="6" spans="1:10" x14ac:dyDescent="0.25">
      <c r="A6" s="1">
        <v>5</v>
      </c>
      <c r="B6" s="2" t="s">
        <v>1</v>
      </c>
      <c r="C6" s="2" t="s">
        <v>3</v>
      </c>
      <c r="D6" s="8">
        <v>55526</v>
      </c>
      <c r="E6" s="8">
        <v>409</v>
      </c>
      <c r="F6" s="8">
        <v>202</v>
      </c>
      <c r="H6" s="5" t="s">
        <v>25</v>
      </c>
      <c r="I6" s="9" t="s">
        <v>26</v>
      </c>
      <c r="J6" s="10" t="s">
        <v>27</v>
      </c>
    </row>
    <row r="7" spans="1:10" x14ac:dyDescent="0.25">
      <c r="A7" s="1">
        <v>6</v>
      </c>
      <c r="B7" s="2" t="s">
        <v>1</v>
      </c>
      <c r="C7" s="2" t="s">
        <v>5</v>
      </c>
      <c r="D7" s="8">
        <v>58245</v>
      </c>
      <c r="E7" s="8">
        <v>6017</v>
      </c>
      <c r="F7" s="8">
        <v>1195</v>
      </c>
      <c r="H7" s="5" t="s">
        <v>28</v>
      </c>
      <c r="I7" s="9" t="s">
        <v>29</v>
      </c>
      <c r="J7" s="10" t="s">
        <v>30</v>
      </c>
    </row>
    <row r="8" spans="1:10" ht="15.75" thickBot="1" x14ac:dyDescent="0.3">
      <c r="A8" s="1">
        <v>7</v>
      </c>
      <c r="B8" s="2" t="s">
        <v>2</v>
      </c>
      <c r="C8" s="2" t="s">
        <v>3</v>
      </c>
      <c r="D8" s="8">
        <v>55500</v>
      </c>
      <c r="E8" s="8">
        <v>267</v>
      </c>
      <c r="F8" s="8">
        <v>250</v>
      </c>
      <c r="H8" s="5" t="s">
        <v>31</v>
      </c>
      <c r="I8" s="9" t="s">
        <v>32</v>
      </c>
      <c r="J8" s="10" t="s">
        <v>33</v>
      </c>
    </row>
    <row r="9" spans="1:10" ht="15.75" thickBot="1" x14ac:dyDescent="0.3">
      <c r="A9" s="1">
        <v>8</v>
      </c>
      <c r="B9" s="2" t="s">
        <v>2</v>
      </c>
      <c r="C9" s="2" t="s">
        <v>6</v>
      </c>
      <c r="D9" s="8">
        <v>58251</v>
      </c>
      <c r="E9" s="8">
        <v>6251</v>
      </c>
      <c r="F9" s="8">
        <v>1046</v>
      </c>
      <c r="H9" s="5" t="s">
        <v>34</v>
      </c>
      <c r="I9" s="12">
        <v>8.0108899999999998</v>
      </c>
      <c r="J9" s="13" t="s">
        <v>35</v>
      </c>
    </row>
    <row r="10" spans="1:10" ht="15.75" thickBot="1" x14ac:dyDescent="0.3">
      <c r="A10" s="1">
        <v>9</v>
      </c>
      <c r="B10" s="2" t="s">
        <v>3</v>
      </c>
      <c r="C10" s="2" t="s">
        <v>7</v>
      </c>
      <c r="D10" s="8">
        <v>58091</v>
      </c>
      <c r="E10" s="8">
        <v>13435</v>
      </c>
      <c r="F10" s="8">
        <v>1955</v>
      </c>
      <c r="H10" s="5" t="s">
        <v>36</v>
      </c>
      <c r="I10" s="12">
        <v>8.5515450000000008</v>
      </c>
      <c r="J10" s="13" t="s">
        <v>37</v>
      </c>
    </row>
    <row r="11" spans="1:10" x14ac:dyDescent="0.25">
      <c r="A11" s="1">
        <v>10</v>
      </c>
      <c r="B11" s="2" t="s">
        <v>0</v>
      </c>
      <c r="C11" s="2" t="s">
        <v>4</v>
      </c>
      <c r="D11" s="8">
        <v>58029</v>
      </c>
      <c r="E11" s="8">
        <v>5486</v>
      </c>
      <c r="F11" s="8">
        <v>648</v>
      </c>
      <c r="H11" s="5" t="s">
        <v>103</v>
      </c>
      <c r="I11" s="12">
        <v>6.5310000000000007E-2</v>
      </c>
      <c r="J11" s="13" t="s">
        <v>38</v>
      </c>
    </row>
    <row r="12" spans="1:10" x14ac:dyDescent="0.25">
      <c r="A12" s="1">
        <v>11</v>
      </c>
      <c r="B12" s="2" t="s">
        <v>4</v>
      </c>
      <c r="C12" s="2" t="s">
        <v>5</v>
      </c>
      <c r="D12" s="8">
        <v>59620</v>
      </c>
      <c r="E12" s="8">
        <v>16043</v>
      </c>
      <c r="F12" s="8">
        <v>2214</v>
      </c>
      <c r="H12" s="5" t="s">
        <v>39</v>
      </c>
      <c r="I12" s="9">
        <v>0.86090199999999995</v>
      </c>
      <c r="J12" s="10" t="s">
        <v>40</v>
      </c>
    </row>
    <row r="13" spans="1:10" x14ac:dyDescent="0.25">
      <c r="A13" s="1">
        <v>12</v>
      </c>
      <c r="B13" s="2" t="s">
        <v>4</v>
      </c>
      <c r="C13" s="2" t="s">
        <v>6</v>
      </c>
      <c r="D13" s="8">
        <v>58851</v>
      </c>
      <c r="E13" s="8">
        <v>2545</v>
      </c>
      <c r="F13" s="8">
        <v>667</v>
      </c>
      <c r="H13" s="5" t="s">
        <v>41</v>
      </c>
      <c r="I13" s="9" t="s">
        <v>42</v>
      </c>
      <c r="J13" s="10" t="s">
        <v>43</v>
      </c>
    </row>
    <row r="14" spans="1:10" x14ac:dyDescent="0.25">
      <c r="A14" s="1">
        <v>13</v>
      </c>
      <c r="B14" s="2" t="s">
        <v>4</v>
      </c>
      <c r="C14" s="2" t="s">
        <v>7</v>
      </c>
      <c r="D14" s="8">
        <v>58843</v>
      </c>
      <c r="E14" s="8">
        <v>2317</v>
      </c>
      <c r="F14" s="8">
        <v>853</v>
      </c>
      <c r="H14" s="5" t="s">
        <v>44</v>
      </c>
      <c r="I14" s="9" t="s">
        <v>45</v>
      </c>
      <c r="J14" s="10" t="s">
        <v>46</v>
      </c>
    </row>
    <row r="15" spans="1:10" x14ac:dyDescent="0.25">
      <c r="A15" s="1">
        <v>14</v>
      </c>
      <c r="B15" s="2" t="s">
        <v>5</v>
      </c>
      <c r="C15" s="2" t="s">
        <v>6</v>
      </c>
      <c r="D15" s="8">
        <v>59904</v>
      </c>
      <c r="E15" s="8">
        <v>22959</v>
      </c>
      <c r="F15" s="8">
        <v>2481</v>
      </c>
      <c r="H15" s="5" t="s">
        <v>47</v>
      </c>
      <c r="I15" s="9" t="s">
        <v>48</v>
      </c>
      <c r="J15" s="10" t="s">
        <v>49</v>
      </c>
    </row>
    <row r="16" spans="1:10" x14ac:dyDescent="0.25">
      <c r="A16" s="1">
        <v>15</v>
      </c>
      <c r="B16" s="2" t="s">
        <v>5</v>
      </c>
      <c r="C16" s="2" t="s">
        <v>7</v>
      </c>
      <c r="D16" s="8">
        <v>59798</v>
      </c>
      <c r="E16" s="8">
        <v>16716</v>
      </c>
      <c r="F16" s="8">
        <v>2255</v>
      </c>
    </row>
    <row r="17" spans="1:10" x14ac:dyDescent="0.25">
      <c r="A17" s="1">
        <v>16</v>
      </c>
      <c r="B17" s="2" t="s">
        <v>6</v>
      </c>
      <c r="C17" s="2" t="s">
        <v>7</v>
      </c>
      <c r="D17" s="8">
        <v>59318</v>
      </c>
      <c r="E17" s="8">
        <v>7377</v>
      </c>
      <c r="F17" s="8">
        <v>1099</v>
      </c>
    </row>
    <row r="18" spans="1:10" x14ac:dyDescent="0.25">
      <c r="J18" s="1" t="s">
        <v>99</v>
      </c>
    </row>
    <row r="19" spans="1:10" x14ac:dyDescent="0.25">
      <c r="C19" s="8" t="s">
        <v>10</v>
      </c>
      <c r="D19" s="8">
        <f>AVERAGE(D2:D17)</f>
        <v>57902.3125</v>
      </c>
      <c r="E19" s="8">
        <f>AVERAGE(E2:E17)</f>
        <v>7269.6875</v>
      </c>
      <c r="J19" s="8" t="s">
        <v>101</v>
      </c>
    </row>
    <row r="20" spans="1:10" x14ac:dyDescent="0.25">
      <c r="C20" s="8" t="s">
        <v>11</v>
      </c>
      <c r="D20" s="8">
        <f>_xlfn.STDEV.S(D2:D17)</f>
        <v>1500.06460833081</v>
      </c>
      <c r="E20" s="8">
        <f>_xlfn.STDEV.S(E2:E17)</f>
        <v>6784.8478019652975</v>
      </c>
      <c r="J20" s="8" t="s">
        <v>102</v>
      </c>
    </row>
    <row r="21" spans="1:10" x14ac:dyDescent="0.25">
      <c r="J21" s="8" t="s">
        <v>100</v>
      </c>
    </row>
  </sheetData>
  <sortState xmlns:xlrd2="http://schemas.microsoft.com/office/spreadsheetml/2017/richdata2" ref="A2:E17">
    <sortCondition ref="A2:A17"/>
  </sortState>
  <mergeCells count="1">
    <mergeCell ref="B1:C1"/>
  </mergeCells>
  <conditionalFormatting sqref="D2:D17">
    <cfRule type="colorScale" priority="3">
      <colorScale>
        <cfvo type="min"/>
        <cfvo type="max"/>
        <color rgb="FFFCFCFF"/>
        <color rgb="FFF8696B"/>
      </colorScale>
    </cfRule>
  </conditionalFormatting>
  <conditionalFormatting sqref="E2:E17"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EF4AA-BF49-4CCA-AF6E-D6EE66D0D7C2}">
  <dimension ref="A1:N29"/>
  <sheetViews>
    <sheetView tabSelected="1" workbookViewId="0">
      <selection activeCell="G17" sqref="G17"/>
    </sheetView>
  </sheetViews>
  <sheetFormatPr defaultRowHeight="15" x14ac:dyDescent="0.25"/>
  <cols>
    <col min="1" max="1" width="9.5703125" style="14" bestFit="1" customWidth="1"/>
    <col min="2" max="3" width="8" style="14" bestFit="1" customWidth="1"/>
    <col min="4" max="4" width="8.42578125" style="14" bestFit="1" customWidth="1"/>
    <col min="5" max="5" width="9" style="14" bestFit="1" customWidth="1"/>
    <col min="6" max="6" width="9.42578125" style="14" bestFit="1" customWidth="1"/>
    <col min="7" max="7" width="9" style="14" bestFit="1" customWidth="1"/>
    <col min="8" max="8" width="9.42578125" style="14" bestFit="1" customWidth="1"/>
    <col min="9" max="9" width="10" style="14" bestFit="1" customWidth="1"/>
    <col min="11" max="11" width="17" bestFit="1" customWidth="1"/>
  </cols>
  <sheetData>
    <row r="1" spans="1:14" x14ac:dyDescent="0.25">
      <c r="A1" s="18"/>
      <c r="B1" s="21" t="s">
        <v>51</v>
      </c>
      <c r="C1" s="21"/>
      <c r="D1" s="21"/>
      <c r="E1" s="21"/>
      <c r="F1" s="21" t="s">
        <v>52</v>
      </c>
      <c r="G1" s="21"/>
      <c r="H1" s="21"/>
      <c r="I1" s="21"/>
      <c r="J1" s="16"/>
      <c r="K1" s="18" t="s">
        <v>81</v>
      </c>
      <c r="L1" s="16"/>
      <c r="M1" s="16"/>
      <c r="N1" s="16"/>
    </row>
    <row r="2" spans="1:14" x14ac:dyDescent="0.25">
      <c r="A2" s="19" t="s">
        <v>53</v>
      </c>
      <c r="B2" s="18">
        <v>20</v>
      </c>
      <c r="C2" s="18">
        <v>74</v>
      </c>
      <c r="D2" s="18">
        <v>94</v>
      </c>
      <c r="E2" s="18">
        <v>128</v>
      </c>
      <c r="F2" s="18">
        <v>20</v>
      </c>
      <c r="G2" s="18">
        <v>74</v>
      </c>
      <c r="H2" s="18">
        <v>94</v>
      </c>
      <c r="I2" s="18">
        <v>128</v>
      </c>
      <c r="J2" s="16"/>
      <c r="K2" s="17" t="s">
        <v>82</v>
      </c>
      <c r="L2" s="16"/>
      <c r="M2" s="16"/>
      <c r="N2" s="16"/>
    </row>
    <row r="3" spans="1:14" x14ac:dyDescent="0.25">
      <c r="A3" s="19" t="s">
        <v>54</v>
      </c>
      <c r="B3" s="17" t="s">
        <v>55</v>
      </c>
      <c r="C3" s="17" t="s">
        <v>56</v>
      </c>
      <c r="D3" s="17" t="s">
        <v>57</v>
      </c>
      <c r="E3" s="17" t="s">
        <v>58</v>
      </c>
      <c r="F3" s="17" t="s">
        <v>59</v>
      </c>
      <c r="G3" s="17" t="s">
        <v>60</v>
      </c>
      <c r="H3" s="17" t="s">
        <v>61</v>
      </c>
      <c r="I3" s="17" t="s">
        <v>62</v>
      </c>
      <c r="J3" s="16"/>
      <c r="K3" s="17" t="s">
        <v>83</v>
      </c>
      <c r="L3" s="16"/>
      <c r="M3" s="16"/>
      <c r="N3" s="16"/>
    </row>
    <row r="4" spans="1:14" x14ac:dyDescent="0.25">
      <c r="A4" s="19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68</v>
      </c>
      <c r="G4" s="17" t="s">
        <v>69</v>
      </c>
      <c r="H4" s="17" t="s">
        <v>70</v>
      </c>
      <c r="I4" s="17" t="s">
        <v>71</v>
      </c>
      <c r="J4" s="16"/>
      <c r="K4" s="17" t="s">
        <v>84</v>
      </c>
      <c r="L4" s="16"/>
      <c r="M4" s="16"/>
      <c r="N4" s="16"/>
    </row>
    <row r="5" spans="1:14" x14ac:dyDescent="0.25">
      <c r="A5" s="19" t="s">
        <v>72</v>
      </c>
      <c r="B5" s="17" t="s">
        <v>73</v>
      </c>
      <c r="C5" s="17" t="s">
        <v>74</v>
      </c>
      <c r="D5" s="17" t="s">
        <v>75</v>
      </c>
      <c r="E5" s="17" t="s">
        <v>76</v>
      </c>
      <c r="F5" s="17" t="s">
        <v>77</v>
      </c>
      <c r="G5" s="17" t="s">
        <v>78</v>
      </c>
      <c r="H5" s="17" t="s">
        <v>79</v>
      </c>
      <c r="I5" s="17" t="s">
        <v>80</v>
      </c>
      <c r="J5" s="16"/>
      <c r="K5" s="17" t="s">
        <v>85</v>
      </c>
      <c r="L5" s="16"/>
      <c r="M5" s="16"/>
      <c r="N5" s="16"/>
    </row>
    <row r="6" spans="1:14" x14ac:dyDescent="0.25">
      <c r="A6" s="15"/>
      <c r="B6" s="15"/>
      <c r="C6" s="15"/>
      <c r="D6" s="15"/>
      <c r="E6" s="15"/>
      <c r="F6" s="15"/>
      <c r="G6" s="15"/>
      <c r="H6" s="15"/>
      <c r="I6" s="15"/>
      <c r="J6" s="16"/>
      <c r="K6" s="17" t="s">
        <v>86</v>
      </c>
      <c r="L6" s="16"/>
      <c r="M6" s="16"/>
      <c r="N6" s="16"/>
    </row>
    <row r="7" spans="1:14" x14ac:dyDescent="0.25">
      <c r="A7" s="15"/>
      <c r="B7" s="15"/>
      <c r="C7" s="15"/>
      <c r="D7" s="15"/>
      <c r="E7" s="15"/>
      <c r="F7" s="15"/>
      <c r="G7" s="15"/>
      <c r="H7" s="15"/>
      <c r="I7" s="15"/>
      <c r="J7" s="16"/>
      <c r="K7" s="17" t="s">
        <v>87</v>
      </c>
      <c r="L7" s="16"/>
      <c r="M7" s="16"/>
      <c r="N7" s="16"/>
    </row>
    <row r="8" spans="1:14" x14ac:dyDescent="0.25">
      <c r="A8" s="15"/>
      <c r="B8" s="15"/>
      <c r="C8" s="15"/>
      <c r="D8" s="15"/>
      <c r="E8" s="15"/>
      <c r="F8" s="15"/>
      <c r="G8" s="15"/>
      <c r="H8" s="15"/>
      <c r="I8" s="15"/>
      <c r="J8" s="16"/>
      <c r="K8" s="17" t="s">
        <v>88</v>
      </c>
      <c r="L8" s="16"/>
      <c r="M8" s="16"/>
      <c r="N8" s="16"/>
    </row>
    <row r="9" spans="1:14" x14ac:dyDescent="0.25">
      <c r="A9" s="15"/>
      <c r="B9" s="15"/>
      <c r="C9" s="15"/>
      <c r="D9" s="15"/>
      <c r="E9" s="15"/>
      <c r="F9" s="15"/>
      <c r="G9" s="15"/>
      <c r="H9" s="15"/>
      <c r="I9" s="15"/>
      <c r="J9" s="16"/>
      <c r="K9" s="17" t="s">
        <v>89</v>
      </c>
      <c r="L9" s="16"/>
      <c r="M9" s="16"/>
      <c r="N9" s="16"/>
    </row>
    <row r="10" spans="1:14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6"/>
      <c r="K10" s="17" t="s">
        <v>90</v>
      </c>
      <c r="L10" s="16"/>
      <c r="M10" s="16"/>
      <c r="N10" s="16"/>
    </row>
    <row r="11" spans="1:14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6"/>
      <c r="K11" s="17" t="s">
        <v>91</v>
      </c>
      <c r="L11" s="16"/>
      <c r="M11" s="16"/>
      <c r="N11" s="16"/>
    </row>
    <row r="12" spans="1:14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6"/>
      <c r="K12" s="17" t="s">
        <v>92</v>
      </c>
      <c r="L12" s="16"/>
      <c r="M12" s="16"/>
      <c r="N12" s="16"/>
    </row>
    <row r="13" spans="1:14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6"/>
      <c r="K13" s="17" t="s">
        <v>93</v>
      </c>
      <c r="L13" s="16"/>
      <c r="M13" s="16"/>
      <c r="N13" s="16"/>
    </row>
    <row r="14" spans="1:14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6"/>
      <c r="K14" s="17" t="s">
        <v>94</v>
      </c>
      <c r="L14" s="16"/>
      <c r="M14" s="16"/>
      <c r="N14" s="16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6"/>
      <c r="K15" s="17" t="s">
        <v>95</v>
      </c>
      <c r="L15" s="16"/>
      <c r="M15" s="16"/>
      <c r="N15" s="16"/>
    </row>
    <row r="16" spans="1:14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6"/>
      <c r="K16" s="17" t="s">
        <v>96</v>
      </c>
      <c r="L16" s="16"/>
      <c r="M16" s="16"/>
      <c r="N16" s="16"/>
    </row>
    <row r="17" spans="1:14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6"/>
      <c r="K17" s="17" t="s">
        <v>97</v>
      </c>
      <c r="L17" s="16"/>
      <c r="M17" s="16"/>
      <c r="N17" s="16"/>
    </row>
    <row r="18" spans="1:14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6"/>
      <c r="K18" s="16"/>
      <c r="L18" s="16"/>
      <c r="M18" s="16"/>
      <c r="N18" s="16"/>
    </row>
    <row r="19" spans="1:14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6"/>
      <c r="K19" s="16"/>
      <c r="L19" s="16"/>
      <c r="M19" s="16"/>
      <c r="N19" s="16"/>
    </row>
    <row r="20" spans="1:14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6"/>
      <c r="K20" s="16"/>
      <c r="L20" s="16"/>
      <c r="M20" s="16"/>
      <c r="N20" s="16"/>
    </row>
    <row r="21" spans="1:14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6"/>
      <c r="K21" s="16"/>
      <c r="L21" s="16"/>
      <c r="M21" s="16"/>
      <c r="N21" s="16"/>
    </row>
    <row r="22" spans="1:14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6"/>
      <c r="K22" s="16"/>
      <c r="L22" s="16"/>
      <c r="M22" s="16"/>
      <c r="N22" s="16"/>
    </row>
    <row r="23" spans="1:14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6"/>
      <c r="K23" s="16"/>
      <c r="L23" s="16"/>
      <c r="M23" s="16"/>
      <c r="N23" s="16"/>
    </row>
    <row r="24" spans="1:14" x14ac:dyDescent="0.25">
      <c r="A24" s="15"/>
      <c r="B24" s="17"/>
      <c r="C24" s="15"/>
      <c r="D24" s="15"/>
      <c r="E24" s="15"/>
      <c r="F24" s="15"/>
      <c r="G24" s="15"/>
      <c r="H24" s="15"/>
      <c r="I24" s="15"/>
      <c r="J24" s="16"/>
      <c r="K24" s="16"/>
      <c r="L24" s="16"/>
      <c r="M24" s="16"/>
      <c r="N24" s="16"/>
    </row>
    <row r="25" spans="1:14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6"/>
      <c r="K25" s="16"/>
      <c r="L25" s="16"/>
      <c r="M25" s="16"/>
      <c r="N25" s="16"/>
    </row>
    <row r="26" spans="1:14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6"/>
      <c r="K26" s="16"/>
      <c r="L26" s="16"/>
      <c r="M26" s="16"/>
      <c r="N26" s="16"/>
    </row>
    <row r="27" spans="1:14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6"/>
      <c r="K27" s="16"/>
      <c r="L27" s="16"/>
      <c r="M27" s="16"/>
      <c r="N27" s="16"/>
    </row>
    <row r="28" spans="1:14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6"/>
      <c r="K28" s="16"/>
      <c r="L28" s="16"/>
      <c r="M28" s="16"/>
      <c r="N28" s="16"/>
    </row>
    <row r="29" spans="1:14" x14ac:dyDescent="0.25">
      <c r="J29" s="16"/>
      <c r="K29" s="16"/>
      <c r="L29" s="16"/>
      <c r="M29" s="16"/>
      <c r="N29" s="16"/>
    </row>
  </sheetData>
  <mergeCells count="2">
    <mergeCell ref="B1:E1"/>
    <mergeCell ref="F1:I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Kruse, Erika Barbara</dc:creator>
  <cp:lastModifiedBy>Kruse, Erika Barbara</cp:lastModifiedBy>
  <dcterms:created xsi:type="dcterms:W3CDTF">2019-04-29T17:44:40Z</dcterms:created>
  <dcterms:modified xsi:type="dcterms:W3CDTF">2019-05-06T22:10:29Z</dcterms:modified>
</cp:coreProperties>
</file>