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aland\Desktop\Hammam\TME methanol\submit\revised submission\"/>
    </mc:Choice>
  </mc:AlternateContent>
  <xr:revisionPtr revIDLastSave="0" documentId="8_{F4A1CCAF-A590-4ACE-90DD-2078CA28D3FE}" xr6:coauthVersionLast="47" xr6:coauthVersionMax="47" xr10:uidLastSave="{00000000-0000-0000-0000-000000000000}"/>
  <bookViews>
    <workbookView xWindow="-98" yWindow="-98" windowWidth="20715" windowHeight="13276" xr2:uid="{00000000-000D-0000-FFFF-FFFF00000000}"/>
  </bookViews>
  <sheets>
    <sheet name="Enriched in 40% MeOH" sheetId="1" r:id="rId1"/>
    <sheet name="Enriched in WATER"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80" i="2" l="1"/>
  <c r="Q80" i="2"/>
  <c r="R79" i="2"/>
  <c r="Q79" i="2"/>
  <c r="R78" i="2"/>
  <c r="Q78" i="2"/>
  <c r="R77" i="2"/>
  <c r="Q77" i="2"/>
  <c r="R76" i="2"/>
  <c r="Q76" i="2"/>
  <c r="R75" i="2"/>
  <c r="Q75" i="2"/>
  <c r="R74" i="2"/>
  <c r="Q74" i="2"/>
  <c r="R73" i="2"/>
  <c r="Q73" i="2"/>
  <c r="R72" i="2"/>
  <c r="Q72" i="2"/>
  <c r="R71" i="2"/>
  <c r="Q71" i="2"/>
  <c r="R70" i="2"/>
  <c r="Q70" i="2"/>
  <c r="R69" i="2"/>
  <c r="Q69" i="2"/>
  <c r="R68" i="2"/>
  <c r="Q68" i="2"/>
  <c r="R67" i="2"/>
  <c r="Q67" i="2"/>
  <c r="R66" i="2"/>
  <c r="Q66" i="2"/>
  <c r="R65" i="2"/>
  <c r="Q65" i="2"/>
  <c r="R64" i="2"/>
  <c r="Q64" i="2"/>
  <c r="R63" i="2"/>
  <c r="Q63" i="2"/>
  <c r="R62" i="2"/>
  <c r="Q62" i="2"/>
  <c r="R61" i="2"/>
  <c r="Q61" i="2"/>
  <c r="R60" i="2"/>
  <c r="Q60" i="2"/>
  <c r="R59" i="2"/>
  <c r="Q59" i="2"/>
  <c r="R58" i="2"/>
  <c r="Q58" i="2"/>
  <c r="R57" i="2"/>
  <c r="Q57" i="2"/>
  <c r="R56" i="2"/>
  <c r="Q56" i="2"/>
  <c r="R55" i="2"/>
  <c r="Q55" i="2"/>
  <c r="R54" i="2"/>
  <c r="Q54" i="2"/>
  <c r="R53" i="2"/>
  <c r="Q53" i="2"/>
  <c r="R52" i="2"/>
  <c r="Q52" i="2"/>
  <c r="R51" i="2"/>
  <c r="Q51" i="2"/>
  <c r="R50" i="2"/>
  <c r="Q50" i="2"/>
  <c r="R49" i="2"/>
  <c r="Q49" i="2"/>
  <c r="R48" i="2"/>
  <c r="Q48" i="2"/>
  <c r="R47" i="2"/>
  <c r="Q47" i="2"/>
  <c r="R46" i="2"/>
  <c r="Q46" i="2"/>
  <c r="R45" i="2"/>
  <c r="Q45" i="2"/>
  <c r="R44" i="2"/>
  <c r="Q44" i="2"/>
  <c r="R43" i="2"/>
  <c r="Q43" i="2"/>
  <c r="R42" i="2"/>
  <c r="Q42" i="2"/>
  <c r="R41" i="2"/>
  <c r="Q41" i="2"/>
  <c r="R40" i="2"/>
  <c r="Q40" i="2"/>
  <c r="R39" i="2"/>
  <c r="Q39" i="2"/>
  <c r="R38" i="2"/>
  <c r="Q38" i="2"/>
  <c r="R37" i="2"/>
  <c r="Q37" i="2"/>
  <c r="R36" i="2"/>
  <c r="Q36" i="2"/>
  <c r="R35" i="2"/>
  <c r="Q35" i="2"/>
  <c r="R34" i="2"/>
  <c r="Q34" i="2"/>
  <c r="R33" i="2"/>
  <c r="Q33" i="2"/>
  <c r="R32" i="2"/>
  <c r="Q32" i="2"/>
  <c r="R31" i="2"/>
  <c r="Q31" i="2"/>
  <c r="R30" i="2"/>
  <c r="Q30" i="2"/>
  <c r="R29" i="2"/>
  <c r="Q29" i="2"/>
  <c r="R28" i="2"/>
  <c r="Q28" i="2"/>
  <c r="R27" i="2"/>
  <c r="Q27" i="2"/>
  <c r="R26" i="2"/>
  <c r="Q26" i="2"/>
  <c r="R25" i="2"/>
  <c r="Q25" i="2"/>
  <c r="R24" i="2"/>
  <c r="Q24" i="2"/>
  <c r="R23" i="2"/>
  <c r="Q23" i="2"/>
  <c r="R22" i="2"/>
  <c r="Q22" i="2"/>
  <c r="R21" i="2"/>
  <c r="Q21" i="2"/>
  <c r="R20" i="2"/>
  <c r="Q20" i="2"/>
  <c r="R19" i="2"/>
  <c r="Q19" i="2"/>
  <c r="R18" i="2"/>
  <c r="Q18" i="2"/>
  <c r="R17" i="2"/>
  <c r="Q17" i="2"/>
  <c r="R16" i="2"/>
  <c r="Q16" i="2"/>
  <c r="R15" i="2"/>
  <c r="Q15" i="2"/>
  <c r="R14" i="2"/>
  <c r="Q14" i="2"/>
  <c r="R13" i="2"/>
  <c r="Q13" i="2"/>
  <c r="R12" i="2"/>
  <c r="Q12" i="2"/>
  <c r="R11" i="2"/>
  <c r="Q11" i="2"/>
  <c r="R10" i="2"/>
  <c r="Q10" i="2"/>
  <c r="R9" i="2"/>
  <c r="Q9" i="2"/>
  <c r="R8" i="2"/>
  <c r="Q8" i="2"/>
  <c r="R7" i="2"/>
  <c r="Q7" i="2"/>
  <c r="R6" i="2"/>
  <c r="Q6" i="2"/>
  <c r="R5" i="2"/>
  <c r="Q5" i="2"/>
  <c r="R4" i="2"/>
  <c r="Q4" i="2"/>
  <c r="R3" i="2"/>
  <c r="Q3" i="2"/>
  <c r="R2" i="2"/>
  <c r="Q2" i="2"/>
  <c r="Q291" i="1" l="1"/>
  <c r="Q290" i="1"/>
  <c r="Q289" i="1"/>
  <c r="Q288" i="1"/>
  <c r="Q287" i="1"/>
  <c r="Q286" i="1"/>
  <c r="Q285" i="1"/>
  <c r="Q284" i="1"/>
  <c r="Q283" i="1"/>
  <c r="Q282" i="1"/>
  <c r="Q281" i="1"/>
  <c r="Q280" i="1"/>
  <c r="Q279" i="1"/>
  <c r="Q278" i="1"/>
  <c r="Q277" i="1"/>
  <c r="Q276" i="1"/>
  <c r="Q275" i="1"/>
  <c r="Q274" i="1"/>
  <c r="Q273" i="1"/>
  <c r="Q272" i="1"/>
  <c r="Q271" i="1"/>
  <c r="Q270" i="1"/>
  <c r="Q269" i="1"/>
  <c r="Q268" i="1"/>
  <c r="Q267" i="1"/>
  <c r="Q266" i="1"/>
  <c r="Q265" i="1"/>
  <c r="Q264" i="1"/>
  <c r="Q263" i="1"/>
  <c r="Q262" i="1"/>
  <c r="Q261" i="1"/>
  <c r="Q260" i="1"/>
  <c r="Q259" i="1"/>
  <c r="Q258" i="1"/>
  <c r="Q257" i="1"/>
  <c r="Q256" i="1"/>
  <c r="Q255" i="1"/>
  <c r="Q254" i="1"/>
  <c r="Q253" i="1"/>
  <c r="Q252" i="1"/>
  <c r="Q251" i="1"/>
  <c r="Q250" i="1"/>
  <c r="Q249" i="1"/>
  <c r="Q248" i="1"/>
  <c r="Q247" i="1"/>
  <c r="Q246" i="1"/>
  <c r="Q245" i="1"/>
  <c r="Q244" i="1"/>
  <c r="Q243" i="1"/>
  <c r="Q242" i="1"/>
  <c r="Q241" i="1"/>
  <c r="Q240" i="1"/>
  <c r="Q239" i="1"/>
  <c r="Q238" i="1"/>
  <c r="Q237" i="1"/>
  <c r="Q236" i="1"/>
  <c r="Q235" i="1"/>
  <c r="Q234" i="1"/>
  <c r="Q233" i="1"/>
  <c r="Q232" i="1"/>
  <c r="Q231" i="1"/>
  <c r="Q230" i="1"/>
  <c r="Q229" i="1"/>
  <c r="Q228" i="1"/>
  <c r="Q227" i="1"/>
  <c r="Q226" i="1"/>
  <c r="Q225" i="1"/>
  <c r="Q224" i="1"/>
  <c r="Q223" i="1"/>
  <c r="Q222" i="1"/>
  <c r="Q221" i="1"/>
  <c r="Q220" i="1"/>
  <c r="Q219" i="1"/>
  <c r="Q218" i="1"/>
  <c r="Q217" i="1"/>
  <c r="Q216" i="1"/>
  <c r="Q215" i="1"/>
  <c r="Q214" i="1"/>
  <c r="Q213" i="1"/>
  <c r="Q212" i="1"/>
  <c r="Q211" i="1"/>
  <c r="Q210" i="1"/>
  <c r="Q209" i="1"/>
  <c r="Q208" i="1"/>
  <c r="Q207" i="1"/>
  <c r="Q206" i="1"/>
  <c r="Q205" i="1"/>
  <c r="Q204" i="1"/>
  <c r="Q203" i="1"/>
  <c r="Q202" i="1"/>
  <c r="Q201" i="1"/>
  <c r="Q200" i="1"/>
  <c r="Q199" i="1"/>
  <c r="Q198" i="1"/>
  <c r="Q197" i="1"/>
  <c r="Q196" i="1"/>
  <c r="Q195" i="1"/>
  <c r="Q194" i="1"/>
  <c r="Q193" i="1"/>
  <c r="Q192" i="1"/>
  <c r="Q191" i="1"/>
  <c r="Q190" i="1"/>
  <c r="Q189" i="1"/>
  <c r="Q188" i="1"/>
  <c r="Q187" i="1"/>
  <c r="Q186" i="1"/>
  <c r="Q185" i="1"/>
  <c r="Q184" i="1"/>
  <c r="Q183" i="1"/>
  <c r="Q182" i="1"/>
  <c r="Q181" i="1"/>
  <c r="Q180" i="1"/>
  <c r="Q179" i="1"/>
  <c r="Q178" i="1"/>
  <c r="Q177" i="1"/>
  <c r="Q176" i="1"/>
  <c r="Q175" i="1"/>
  <c r="Q174" i="1"/>
  <c r="Q173" i="1"/>
  <c r="Q172" i="1"/>
  <c r="Q171" i="1"/>
  <c r="Q170" i="1"/>
  <c r="Q169" i="1"/>
  <c r="Q168" i="1"/>
  <c r="Q167" i="1"/>
  <c r="Q166" i="1"/>
  <c r="Q165" i="1"/>
  <c r="Q164" i="1"/>
  <c r="Q163" i="1"/>
  <c r="Q162" i="1"/>
  <c r="Q161" i="1"/>
  <c r="Q160" i="1"/>
  <c r="Q159" i="1"/>
  <c r="Q158" i="1"/>
  <c r="Q157" i="1"/>
  <c r="Q156" i="1"/>
  <c r="Q155" i="1"/>
  <c r="Q154" i="1"/>
  <c r="Q153" i="1"/>
  <c r="Q152" i="1"/>
  <c r="Q151" i="1"/>
  <c r="Q150" i="1"/>
  <c r="Q149" i="1"/>
  <c r="Q93" i="1"/>
  <c r="Q92" i="1"/>
  <c r="Q91" i="1"/>
  <c r="Q33" i="1"/>
  <c r="R33" i="1"/>
  <c r="Q55" i="1"/>
  <c r="R55" i="1"/>
  <c r="R150" i="1"/>
  <c r="R151" i="1"/>
  <c r="Q29" i="1"/>
  <c r="R29" i="1"/>
  <c r="R152" i="1"/>
  <c r="Q94" i="1"/>
  <c r="R94" i="1"/>
  <c r="Q95" i="1"/>
  <c r="R95" i="1"/>
  <c r="R153" i="1"/>
  <c r="Q56" i="1"/>
  <c r="R56" i="1"/>
  <c r="Q96" i="1"/>
  <c r="R96" i="1"/>
  <c r="Q57" i="1"/>
  <c r="R57" i="1"/>
  <c r="Q58" i="1"/>
  <c r="R58" i="1"/>
  <c r="Q46" i="1"/>
  <c r="R46" i="1"/>
  <c r="R154" i="1"/>
  <c r="R155" i="1"/>
  <c r="R156" i="1"/>
  <c r="Q97" i="1"/>
  <c r="R97" i="1"/>
  <c r="R157" i="1"/>
  <c r="R158" i="1"/>
  <c r="Q98" i="1"/>
  <c r="R98" i="1"/>
  <c r="R159" i="1"/>
  <c r="Q99" i="1"/>
  <c r="R99" i="1"/>
  <c r="R160" i="1"/>
  <c r="Q100" i="1"/>
  <c r="R100" i="1"/>
  <c r="Q101" i="1"/>
  <c r="R101" i="1"/>
  <c r="R161" i="1"/>
  <c r="R162" i="1"/>
  <c r="Q59" i="1"/>
  <c r="R59" i="1"/>
  <c r="Q34" i="1"/>
  <c r="R34" i="1"/>
  <c r="R163" i="1"/>
  <c r="R164" i="1"/>
  <c r="R165" i="1"/>
  <c r="Q4" i="1"/>
  <c r="R4" i="1"/>
  <c r="R166" i="1"/>
  <c r="R167" i="1"/>
  <c r="Q22" i="1"/>
  <c r="R22" i="1"/>
  <c r="Q35" i="1"/>
  <c r="R35" i="1"/>
  <c r="R91" i="1"/>
  <c r="Q102" i="1"/>
  <c r="R102" i="1"/>
  <c r="R168" i="1"/>
  <c r="Q47" i="1"/>
  <c r="R47" i="1"/>
  <c r="R169" i="1"/>
  <c r="Q23" i="1"/>
  <c r="R23" i="1"/>
  <c r="R170" i="1"/>
  <c r="Q30" i="1"/>
  <c r="R30" i="1"/>
  <c r="R171" i="1"/>
  <c r="R172" i="1"/>
  <c r="Q11" i="1"/>
  <c r="R11" i="1"/>
  <c r="R173" i="1"/>
  <c r="R174" i="1"/>
  <c r="Q36" i="1"/>
  <c r="R36" i="1"/>
  <c r="Q5" i="1"/>
  <c r="R5" i="1"/>
  <c r="R175" i="1"/>
  <c r="Q24" i="1"/>
  <c r="R24" i="1"/>
  <c r="Q103" i="1"/>
  <c r="R103" i="1"/>
  <c r="Q48" i="1"/>
  <c r="R48" i="1"/>
  <c r="R176" i="1"/>
  <c r="R177" i="1"/>
  <c r="Q104" i="1"/>
  <c r="R104" i="1"/>
  <c r="Q105" i="1"/>
  <c r="R105" i="1"/>
  <c r="Q31" i="1"/>
  <c r="R31" i="1"/>
  <c r="Q106" i="1"/>
  <c r="R106" i="1"/>
  <c r="R178" i="1"/>
  <c r="R179" i="1"/>
  <c r="R180" i="1"/>
  <c r="Q60" i="1"/>
  <c r="R60" i="1"/>
  <c r="Q61" i="1"/>
  <c r="R61" i="1"/>
  <c r="R181" i="1"/>
  <c r="Q62" i="1"/>
  <c r="R62" i="1"/>
  <c r="Q107" i="1"/>
  <c r="R107" i="1"/>
  <c r="Q108" i="1"/>
  <c r="R108" i="1"/>
  <c r="Q109" i="1"/>
  <c r="R109" i="1"/>
  <c r="R182" i="1"/>
  <c r="R183" i="1"/>
  <c r="Q49" i="1"/>
  <c r="R49" i="1"/>
  <c r="R184" i="1"/>
  <c r="Q110" i="1"/>
  <c r="R110" i="1"/>
  <c r="R185" i="1"/>
  <c r="R186" i="1"/>
  <c r="Q111" i="1"/>
  <c r="R111" i="1"/>
  <c r="Q37" i="1"/>
  <c r="R37" i="1"/>
  <c r="Q112" i="1"/>
  <c r="R112" i="1"/>
  <c r="Q113" i="1"/>
  <c r="R113" i="1"/>
  <c r="R187" i="1"/>
  <c r="R188" i="1"/>
  <c r="Q63" i="1"/>
  <c r="R63" i="1"/>
  <c r="R189" i="1"/>
  <c r="R190" i="1"/>
  <c r="R191" i="1"/>
  <c r="Q38" i="1"/>
  <c r="R38" i="1"/>
  <c r="R192" i="1"/>
  <c r="Q114" i="1"/>
  <c r="R114" i="1"/>
  <c r="Q115" i="1"/>
  <c r="R115" i="1"/>
  <c r="Q15" i="1"/>
  <c r="R15" i="1"/>
  <c r="R193" i="1"/>
  <c r="R194" i="1"/>
  <c r="Q6" i="1"/>
  <c r="R6" i="1"/>
  <c r="R195" i="1"/>
  <c r="R196" i="1"/>
  <c r="R197" i="1"/>
  <c r="R198" i="1"/>
  <c r="R199" i="1"/>
  <c r="R200" i="1"/>
  <c r="R201" i="1"/>
  <c r="Q39" i="1"/>
  <c r="R39" i="1"/>
  <c r="R202" i="1"/>
  <c r="R203" i="1"/>
  <c r="Q50" i="1"/>
  <c r="R50" i="1"/>
  <c r="Q116" i="1"/>
  <c r="R116" i="1"/>
  <c r="Q117" i="1"/>
  <c r="R117" i="1"/>
  <c r="R204" i="1"/>
  <c r="Q64" i="1"/>
  <c r="R64" i="1"/>
  <c r="R205" i="1"/>
  <c r="Q3" i="1"/>
  <c r="R3" i="1"/>
  <c r="R206" i="1"/>
  <c r="R92" i="1"/>
  <c r="R207" i="1"/>
  <c r="R208" i="1"/>
  <c r="R209" i="1"/>
  <c r="R210" i="1"/>
  <c r="R211" i="1"/>
  <c r="Q44" i="1"/>
  <c r="R44" i="1"/>
  <c r="Q65" i="1"/>
  <c r="R65" i="1"/>
  <c r="Q66" i="1"/>
  <c r="R66" i="1"/>
  <c r="Q67" i="1"/>
  <c r="R67" i="1"/>
  <c r="R212" i="1"/>
  <c r="Q7" i="1"/>
  <c r="R7" i="1"/>
  <c r="R213" i="1"/>
  <c r="Q118" i="1"/>
  <c r="R118" i="1"/>
  <c r="R214" i="1"/>
  <c r="R215" i="1"/>
  <c r="R216" i="1"/>
  <c r="Q119" i="1"/>
  <c r="R119" i="1"/>
  <c r="Q19" i="1"/>
  <c r="R19" i="1"/>
  <c r="R217" i="1"/>
  <c r="R218" i="1"/>
  <c r="Q120" i="1"/>
  <c r="R120" i="1"/>
  <c r="R219" i="1"/>
  <c r="R220" i="1"/>
  <c r="R221" i="1"/>
  <c r="R222" i="1"/>
  <c r="Q121" i="1"/>
  <c r="R121" i="1"/>
  <c r="Q68" i="1"/>
  <c r="R68" i="1"/>
  <c r="Q69" i="1"/>
  <c r="R69" i="1"/>
  <c r="Q122" i="1"/>
  <c r="R122" i="1"/>
  <c r="Q123" i="1"/>
  <c r="R123" i="1"/>
  <c r="R223" i="1"/>
  <c r="Q124" i="1"/>
  <c r="R124" i="1"/>
  <c r="Q70" i="1"/>
  <c r="R70" i="1"/>
  <c r="R224" i="1"/>
  <c r="R225" i="1"/>
  <c r="R226" i="1"/>
  <c r="R227" i="1"/>
  <c r="Q51" i="1"/>
  <c r="R51" i="1"/>
  <c r="R228" i="1"/>
  <c r="Q40" i="1"/>
  <c r="R40" i="1"/>
  <c r="Q125" i="1"/>
  <c r="R125" i="1"/>
  <c r="Q126" i="1"/>
  <c r="R126" i="1"/>
  <c r="R229" i="1"/>
  <c r="Q52" i="1"/>
  <c r="R52" i="1"/>
  <c r="Q8" i="1"/>
  <c r="R8" i="1"/>
  <c r="Q18" i="1"/>
  <c r="R18" i="1"/>
  <c r="R230" i="1"/>
  <c r="R231" i="1"/>
  <c r="R232" i="1"/>
  <c r="R233" i="1"/>
  <c r="Q127" i="1"/>
  <c r="R127" i="1"/>
  <c r="R234" i="1"/>
  <c r="R235" i="1"/>
  <c r="Q128" i="1"/>
  <c r="R128" i="1"/>
  <c r="R236" i="1"/>
  <c r="Q71" i="1"/>
  <c r="R71" i="1"/>
  <c r="Q72" i="1"/>
  <c r="R72" i="1"/>
  <c r="R237" i="1"/>
  <c r="R238" i="1"/>
  <c r="R239" i="1"/>
  <c r="Q9" i="1"/>
  <c r="R9" i="1"/>
  <c r="Q129" i="1"/>
  <c r="R129" i="1"/>
  <c r="Q73" i="1"/>
  <c r="R73" i="1"/>
  <c r="Q74" i="1"/>
  <c r="R74" i="1"/>
  <c r="R240" i="1"/>
  <c r="R241" i="1"/>
  <c r="Q75" i="1"/>
  <c r="R75" i="1"/>
  <c r="Q130" i="1"/>
  <c r="R130" i="1"/>
  <c r="Q25" i="1"/>
  <c r="R25" i="1"/>
  <c r="R242" i="1"/>
  <c r="R243" i="1"/>
  <c r="Q131" i="1"/>
  <c r="R131" i="1"/>
  <c r="Q132" i="1"/>
  <c r="R132" i="1"/>
  <c r="R244" i="1"/>
  <c r="R245" i="1"/>
  <c r="R246" i="1"/>
  <c r="R247" i="1"/>
  <c r="Q26" i="1"/>
  <c r="R26" i="1"/>
  <c r="Q76" i="1"/>
  <c r="R76" i="1"/>
  <c r="Q41" i="1"/>
  <c r="R41" i="1"/>
  <c r="R248" i="1"/>
  <c r="R249" i="1"/>
  <c r="Q45" i="1"/>
  <c r="R45" i="1"/>
  <c r="Q77" i="1"/>
  <c r="R77" i="1"/>
  <c r="Q133" i="1"/>
  <c r="R133" i="1"/>
  <c r="R250" i="1"/>
  <c r="Q78" i="1"/>
  <c r="R78" i="1"/>
  <c r="Q2" i="1"/>
  <c r="R2" i="1"/>
  <c r="R251" i="1"/>
  <c r="Q20" i="1"/>
  <c r="R20" i="1"/>
  <c r="Q27" i="1"/>
  <c r="R27" i="1"/>
  <c r="R252" i="1"/>
  <c r="Q79" i="1"/>
  <c r="R79" i="1"/>
  <c r="Q42" i="1"/>
  <c r="R42" i="1"/>
  <c r="R253" i="1"/>
  <c r="R254" i="1"/>
  <c r="R255" i="1"/>
  <c r="Q134" i="1"/>
  <c r="R134" i="1"/>
  <c r="R256" i="1"/>
  <c r="Q80" i="1"/>
  <c r="R80" i="1"/>
  <c r="R257" i="1"/>
  <c r="Q135" i="1"/>
  <c r="R135" i="1"/>
  <c r="Q136" i="1"/>
  <c r="R136" i="1"/>
  <c r="R258" i="1"/>
  <c r="Q81" i="1"/>
  <c r="R81" i="1"/>
  <c r="Q53" i="1"/>
  <c r="R53" i="1"/>
  <c r="Q137" i="1"/>
  <c r="R137" i="1"/>
  <c r="R259" i="1"/>
  <c r="Q138" i="1"/>
  <c r="R138" i="1"/>
  <c r="Q139" i="1"/>
  <c r="R139" i="1"/>
  <c r="R260" i="1"/>
  <c r="R261" i="1"/>
  <c r="Q28" i="1"/>
  <c r="R28" i="1"/>
  <c r="R93" i="1"/>
  <c r="R262" i="1"/>
  <c r="Q82" i="1"/>
  <c r="R82" i="1"/>
  <c r="Q83" i="1"/>
  <c r="R83" i="1"/>
  <c r="R263" i="1"/>
  <c r="R264" i="1"/>
  <c r="Q140" i="1"/>
  <c r="R140" i="1"/>
  <c r="R265" i="1"/>
  <c r="Q84" i="1"/>
  <c r="R84" i="1"/>
  <c r="Q85" i="1"/>
  <c r="R85" i="1"/>
  <c r="R266" i="1"/>
  <c r="Q43" i="1"/>
  <c r="R43" i="1"/>
  <c r="Q141" i="1"/>
  <c r="R141" i="1"/>
  <c r="Q12" i="1"/>
  <c r="R12" i="1"/>
  <c r="Q142" i="1"/>
  <c r="R142" i="1"/>
  <c r="Q143" i="1"/>
  <c r="R143" i="1"/>
  <c r="Q86" i="1"/>
  <c r="R86" i="1"/>
  <c r="R267" i="1"/>
  <c r="R268" i="1"/>
  <c r="R269" i="1"/>
  <c r="R270" i="1"/>
  <c r="Q54" i="1"/>
  <c r="R54" i="1"/>
  <c r="R271" i="1"/>
  <c r="R272" i="1"/>
  <c r="Q144" i="1"/>
  <c r="R144" i="1"/>
  <c r="R273" i="1"/>
  <c r="R274" i="1"/>
  <c r="R275" i="1"/>
  <c r="Q14" i="1"/>
  <c r="R14" i="1"/>
  <c r="R276" i="1"/>
  <c r="R277" i="1"/>
  <c r="R278" i="1"/>
  <c r="R279" i="1"/>
  <c r="Q145" i="1"/>
  <c r="R145" i="1"/>
  <c r="Q146" i="1"/>
  <c r="R146" i="1"/>
  <c r="R280" i="1"/>
  <c r="R281" i="1"/>
  <c r="Q32" i="1"/>
  <c r="R32" i="1"/>
  <c r="R282" i="1"/>
  <c r="Q87" i="1"/>
  <c r="R87" i="1"/>
  <c r="Q10" i="1"/>
  <c r="R10" i="1"/>
  <c r="R283" i="1"/>
  <c r="Q88" i="1"/>
  <c r="R88" i="1"/>
  <c r="Q16" i="1"/>
  <c r="R16" i="1"/>
  <c r="R284" i="1"/>
  <c r="R285" i="1"/>
  <c r="R286" i="1"/>
  <c r="Q13" i="1"/>
  <c r="R13" i="1"/>
  <c r="R287" i="1"/>
  <c r="Q147" i="1"/>
  <c r="R147" i="1"/>
  <c r="Q89" i="1"/>
  <c r="R89" i="1"/>
  <c r="R288" i="1"/>
  <c r="R289" i="1"/>
  <c r="R290" i="1"/>
  <c r="Q90" i="1"/>
  <c r="R90" i="1"/>
  <c r="R291" i="1"/>
  <c r="Q21" i="1"/>
  <c r="R21" i="1"/>
  <c r="Q148" i="1"/>
  <c r="R148" i="1"/>
  <c r="Q17" i="1"/>
  <c r="R17" i="1"/>
  <c r="R149" i="1"/>
</calcChain>
</file>

<file path=xl/sharedStrings.xml><?xml version="1.0" encoding="utf-8"?>
<sst xmlns="http://schemas.openxmlformats.org/spreadsheetml/2006/main" count="5860" uniqueCount="3778">
  <si>
    <t>From</t>
  </si>
  <si>
    <t>Entry</t>
  </si>
  <si>
    <t>Reviewed</t>
  </si>
  <si>
    <t>Entry Name</t>
  </si>
  <si>
    <t>Protein names</t>
  </si>
  <si>
    <t>Gene Names</t>
  </si>
  <si>
    <t>Organism</t>
  </si>
  <si>
    <t>Length</t>
  </si>
  <si>
    <t>Gene Ontology (biological process)</t>
  </si>
  <si>
    <t>Gene Ontology (cellular component)</t>
  </si>
  <si>
    <t>Gene Ontology (GO)</t>
  </si>
  <si>
    <t>Subcellular location [CC]</t>
  </si>
  <si>
    <t>Transmembrane</t>
  </si>
  <si>
    <t>Topological domain</t>
  </si>
  <si>
    <t>Gene Ontology (molecular function)</t>
  </si>
  <si>
    <t>Gene Ontology IDs</t>
  </si>
  <si>
    <t>P46784</t>
  </si>
  <si>
    <t>reviewed</t>
  </si>
  <si>
    <t>RS10B_YEAST</t>
  </si>
  <si>
    <t>Small ribosomal subunit protein eS10B (40S ribosomal protein S10-B)</t>
  </si>
  <si>
    <t>RPS10B YMR230W YM9959.12</t>
  </si>
  <si>
    <t>Saccharomyces cerevisiae (strain ATCC 204508 / S288c) (Baker's yeast)</t>
  </si>
  <si>
    <t>105</t>
  </si>
  <si>
    <t>cellular response to amino acid starvation [GO:0034198]; cytoplasmic translation [GO:0002181]; positive regulation of protein kinase activity [GO:0045860]; positive regulation of protein phosphorylation [GO:0001934]; rRNA export from nucleus [GO:0006407]</t>
  </si>
  <si>
    <t>cytosol [GO:0005829]; cytosolic small ribosomal subunit [GO:0022627]</t>
  </si>
  <si>
    <t>cytosol [GO:0005829]; cytosolic small ribosomal subunit [GO:0022627]; RNA binding [GO:0003723]; structural constituent of ribosome [GO:0003735]; cellular response to amino acid starvation [GO:0034198]; cytoplasmic translation [GO:0002181]; positive regulation of protein kinase activity [GO:0045860]; positive regulation of protein phosphorylation [GO:0001934]; rRNA export from nucleus [GO:0006407]</t>
  </si>
  <si>
    <t/>
  </si>
  <si>
    <t>SUBCELLULAR LOCATION: Cytoplasm {ECO:0000269|PubMed:14562095, ECO:0000269|PubMed:22096102}.</t>
  </si>
  <si>
    <t>RNA binding [GO:0003723]; structural constituent of ribosome [GO:0003735]</t>
  </si>
  <si>
    <t>GO:0001934; GO:0002181; GO:0003723; GO:0003735; GO:0005829; GO:0006407; GO:0022627; GO:0034198; GO:0045860</t>
  </si>
  <si>
    <t>Q06991</t>
  </si>
  <si>
    <t>PUN1_YEAST</t>
  </si>
  <si>
    <t>Protein PUN1 (Plasma membrane protein up-regulated during nitrogen stress 1)</t>
  </si>
  <si>
    <t>PUN1 YLR414C</t>
  </si>
  <si>
    <t>263</t>
  </si>
  <si>
    <t>fungal-type cell wall organization [GO:0031505]</t>
  </si>
  <si>
    <t>cell cortex of cell tip [GO:0051285]; cell periphery [GO:0071944]; cellular bud [GO:0005933]; cytoplasm [GO:0005737]; endoplasmic reticulum [GO:0005783]; plasma membrane [GO:0005886]</t>
  </si>
  <si>
    <t>cell cortex of cell tip [GO:0051285]; cell periphery [GO:0071944]; cellular bud [GO:0005933]; cytoplasm [GO:0005737]; endoplasmic reticulum [GO:0005783]; plasma membrane [GO:0005886]; fungal-type cell wall organization [GO:0031505]</t>
  </si>
  <si>
    <t>SUBCELLULAR LOCATION: Cell membrane {ECO:0000269|PubMed:14562095, ECO:0000269|PubMed:18799621, ECO:0000269|PubMed:20228058}; Multi-pass membrane protein {ECO:0000269|PubMed:14562095, ECO:0000269|PubMed:18799621, ECO:0000269|PubMed:20228058}. Note=Localizes to punctate patches in the plasma membrane that show extensive colocalization with SUR7.</t>
  </si>
  <si>
    <t>TRANSMEM 7..27; /note="Helical"; /evidence="ECO:0000255"; TRANSMEM 144..164; /note="Helical"; /evidence="ECO:0000255"; TRANSMEM 173..193; /note="Helical"; /evidence="ECO:0000255"; TRANSMEM 224..244; /note="Helical"; /evidence="ECO:0000255"</t>
  </si>
  <si>
    <t>TOPO_DOM 1..6; /note="Cytoplasmic"; /evidence="ECO:0000255"; TOPO_DOM 28..143; /note="Extracellular"; /evidence="ECO:0000255"; TOPO_DOM 165..172; /note="Cytoplasmic"; /evidence="ECO:0000255"; TOPO_DOM 194..223; /note="Extracellular"; /evidence="ECO:0000255"; TOPO_DOM 245..263; /note="Cytoplasmic"; /evidence="ECO:0000255"</t>
  </si>
  <si>
    <t>GO:0005737; GO:0005783; GO:0005886; GO:0005933; GO:0031505; GO:0051285; GO:0071944</t>
  </si>
  <si>
    <t>P32839</t>
  </si>
  <si>
    <t>BCS1_YEAST</t>
  </si>
  <si>
    <t>Mitochondrial chaperone BCS1</t>
  </si>
  <si>
    <t>BCS1 YDR375C D9481.17</t>
  </si>
  <si>
    <t>456</t>
  </si>
  <si>
    <t>chaperone-mediated protein complex assembly [GO:0051131]; mitochondrial respiratory chain complex III assembly [GO:0034551]; protein insertion into mitochondrial inner membrane from matrix [GO:0032979]</t>
  </si>
  <si>
    <t>cytosol [GO:0005829]; mitochondrial inner membrane [GO:0005743]; mitochondrial intermembrane space [GO:0005758]; mitochondrion [GO:0005739]</t>
  </si>
  <si>
    <t>cytosol [GO:0005829]; mitochondrial inner membrane [GO:0005743]; mitochondrial intermembrane space [GO:0005758]; mitochondrion [GO:0005739]; ATP binding [GO:0005524]; ATP hydrolysis activity [GO:0016887]; ATPase-coupled transmembrane transporter activity [GO:0042626]; protein transmembrane transporter activity [GO:0008320]; chaperone-mediated protein complex assembly [GO:0051131]; mitochondrial respiratory chain complex III assembly [GO:0034551]; protein insertion into mitochondrial inner membrane from matrix [GO:0032979]</t>
  </si>
  <si>
    <t>SUBCELLULAR LOCATION: Mitochondrion inner membrane; Single-pass membrane protein.</t>
  </si>
  <si>
    <t>TRANSMEM 45..68; /note="Helical"; /evidence="ECO:0000305"</t>
  </si>
  <si>
    <t>TOPO_DOM 1..44; /note="Mitochondrial intermembrane"; /evidence="ECO:0000305|PubMed:8599931"; TOPO_DOM 69..456; /note="Mitochondrial matrix"; /evidence="ECO:0000305|PubMed:8599931"</t>
  </si>
  <si>
    <t>ATP binding [GO:0005524]; ATP hydrolysis activity [GO:0016887]; ATPase-coupled transmembrane transporter activity [GO:0042626]; protein transmembrane transporter activity [GO:0008320]</t>
  </si>
  <si>
    <t>GO:0005524; GO:0005739; GO:0005743; GO:0005758; GO:0005829; GO:0008320; GO:0016887; GO:0032979; GO:0034551; GO:0042626; GO:0051131</t>
  </si>
  <si>
    <t>Q12690</t>
  </si>
  <si>
    <t>RL13A_YEAST</t>
  </si>
  <si>
    <t>Large ribosomal subunit protein eL13A (60S ribosomal protein L13-A)</t>
  </si>
  <si>
    <t>RPL13A YDL082W</t>
  </si>
  <si>
    <t>199</t>
  </si>
  <si>
    <t>cytoplasmic translation [GO:0002181]</t>
  </si>
  <si>
    <t>cytosol [GO:0005829]; cytosolic large ribosomal subunit [GO:0022625]</t>
  </si>
  <si>
    <t>cytosol [GO:0005829]; cytosolic large ribosomal subunit [GO:0022625]; RNA binding [GO:0003723]; structural constituent of ribosome [GO:0003735]; cytoplasmic translation [GO:0002181]</t>
  </si>
  <si>
    <t>GO:0002181; GO:0003723; GO:0003735; GO:0005829; GO:0022625</t>
  </si>
  <si>
    <t>Q06142</t>
  </si>
  <si>
    <t>IMB1_YEAST</t>
  </si>
  <si>
    <t>Importin subunit beta-1 (Importin-95) (Karyopherin subunit beta-1) (Karyopherin-95)</t>
  </si>
  <si>
    <t>KAP95 YLR347C L8300.15</t>
  </si>
  <si>
    <t>861</t>
  </si>
  <si>
    <t>import into nucleus [GO:0051170]; mRNA transport [GO:0051028]; NLS-bearing protein import into nucleus [GO:0006607]; nuclear pore complex assembly [GO:0051292]; phosphatidylcholine biosynthetic process [GO:0006656]; protein import into nucleus [GO:0006606]; protein targeting to membrane [GO:0006612]; regulation of nucleocytoplasmic transport [GO:0046822]; regulation of protein desumoylation [GO:0060188]</t>
  </si>
  <si>
    <t>cytoplasm [GO:0005737]; cytosol [GO:0005829]; NLS-dependent protein nuclear import complex [GO:0042564]; nuclear envelope [GO:0005635]; nuclear pore [GO:0005643]; nucleus [GO:0005634]</t>
  </si>
  <si>
    <t>cytoplasm [GO:0005737]; cytosol [GO:0005829]; NLS-dependent protein nuclear import complex [GO:0042564]; nuclear envelope [GO:0005635]; nuclear pore [GO:0005643]; nucleus [GO:0005634]; disordered domain specific binding [GO:0097718]; guanyl-nucleotide exchange factor activity [GO:0005085]; importin-alpha family protein binding [GO:0061676]; nuclear import signal receptor activity [GO:0061608]; nuclear localization sequence binding [GO:0008139]; protein-containing complex binding [GO:0044877]; small GTPase binding [GO:0031267]; import into nucleus [GO:0051170]; mRNA transport [GO:0051028]; NLS-bearing protein import into nucleus [GO:0006607]; nuclear pore complex assembly [GO:0051292]; phosphatidylcholine biosynthetic process [GO:0006656]; protein import into nucleus [GO:0006606]; protein targeting to membrane [GO:0006612]; regulation of nucleocytoplasmic transport [GO:0046822]; regulation of protein desumoylation [GO:0060188]</t>
  </si>
  <si>
    <t>SUBCELLULAR LOCATION: Cytoplasm {ECO:0000269|PubMed:10684247, ECO:0000269|PubMed:9321403}. Nucleus {ECO:0000269|PubMed:9321403}. Nucleus, nuclear pore complex {ECO:0000269|PubMed:10684247}.</t>
  </si>
  <si>
    <t>disordered domain specific binding [GO:0097718]; guanyl-nucleotide exchange factor activity [GO:0005085]; importin-alpha family protein binding [GO:0061676]; nuclear import signal receptor activity [GO:0061608]; nuclear localization sequence binding [GO:0008139]; protein-containing complex binding [GO:0044877]; small GTPase binding [GO:0031267]</t>
  </si>
  <si>
    <t>GO:0005085; GO:0005634; GO:0005635; GO:0005643; GO:0005737; GO:0005829; GO:0006606; GO:0006607; GO:0006612; GO:0006656; GO:0008139; GO:0031267; GO:0042564; GO:0044877; GO:0046822; GO:0051028; GO:0051170; GO:0051292; GO:0060188; GO:0061608; GO:0061676; GO:0097718</t>
  </si>
  <si>
    <t>P38992</t>
  </si>
  <si>
    <t>SUR2_YEAST</t>
  </si>
  <si>
    <t>Sphingolipid C4-hydroxylase SUR2 (EC 1.-.-.-) (Syringomycin response protein 2)</t>
  </si>
  <si>
    <t>SUR2 SYR2 YDR297W D9740.8</t>
  </si>
  <si>
    <t>349</t>
  </si>
  <si>
    <t>sphingolipid biosynthetic process [GO:0030148]; sphingolipid metabolic process [GO:0006665]</t>
  </si>
  <si>
    <t>endoplasmic reticulum membrane [GO:0005789]</t>
  </si>
  <si>
    <t>endoplasmic reticulum membrane [GO:0005789]; iron ion binding [GO:0005506]; sphingolipid delta-4 desaturase activity [GO:0042284]; sphingosine hydroxylase activity [GO:0000170]; sphingolipid biosynthetic process [GO:0030148]; sphingolipid metabolic process [GO:0006665]</t>
  </si>
  <si>
    <t>SUBCELLULAR LOCATION: Endoplasmic reticulum membrane {ECO:0000269|PubMed:8868422}; Multi-pass membrane protein {ECO:0000305}.</t>
  </si>
  <si>
    <t>TRANSMEM 9..29; /note="Helical"; /evidence="ECO:0000255"; TRANSMEM 50..70; /note="Helical"; /evidence="ECO:0000255"; TRANSMEM 99..119; /note="Helical"; /evidence="ECO:0000255"; TRANSMEM 148..168; /note="Helical"; /evidence="ECO:0000255"; TRANSMEM 209..229; /note="Helical"; /evidence="ECO:0000255"</t>
  </si>
  <si>
    <t>iron ion binding [GO:0005506]; sphingolipid delta-4 desaturase activity [GO:0042284]; sphingosine hydroxylase activity [GO:0000170]</t>
  </si>
  <si>
    <t>GO:0000170; GO:0005506; GO:0005789; GO:0006665; GO:0030148; GO:0042284</t>
  </si>
  <si>
    <t>Q12220</t>
  </si>
  <si>
    <t>UTP12_YEAST</t>
  </si>
  <si>
    <t>U3 small nucleolar RNA-associated protein 12 (U3 snoRNA-associated protein 12) (DOM34-interacting protein 2) (U three protein 12)</t>
  </si>
  <si>
    <t>DIP2 UTP12 YLR129W L3116 L9233.1</t>
  </si>
  <si>
    <t>943</t>
  </si>
  <si>
    <t>endonucleolytic cleavage in 5'-ETS of tricistronic rRNA transcript (SSU-rRNA, 5.8S rRNA, LSU-rRNA) [GO:0000480]; endonucleolytic cleavage in ITS1 to separate SSU-rRNA from 5.8S rRNA and LSU-rRNA from tricistronic rRNA transcript (SSU-rRNA, 5.8S rRNA, LSU-rRNA) [GO:0000447]; endonucleolytic cleavage to generate mature 5'-end of SSU-rRNA from (SSU-rRNA, 5.8S rRNA, LSU-rRNA) [GO:0000472]; maturation of SSU-rRNA [GO:0030490]; maturation of SSU-rRNA from tricistronic rRNA transcript (SSU-rRNA, 5.8S rRNA, LSU-rRNA) [GO:0000462]</t>
  </si>
  <si>
    <t>90S preribosome [GO:0030686]; nucleolus [GO:0005730]; nucleoplasm [GO:0005654]; Pwp2p-containing subcomplex of 90S preribosome [GO:0034388]; small-subunit processome [GO:0032040]</t>
  </si>
  <si>
    <t>90S preribosome [GO:0030686]; nucleolus [GO:0005730]; nucleoplasm [GO:0005654]; Pwp2p-containing subcomplex of 90S preribosome [GO:0034388]; small-subunit processome [GO:0032040]; snoRNA binding [GO:0030515]; U3 snoRNA binding [GO:0034511]; endonucleolytic cleavage in 5'-ETS of tricistronic rRNA transcript (SSU-rRNA, 5.8S rRNA, LSU-rRNA) [GO:0000480]; endonucleolytic cleavage in ITS1 to separate SSU-rRNA from 5.8S rRNA and LSU-rRNA from tricistronic rRNA transcript (SSU-rRNA, 5.8S rRNA, LSU-rRNA) [GO:0000447]; endonucleolytic cleavage to generate mature 5'-end of SSU-rRNA from (SSU-rRNA, 5.8S rRNA, LSU-rRNA) [GO:0000472]; maturation of SSU-rRNA [GO:0030490]; maturation of SSU-rRNA from tricistronic rRNA transcript (SSU-rRNA, 5.8S rRNA, LSU-rRNA) [GO:0000462]</t>
  </si>
  <si>
    <t>SUBCELLULAR LOCATION: Nucleus, nucleolus {ECO:0000269|PubMed:12068309}.</t>
  </si>
  <si>
    <t>snoRNA binding [GO:0030515]; U3 snoRNA binding [GO:0034511]</t>
  </si>
  <si>
    <t>GO:0000447; GO:0000462; GO:0000472; GO:0000480; GO:0005654; GO:0005730; GO:0030490; GO:0030515; GO:0030686; GO:0032040; GO:0034388; GO:0034511</t>
  </si>
  <si>
    <t>Q05031</t>
  </si>
  <si>
    <t>DFG5_YEAST</t>
  </si>
  <si>
    <t>Mannan endo-1,6-alpha-mannosidase DFG5 (EC 3.2.1.101) (Endo-alpha-1-&gt;6-D-mannanase DFG5)</t>
  </si>
  <si>
    <t>DFG5 YMR238W YM9959.20</t>
  </si>
  <si>
    <t>458</t>
  </si>
  <si>
    <t>budding cell bud growth [GO:0007117]; carbohydrate catabolic process [GO:0016052]; cell wall organization [GO:0071555]; fungal-type cell wall biogenesis [GO:0009272]; pseudohyphal growth [GO:0007124]</t>
  </si>
  <si>
    <t>endoplasmic reticulum [GO:0005783]; plasma membrane [GO:0005886]; side of membrane [GO:0098552]</t>
  </si>
  <si>
    <t>endoplasmic reticulum [GO:0005783]; plasma membrane [GO:0005886]; side of membrane [GO:0098552]; mannan endo-1,6-alpha-mannosidase activity [GO:0008496]; budding cell bud growth [GO:0007117]; carbohydrate catabolic process [GO:0016052]; cell wall organization [GO:0071555]; fungal-type cell wall biogenesis [GO:0009272]; pseudohyphal growth [GO:0007124]</t>
  </si>
  <si>
    <t>SUBCELLULAR LOCATION: Cell membrane {ECO:0000269|PubMed:12421307}; Lipid-anchor, GPI-anchor {ECO:0000269|PubMed:12421307}. Note=GPI-anchored plasma membrane protein (GPI-PMP).</t>
  </si>
  <si>
    <t>mannan endo-1,6-alpha-mannosidase activity [GO:0008496]</t>
  </si>
  <si>
    <t>GO:0005783; GO:0005886; GO:0007117; GO:0007124; GO:0008496; GO:0009272; GO:0016052; GO:0071555; GO:0098552</t>
  </si>
  <si>
    <t>P24004</t>
  </si>
  <si>
    <t>PEX1_YEAST</t>
  </si>
  <si>
    <t>Peroxisomal ATPase PEX1 (EC 3.6.4.-) (Peroxin-1) (Peroxisomal assembly protein 1) (Peroxisome biogenesis protein PAS1)</t>
  </si>
  <si>
    <t>PEX1 PAS1 YKL197C</t>
  </si>
  <si>
    <t>1043</t>
  </si>
  <si>
    <t>protein import into peroxisome matrix [GO:0016558]; protein import into peroxisome matrix, receptor recycling [GO:0016562]; protein unfolding [GO:0043335]</t>
  </si>
  <si>
    <t>ATPase complex [GO:1904949]; cytosol [GO:0005829]; peroxisomal membrane [GO:0005778]; peroxisome [GO:0005777]</t>
  </si>
  <si>
    <t>ATPase complex [GO:1904949]; cytosol [GO:0005829]; peroxisomal membrane [GO:0005778]; peroxisome [GO:0005777]; ATP binding [GO:0005524]; ATP hydrolysis activity [GO:0016887]; protein transporter activity [GO:0140318]; protein import into peroxisome matrix [GO:0016558]; protein import into peroxisome matrix, receptor recycling [GO:0016562]; protein unfolding [GO:0043335]</t>
  </si>
  <si>
    <t>SUBCELLULAR LOCATION: Cytoplasm, cytosol {ECO:0000269|PubMed:14562095}. Peroxisome membrane {ECO:0000269|PubMed:14562095}; Peripheral membrane protein {ECO:0000269|PubMed:14562095}; Cytoplasmic side {ECO:0000269|PubMed:14562095}.</t>
  </si>
  <si>
    <t>ATP binding [GO:0005524]; ATP hydrolysis activity [GO:0016887]; protein transporter activity [GO:0140318]</t>
  </si>
  <si>
    <t>GO:0005524; GO:0005777; GO:0005778; GO:0005829; GO:0016558; GO:0016562; GO:0016887; GO:0043335; GO:0140318; GO:1904949</t>
  </si>
  <si>
    <t>P32454</t>
  </si>
  <si>
    <t>APE2_YEAST</t>
  </si>
  <si>
    <t>Aminopeptidase 2, mitochondrial (AP-II) (Aminopeptidase II) (EC 3.4.11.-) (YscII)</t>
  </si>
  <si>
    <t>APE2 LAP1 YKL157W YKL158W YKL611 YKL612</t>
  </si>
  <si>
    <t>952</t>
  </si>
  <si>
    <t>peptide catabolic process [GO:0043171]; proteolysis [GO:0006508]</t>
  </si>
  <si>
    <t>cell wall-bounded periplasmic space [GO:0030287]; cytoplasm [GO:0005737]; extracellular region [GO:0005576]; mitochondrion [GO:0005739]; nucleus [GO:0005634]</t>
  </si>
  <si>
    <t>cell wall-bounded periplasmic space [GO:0030287]; cytoplasm [GO:0005737]; extracellular region [GO:0005576]; mitochondrion [GO:0005739]; nucleus [GO:0005634]; metalloaminopeptidase activity [GO:0070006]; peptide binding [GO:0042277]; zinc ion binding [GO:0008270]; peptide catabolic process [GO:0043171]; proteolysis [GO:0006508]</t>
  </si>
  <si>
    <t>SUBCELLULAR LOCATION: Periplasm. Cytoplasm. Mitochondrion.</t>
  </si>
  <si>
    <t>metalloaminopeptidase activity [GO:0070006]; peptide binding [GO:0042277]; zinc ion binding [GO:0008270]</t>
  </si>
  <si>
    <t>GO:0005576; GO:0005634; GO:0005737; GO:0005739; GO:0006508; GO:0008270; GO:0030287; GO:0042277; GO:0043171; GO:0070006</t>
  </si>
  <si>
    <t>Q03691</t>
  </si>
  <si>
    <t>ROT1_YEAST</t>
  </si>
  <si>
    <t>Protein ROT1 (Reversal of TOR2 lethality protein 1)</t>
  </si>
  <si>
    <t>ROT1 YMR200W YM8325.01</t>
  </si>
  <si>
    <t>256</t>
  </si>
  <si>
    <t>'de novo' protein folding [GO:0006458]; budding cell apical bud growth [GO:0007118]; establishment or maintenance of actin cytoskeleton polarity [GO:0030950]; fungal-type cell wall biogenesis [GO:0009272]; protein folding [GO:0006457]; protein folding in endoplasmic reticulum [GO:0034975]; protein N-linked glycosylation [GO:0006487]; protein O-linked mannosylation [GO:0035269]</t>
  </si>
  <si>
    <t>endoplasmic reticulum [GO:0005783]; endoplasmic reticulum membrane [GO:0005789]</t>
  </si>
  <si>
    <t>endoplasmic reticulum [GO:0005783]; endoplasmic reticulum membrane [GO:0005789]; unfolded protein binding [GO:0051082]; 'de novo' protein folding [GO:0006458]; budding cell apical bud growth [GO:0007118]; establishment or maintenance of actin cytoskeleton polarity [GO:0030950]; fungal-type cell wall biogenesis [GO:0009272]; protein folding [GO:0006457]; protein folding in endoplasmic reticulum [GO:0034975]; protein N-linked glycosylation [GO:0006487]; protein O-linked mannosylation [GO:0035269]</t>
  </si>
  <si>
    <t>SUBCELLULAR LOCATION: Endoplasmic reticulum membrane {ECO:0000305|PubMed:14562095, ECO:0000305|PubMed:16567426, ECO:0000305|PubMed:17914748}; Single-pass type I membrane protein {ECO:0000305|PubMed:14562095, ECO:0000305|PubMed:16567426, ECO:0000305|PubMed:17914748}.</t>
  </si>
  <si>
    <t>TRANSMEM 236..256; /note="Helical"; /evidence="ECO:0000255"</t>
  </si>
  <si>
    <t>TOPO_DOM 25..235; /note="Lumenal"; /evidence="ECO:0000255"</t>
  </si>
  <si>
    <t>unfolded protein binding [GO:0051082]</t>
  </si>
  <si>
    <t>GO:0005783; GO:0005789; GO:0006457; GO:0006458; GO:0006487; GO:0007118; GO:0009272; GO:0030950; GO:0034975; GO:0035269; GO:0051082</t>
  </si>
  <si>
    <t>P36517</t>
  </si>
  <si>
    <t>RM04_YEAST</t>
  </si>
  <si>
    <t>Large ribosomal subunit protein uL29m (54S ribosomal protein L4, mitochondrial) (YmL4)</t>
  </si>
  <si>
    <t>MRPL4 YLR439W L9753.1</t>
  </si>
  <si>
    <t>319</t>
  </si>
  <si>
    <t>mitochondrial translation [GO:0032543]</t>
  </si>
  <si>
    <t>mitochondrial inner membrane [GO:0005743]; mitochondrial large ribosomal subunit [GO:0005762]; mitochondrion [GO:0005739]</t>
  </si>
  <si>
    <t>mitochondrial inner membrane [GO:0005743]; mitochondrial large ribosomal subunit [GO:0005762]; mitochondrion [GO:0005739]; structural constituent of ribosome [GO:0003735]; mitochondrial translation [GO:0032543]</t>
  </si>
  <si>
    <t>SUBCELLULAR LOCATION: Mitochondrion {ECO:0000269|PubMed:14562095, ECO:0000269|PubMed:14576278}. Note=Mitoribosomes are tethered to the mitochondrial inner membrane and spatially aligned with the membrane insertion machinery through two distinct membrane contact sites, formed by the 21S rRNA expansion segment 96-ES1 and the inner membrane protein MBA1. {ECO:0000269|PubMed:25609543}.</t>
  </si>
  <si>
    <t>structural constituent of ribosome [GO:0003735]</t>
  </si>
  <si>
    <t>GO:0003735; GO:0005739; GO:0005743; GO:0005762; GO:0032543</t>
  </si>
  <si>
    <t>P15367</t>
  </si>
  <si>
    <t>SEC11_YEAST</t>
  </si>
  <si>
    <t>Signal peptidase complex catalytic subunit SEC11 (EC 3.4.21.89) (Secretory protein 11) (Signal peptidase I)</t>
  </si>
  <si>
    <t>SEC11 YIR022W</t>
  </si>
  <si>
    <t>167</t>
  </si>
  <si>
    <t>protein targeting to ER [GO:0045047]; signal peptide processing [GO:0006465]</t>
  </si>
  <si>
    <t>endoplasmic reticulum [GO:0005783]; endoplasmic reticulum membrane [GO:0005789]; signal peptidase complex [GO:0005787]</t>
  </si>
  <si>
    <t>endoplasmic reticulum [GO:0005783]; endoplasmic reticulum membrane [GO:0005789]; signal peptidase complex [GO:0005787]; peptidase activity [GO:0008233]; serine-type endopeptidase activity [GO:0004252]; protein targeting to ER [GO:0045047]; signal peptide processing [GO:0006465]</t>
  </si>
  <si>
    <t>SUBCELLULAR LOCATION: Endoplasmic reticulum membrane {ECO:0000269|PubMed:10206957, ECO:0000269|PubMed:14562095, ECO:0000269|PubMed:2644273}; Single-pass type II membrane protein {ECO:0000269|PubMed:10206957, ECO:0000269|PubMed:14562095, ECO:0000269|PubMed:2644273}.</t>
  </si>
  <si>
    <t>TRANSMEM 10..31; /note="Helical; Signal-anchor for type II membrane protein"; /evidence="ECO:0000255"</t>
  </si>
  <si>
    <t>TOPO_DOM 1..9; /note="Cytoplasmic"; /evidence="ECO:0000255"; TOPO_DOM 32..167; /note="Lumenal"; /evidence="ECO:0000255"</t>
  </si>
  <si>
    <t>peptidase activity [GO:0008233]; serine-type endopeptidase activity [GO:0004252]</t>
  </si>
  <si>
    <t>GO:0004252; GO:0005783; GO:0005787; GO:0005789; GO:0006465; GO:0008233; GO:0045047</t>
  </si>
  <si>
    <t>Q01590</t>
  </si>
  <si>
    <t>SED5_YEAST</t>
  </si>
  <si>
    <t>Integral membrane protein SED5</t>
  </si>
  <si>
    <t>SED5 YLR026C</t>
  </si>
  <si>
    <t>340</t>
  </si>
  <si>
    <t>endoplasmic reticulum to Golgi vesicle-mediated transport [GO:0006888]; intra-Golgi vesicle-mediated transport [GO:0006891]; intracellular protein transport [GO:0006886]; regulation of inclusion body assembly [GO:0090083]; vesicle docking [GO:0048278]; vesicle fusion [GO:0006906]; vesicle fusion with Golgi apparatus [GO:0048280]</t>
  </si>
  <si>
    <t>cis-Golgi network [GO:0005801]; endomembrane system [GO:0012505]; endoplasmic reticulum membrane [GO:0005789]; Golgi cis cisterna membrane [GO:1990674]; Golgi membrane [GO:0000139]; membrane [GO:0016020]; SNARE complex [GO:0031201]</t>
  </si>
  <si>
    <t>cis-Golgi network [GO:0005801]; endomembrane system [GO:0012505]; endoplasmic reticulum membrane [GO:0005789]; Golgi cis cisterna membrane [GO:1990674]; Golgi membrane [GO:0000139]; membrane [GO:0016020]; SNARE complex [GO:0031201]; SNAP receptor activity [GO:0005484]; SNARE binding [GO:0000149]; endoplasmic reticulum to Golgi vesicle-mediated transport [GO:0006888]; intra-Golgi vesicle-mediated transport [GO:0006891]; intracellular protein transport [GO:0006886]; regulation of inclusion body assembly [GO:0090083]; vesicle docking [GO:0048278]; vesicle fusion [GO:0006906]; vesicle fusion with Golgi apparatus [GO:0048280]</t>
  </si>
  <si>
    <t>SUBCELLULAR LOCATION: Membrane {ECO:0000305}; Single-pass type IV membrane protein {ECO:0000305}. Golgi apparatus membrane {ECO:0000305}; Single-pass type IV membrane protein {ECO:0000305}.</t>
  </si>
  <si>
    <t>TRANSMEM 320..340; /note="Helical; Anchor for type IV membrane protein"; /evidence="ECO:0000255"</t>
  </si>
  <si>
    <t>TOPO_DOM 1..319; /note="Cytoplasmic"; /evidence="ECO:0000255"</t>
  </si>
  <si>
    <t>SNAP receptor activity [GO:0005484]; SNARE binding [GO:0000149]</t>
  </si>
  <si>
    <t>GO:0000139; GO:0000149; GO:0005484; GO:0005789; GO:0005801; GO:0006886; GO:0006888; GO:0006891; GO:0006906; GO:0012505; GO:0016020; GO:0031201; GO:0048278; GO:0048280; GO:0090083; GO:1990674</t>
  </si>
  <si>
    <t>P38770</t>
  </si>
  <si>
    <t>BRL1_YEAST</t>
  </si>
  <si>
    <t>Nucleus export protein BRL1 (BRR6-like protein 1)</t>
  </si>
  <si>
    <t>BRL1 YHR036W</t>
  </si>
  <si>
    <t>471</t>
  </si>
  <si>
    <t>lipid homeostasis [GO:0055088]; mRNA transport [GO:0051028]; nuclear envelope organization [GO:0006998]; protein transport [GO:0015031]</t>
  </si>
  <si>
    <t>endoplasmic reticulum [GO:0005783]; membrane [GO:0016020]; nuclear envelope [GO:0005635]; nuclear membrane [GO:0031965]</t>
  </si>
  <si>
    <t>endoplasmic reticulum [GO:0005783]; membrane [GO:0016020]; nuclear envelope [GO:0005635]; nuclear membrane [GO:0031965]; lipid homeostasis [GO:0055088]; mRNA transport [GO:0051028]; nuclear envelope organization [GO:0006998]; protein transport [GO:0015031]</t>
  </si>
  <si>
    <t>SUBCELLULAR LOCATION: Nucleus membrane {ECO:0000269|PubMed:15882446}; Multi-pass membrane protein {ECO:0000269|PubMed:15882446}.</t>
  </si>
  <si>
    <t>TRANSMEM 300..320; /note="Helical"; /evidence="ECO:0000255"; TRANSMEM 408..428; /note="Helical"; /evidence="ECO:0000255"</t>
  </si>
  <si>
    <t>TOPO_DOM 1..299; /note="Cytoplasmic"; /evidence="ECO:0000255"; TOPO_DOM 321..407; /note="Perinuclear space"; /evidence="ECO:0000255"; TOPO_DOM 429..471; /note="Cytoplasmic"; /evidence="ECO:0000255"</t>
  </si>
  <si>
    <t>GO:0005635; GO:0005783; GO:0006998; GO:0015031; GO:0016020; GO:0031965; GO:0051028; GO:0055088</t>
  </si>
  <si>
    <t>Q12429</t>
  </si>
  <si>
    <t>DPH6_YEAST</t>
  </si>
  <si>
    <t>Diphthine--ammonia ligase (EC 6.3.1.14) (Diphthamide synthase) (Diphthamide synthetase)</t>
  </si>
  <si>
    <t>DPH6 YLR143W L3177</t>
  </si>
  <si>
    <t>685</t>
  </si>
  <si>
    <t>protein histidyl modification to diphthamide [GO:0017183]</t>
  </si>
  <si>
    <t>cytoplasm [GO:0005737]</t>
  </si>
  <si>
    <t>cytoplasm [GO:0005737]; ATP binding [GO:0005524]; diphthine-ammonia ligase activity [GO:0017178]; protein histidyl modification to diphthamide [GO:0017183]</t>
  </si>
  <si>
    <t>SUBCELLULAR LOCATION: Cytoplasm {ECO:0000269|PubMed:14562095}.</t>
  </si>
  <si>
    <t>ATP binding [GO:0005524]; diphthine-ammonia ligase activity [GO:0017178]</t>
  </si>
  <si>
    <t>GO:0005524; GO:0005737; GO:0017178; GO:0017183</t>
  </si>
  <si>
    <t>P20434</t>
  </si>
  <si>
    <t>RPAB1_YEAST</t>
  </si>
  <si>
    <t>DNA-directed RNA polymerases I, II, and III subunit RPABC1 (RNA polymerases I, II, and III subunit ABC1) (ABC27) (DNA-directed RNA polymerases I, II, and III 27 kDa polypeptide)</t>
  </si>
  <si>
    <t>RPB5 RPA7 RPC9 YBR154C YBR1204</t>
  </si>
  <si>
    <t>215</t>
  </si>
  <si>
    <t>nucleolar large rRNA transcription by RNA polymerase I [GO:0042790]; ribosome biogenesis [GO:0042254]; RNA-templated transcription [GO:0001172]; termination of RNA polymerase I transcription [GO:0006363]; termination of RNA polymerase III transcription [GO:0006386]; transcription by RNA polymerase I [GO:0006360]; transcription by RNA polymerase II [GO:0006366]; transcription by RNA polymerase III [GO:0006383]; transcription elongation by RNA polymerase I [GO:0006362]; transcription elongation by RNA polymerase II [GO:0006368]; transcription initiation at RNA polymerase I promoter [GO:0006361]; transcription initiation at RNA polymerase II promoter [GO:0006367]; transcription initiation at RNA polymerase III promoter [GO:0006384]; tRNA transcription by RNA polymerase III [GO:0042797]</t>
  </si>
  <si>
    <t>nucleoplasm [GO:0005654]; nucleus [GO:0005634]; RNA polymerase I complex [GO:0005736]; RNA polymerase II, core complex [GO:0005665]; RNA polymerase III complex [GO:0005666]</t>
  </si>
  <si>
    <t>nucleoplasm [GO:0005654]; nucleus [GO:0005634]; RNA polymerase I complex [GO:0005736]; RNA polymerase II, core complex [GO:0005665]; RNA polymerase III complex [GO:0005666]; DNA binding [GO:0003677]; RNA polymerase I activity [GO:0001054]; nucleolar large rRNA transcription by RNA polymerase I [GO:0042790]; ribosome biogenesis [GO:0042254]; RNA-templated transcription [GO:0001172]; termination of RNA polymerase I transcription [GO:0006363]; termination of RNA polymerase III transcription [GO:0006386]; transcription by RNA polymerase I [GO:0006360]; transcription by RNA polymerase II [GO:0006366]; transcription by RNA polymerase III [GO:0006383]; transcription elongation by RNA polymerase I [GO:0006362]; transcription elongation by RNA polymerase II [GO:0006368]; transcription initiation at RNA polymerase I promoter [GO:0006361]; transcription initiation at RNA polymerase II promoter [GO:0006367]; transcription initiation at RNA polymerase III promoter [GO:0006384]; tRNA transcription by RNA polymerase III [GO:0042797]</t>
  </si>
  <si>
    <t>SUBCELLULAR LOCATION: Nucleus.</t>
  </si>
  <si>
    <t>DNA binding [GO:0003677]; RNA polymerase I activity [GO:0001054]</t>
  </si>
  <si>
    <t>GO:0001054; GO:0001172; GO:0003677; GO:0005634; GO:0005654; GO:0005665; GO:0005666; GO:0005736; GO:0006360; GO:0006361; GO:0006362; GO:0006363; GO:0006366; GO:0006367; GO:0006368; GO:0006383; GO:0006384; GO:0006386; GO:0042254; GO:0042790; GO:0042797</t>
  </si>
  <si>
    <t>Q08096</t>
  </si>
  <si>
    <t>RCL1_YEAST</t>
  </si>
  <si>
    <t>RNA 3'-terminal phosphate cyclase-like protein</t>
  </si>
  <si>
    <t>RCL1 RTC1 YOL010W</t>
  </si>
  <si>
    <t>367</t>
  </si>
  <si>
    <t>endonucleolytic cleavage in 5'-ETS of tricistronic rRNA transcript (SSU-rRNA, 5.8S rRNA, LSU-rRNA) [GO:0000480]; endonucleolytic cleavage in ITS1 to separate SSU-rRNA from 5.8S rRNA and LSU-rRNA from tricistronic rRNA transcript (SSU-rRNA, 5.8S rRNA, LSU-rRNA) [GO:0000447]; endonucleolytic cleavage of tricistronic rRNA transcript (SSU-rRNA, 5.8S rRNA, LSU-rRNA) [GO:0000479]; endonucleolytic cleavage to generate mature 5'-end of SSU-rRNA from (SSU-rRNA, 5.8S rRNA, LSU-rRNA) [GO:0000472]; maturation of SSU-rRNA [GO:0030490]; regulation of rRNA processing [GO:2000232]; ribosomal small subunit biogenesis [GO:0042274]; rRNA processing [GO:0006364]</t>
  </si>
  <si>
    <t>90S preribosome [GO:0030686]; nucleolus [GO:0005730]; nucleoplasm [GO:0005654]; small-subunit processome [GO:0032040]</t>
  </si>
  <si>
    <t>90S preribosome [GO:0030686]; nucleolus [GO:0005730]; nucleoplasm [GO:0005654]; small-subunit processome [GO:0032040]; enzyme activator activity [GO:0008047]; RNA endonuclease activity [GO:0004521]; endonucleolytic cleavage in 5'-ETS of tricistronic rRNA transcript (SSU-rRNA, 5.8S rRNA, LSU-rRNA) [GO:0000480]; endonucleolytic cleavage in ITS1 to separate SSU-rRNA from 5.8S rRNA and LSU-rRNA from tricistronic rRNA transcript (SSU-rRNA, 5.8S rRNA, LSU-rRNA) [GO:0000447]; endonucleolytic cleavage of tricistronic rRNA transcript (SSU-rRNA, 5.8S rRNA, LSU-rRNA) [GO:0000479]; endonucleolytic cleavage to generate mature 5'-end of SSU-rRNA from (SSU-rRNA, 5.8S rRNA, LSU-rRNA) [GO:0000472]; maturation of SSU-rRNA [GO:0030490]; regulation of rRNA processing [GO:2000232]; ribosomal small subunit biogenesis [GO:0042274]; rRNA processing [GO:0006364]</t>
  </si>
  <si>
    <t>SUBCELLULAR LOCATION: Nucleus, nucleolus.</t>
  </si>
  <si>
    <t>enzyme activator activity [GO:0008047]; RNA endonuclease activity [GO:0004521]</t>
  </si>
  <si>
    <t>GO:0000447; GO:0000472; GO:0000479; GO:0000480; GO:0004521; GO:0005654; GO:0005730; GO:0006364; GO:0008047; GO:0030490; GO:0030686; GO:0032040; GO:0042274; GO:2000232</t>
  </si>
  <si>
    <t>P52593</t>
  </si>
  <si>
    <t>NU188_YEAST</t>
  </si>
  <si>
    <t>Nucleoporin NUP188 (Nuclear pore protein NUP188)</t>
  </si>
  <si>
    <t>NUP188 YML103C</t>
  </si>
  <si>
    <t>1655</t>
  </si>
  <si>
    <t>mRNA export from nucleus in response to heat stress [GO:0031990]; nuclear pore organization [GO:0006999]; nucleocytoplasmic transport [GO:0006913]; protein import into nucleus [GO:0006606]; RNA export from nucleus [GO:0006405]</t>
  </si>
  <si>
    <t>nuclear envelope [GO:0005635]; nuclear membrane [GO:0031965]; nuclear pore [GO:0005643]; nuclear pore inner ring [GO:0044611]</t>
  </si>
  <si>
    <t>nuclear envelope [GO:0005635]; nuclear membrane [GO:0031965]; nuclear pore [GO:0005643]; nuclear pore inner ring [GO:0044611]; structural constituent of nuclear pore [GO:0017056]; mRNA export from nucleus in response to heat stress [GO:0031990]; nuclear pore organization [GO:0006999]; nucleocytoplasmic transport [GO:0006913]; protein import into nucleus [GO:0006606]; RNA export from nucleus [GO:0006405]</t>
  </si>
  <si>
    <t>SUBCELLULAR LOCATION: Nucleus, nuclear pore complex {ECO:0000269|PubMed:10684247}. Nucleus membrane; Peripheral membrane protein; Cytoplasmic side. Nucleus membrane; Peripheral membrane protein; Nucleoplasmic side. Note=Symmetric distribution.</t>
  </si>
  <si>
    <t>structural constituent of nuclear pore [GO:0017056]</t>
  </si>
  <si>
    <t>GO:0005635; GO:0005643; GO:0006405; GO:0006606; GO:0006913; GO:0006999; GO:0017056; GO:0031965; GO:0031990; GO:0044611</t>
  </si>
  <si>
    <t>P40070</t>
  </si>
  <si>
    <t>LSM4_YEAST</t>
  </si>
  <si>
    <t>U6 snRNA-associated Sm-like protein LSm4 (Like-SM protein 4)</t>
  </si>
  <si>
    <t>LSM4 SDB23 USS1 YER112W</t>
  </si>
  <si>
    <t>187</t>
  </si>
  <si>
    <t>deadenylation-dependent decapping of nuclear-transcribed mRNA [GO:0000290]; mRNA splicing, via spliceosome [GO:0000398]; P-body assembly [GO:0033962]; rRNA processing [GO:0006364]; spliceosomal snRNP assembly [GO:0000387]; tRNA processing [GO:0008033]</t>
  </si>
  <si>
    <t>cytoplasm [GO:0005737]; Lsm1-7-Pat1 complex [GO:1990726]; nucleolus [GO:0005730]; nucleus [GO:0005634]; P-body [GO:0000932]; sno(s)RNA-containing ribonucleoprotein complex [GO:0005732]; spliceosomal complex [GO:0005681]; spliceosomal tri-snRNP complex [GO:0097526]; U4/U6 x U5 tri-snRNP complex [GO:0046540]; U6 snRNP [GO:0005688]</t>
  </si>
  <si>
    <t>cytoplasm [GO:0005737]; Lsm1-7-Pat1 complex [GO:1990726]; nucleolus [GO:0005730]; nucleus [GO:0005634]; P-body [GO:0000932]; sno(s)RNA-containing ribonucleoprotein complex [GO:0005732]; spliceosomal complex [GO:0005681]; spliceosomal tri-snRNP complex [GO:0097526]; U4/U6 x U5 tri-snRNP complex [GO:0046540]; U6 snRNP [GO:0005688]; U6 snRNA binding [GO:0017070]; deadenylation-dependent decapping of nuclear-transcribed mRNA [GO:0000290]; mRNA splicing, via spliceosome [GO:0000398]; P-body assembly [GO:0033962]; rRNA processing [GO:0006364]; spliceosomal snRNP assembly [GO:0000387]; tRNA processing [GO:0008033]</t>
  </si>
  <si>
    <t>SUBCELLULAR LOCATION: Nucleus {ECO:0000269|PubMed:14562095}. Cytoplasm {ECO:0000269|PubMed:14562095}.</t>
  </si>
  <si>
    <t>U6 snRNA binding [GO:0017070]</t>
  </si>
  <si>
    <t>GO:0000290; GO:0000387; GO:0000398; GO:0000932; GO:0005634; GO:0005681; GO:0005688; GO:0005730; GO:0005732; GO:0005737; GO:0006364; GO:0008033; GO:0017070; GO:0033962; GO:0046540; GO:0097526; GO:1990726</t>
  </si>
  <si>
    <t>Q6Q560</t>
  </si>
  <si>
    <t>ISD11_YEAST</t>
  </si>
  <si>
    <t>Protein ISD11 (Iron-sulfur protein biogenesis, desulfurase-interacting protein 11)</t>
  </si>
  <si>
    <t>ISD11 YER048W-A</t>
  </si>
  <si>
    <t>94</t>
  </si>
  <si>
    <t>iron-sulfur cluster assembly [GO:0016226]</t>
  </si>
  <si>
    <t>iron-sulfur cluster assembly complex [GO:1990229]; L-cysteine desulfurase complex [GO:1990221]; mitochondrial matrix [GO:0005759]; mitochondrion [GO:0005739]</t>
  </si>
  <si>
    <t>iron-sulfur cluster assembly complex [GO:1990229]; L-cysteine desulfurase complex [GO:1990221]; mitochondrial matrix [GO:0005759]; mitochondrion [GO:0005739]; iron-sulfur cluster assembly [GO:0016226]</t>
  </si>
  <si>
    <t>SUBCELLULAR LOCATION: Mitochondrion {ECO:0000269|PubMed:14562095, ECO:0000269|PubMed:16341090, ECO:0000269|PubMed:16823961}.</t>
  </si>
  <si>
    <t>GO:0005739; GO:0005759; GO:0016226; GO:1990221; GO:1990229</t>
  </si>
  <si>
    <t>P38713</t>
  </si>
  <si>
    <t>OSH3_YEAST</t>
  </si>
  <si>
    <t>Oxysterol-binding protein homolog 3 (Oxysterol-binding protein-related protein 3) (ORP 3) (OSBP-related protein 3)</t>
  </si>
  <si>
    <t>OSH3 YHR073W</t>
  </si>
  <si>
    <t>996</t>
  </si>
  <si>
    <t>endocytosis [GO:0006897]; ER to Golgi ceramide transport [GO:0035621]; exocytosis [GO:0006887]; invasive growth in response to glucose limitation [GO:0001403]; karyogamy involved in conjugation with cellular fusion [GO:0000742]; maintenance of cell polarity [GO:0030011]; piecemeal microautophagy of the nucleus [GO:0034727]; pseudohyphal growth [GO:0007124]; sterol transport [GO:0015918]</t>
  </si>
  <si>
    <t>cortical endoplasmic reticulum [GO:0032541]; cytoplasm [GO:0005737]; cytosol [GO:0005829]; endoplasmic reticulum membrane [GO:0005789]; intracellular membrane-bounded organelle [GO:0043231]; perinuclear endoplasmic reticulum [GO:0097038]; plasma membrane [GO:0005886]</t>
  </si>
  <si>
    <t>cortical endoplasmic reticulum [GO:0032541]; cytoplasm [GO:0005737]; cytosol [GO:0005829]; endoplasmic reticulum membrane [GO:0005789]; intracellular membrane-bounded organelle [GO:0043231]; perinuclear endoplasmic reticulum [GO:0097038]; plasma membrane [GO:0005886]; lipid binding [GO:0008289]; sterol binding [GO:0032934]; sterol transfer activity [GO:0120015]; sterol transporter activity [GO:0015248]; endocytosis [GO:0006897]; ER to Golgi ceramide transport [GO:0035621]; exocytosis [GO:0006887]; invasive growth in response to glucose limitation [GO:0001403]; karyogamy involved in conjugation with cellular fusion [GO:0000742]; maintenance of cell polarity [GO:0030011]; piecemeal microautophagy of the nucleus [GO:0034727]; pseudohyphal growth [GO:0007124]; sterol transport [GO:0015918]</t>
  </si>
  <si>
    <t>SUBCELLULAR LOCATION: Cytoplasm {ECO:0000269|PubMed:11408574, ECO:0000269|PubMed:12727870, ECO:0000269|PubMed:20008566}. Endoplasmic reticulum membrane {ECO:0000269|PubMed:20008566}. Note=Enriched at the cell periphery in a SCS2-dependent manner (PubMed:12727870). Enriched on regions of the ER in close proximity with the plasma membrane (PM), which may represent PM-ER membrane contact sites (MCS) (PubMed:20008566). Localizes to PM-ER membrane contact sites dependent upon PM PI4P levels (PubMed:21295699). {ECO:0000269|PubMed:12727870, ECO:0000269|PubMed:20008566, ECO:0000269|PubMed:21295699}.</t>
  </si>
  <si>
    <t>lipid binding [GO:0008289]; sterol binding [GO:0032934]; sterol transfer activity [GO:0120015]; sterol transporter activity [GO:0015248]</t>
  </si>
  <si>
    <t>GO:0000742; GO:0001403; GO:0005737; GO:0005789; GO:0005829; GO:0005886; GO:0006887; GO:0006897; GO:0007124; GO:0008289; GO:0015248; GO:0015918; GO:0030011; GO:0032541; GO:0032934; GO:0034727; GO:0035621; GO:0043231; GO:0097038; GO:0120015</t>
  </si>
  <si>
    <t>P53254</t>
  </si>
  <si>
    <t>UTP22_YEAST</t>
  </si>
  <si>
    <t>U3 small nucleolar RNA-associated protein 22 (U3 snoRNA-associated protein 22) (U three protein 22)</t>
  </si>
  <si>
    <t>UTP22 YGR090W</t>
  </si>
  <si>
    <t>1237</t>
  </si>
  <si>
    <t>maturation of SSU-rRNA [GO:0030490]; nucleolar large rRNA transcription by RNA polymerase I [GO:0042790]; regulation of ribosomal protein gene transcription by RNA polymerase II [GO:0060962]; ribosomal small subunit assembly [GO:0000028]; rRNA processing [GO:0006364]; tRNA export from nucleus [GO:0006409]</t>
  </si>
  <si>
    <t>90S preribosome [GO:0030686]; CURI complex [GO:0032545]; nucleolus [GO:0005730]; nucleoplasm [GO:0005654]; nucleus [GO:0005634]; small-subunit processome [GO:0032040]; UTP-C complex [GO:0034456]</t>
  </si>
  <si>
    <t>90S preribosome [GO:0030686]; CURI complex [GO:0032545]; nucleolus [GO:0005730]; nucleoplasm [GO:0005654]; nucleus [GO:0005634]; small-subunit processome [GO:0032040]; UTP-C complex [GO:0034456]; RNA binding [GO:0003723]; maturation of SSU-rRNA [GO:0030490]; nucleolar large rRNA transcription by RNA polymerase I [GO:0042790]; regulation of ribosomal protein gene transcription by RNA polymerase II [GO:0060962]; ribosomal small subunit assembly [GO:0000028]; rRNA processing [GO:0006364]; tRNA export from nucleus [GO:0006409]</t>
  </si>
  <si>
    <t>SUBCELLULAR LOCATION: Nucleus, nucleolus {ECO:0000269|PubMed:14562095, ECO:0000269|PubMed:15590835}.</t>
  </si>
  <si>
    <t>RNA binding [GO:0003723]</t>
  </si>
  <si>
    <t>GO:0000028; GO:0003723; GO:0005634; GO:0005654; GO:0005730; GO:0006364; GO:0006409; GO:0030490; GO:0030686; GO:0032040; GO:0032545; GO:0034456; GO:0042790; GO:0060962</t>
  </si>
  <si>
    <t>Q06678</t>
  </si>
  <si>
    <t>RM35_YEAST</t>
  </si>
  <si>
    <t>Large ribosomal subunit protein mL38 (54S ribosomal protein L35, mitochondrial) (YmL35)</t>
  </si>
  <si>
    <t>MRPL35 YDR322W D9798.5</t>
  </si>
  <si>
    <t>P48445</t>
  </si>
  <si>
    <t>BPL1_YEAST</t>
  </si>
  <si>
    <t>Biotin--protein ligase (EC 6.3.4.-) (Biotin apo-protein ligase) [Includes: Biotin--[methylmalonyl-CoA-carboxytransferase] ligase (EC 6.3.4.9); Biotin--[propionyl-CoA-carboxylase [ATP-hydrolyzing]] ligase (EC 6.3.4.10) (Holocarboxylase synthetase) (HCS); Biotin--[methylcrotonoyl-CoA-carboxylase] ligase (EC 6.3.4.11); Biotin--[acetyl-CoA-carboxylase] ligase (EC 6.3.4.15)]</t>
  </si>
  <si>
    <t>BPL1 ACC2 YDL141W D2140</t>
  </si>
  <si>
    <t>690</t>
  </si>
  <si>
    <t>protein modification process [GO:0036211]</t>
  </si>
  <si>
    <t>cytoplasm [GO:0005737]; nucleus [GO:0005634]</t>
  </si>
  <si>
    <t>cytoplasm [GO:0005737]; nucleus [GO:0005634]; ATP binding [GO:0005524]; biotin-[acetyl-CoA-carboxylase] ligase activity [GO:0004077]; biotin-[methylcrotonoyl-CoA-carboxylase] ligase activity [GO:0004078]; biotin-[methylmalonyl-CoA-carboxytransferase] ligase activity [GO:0004079]; biotin-[propionyl-CoA-carboxylase (ATP-hydrolyzing)] ligase activity [GO:0004080]; biotin-[pyruvate-carboxylase] ligase activity [GO:0071734]; protein modification process [GO:0036211]</t>
  </si>
  <si>
    <t>ATP binding [GO:0005524]; biotin-[acetyl-CoA-carboxylase] ligase activity [GO:0004077]; biotin-[methylcrotonoyl-CoA-carboxylase] ligase activity [GO:0004078]; biotin-[methylmalonyl-CoA-carboxytransferase] ligase activity [GO:0004079]; biotin-[propionyl-CoA-carboxylase (ATP-hydrolyzing)] ligase activity [GO:0004080]; biotin-[pyruvate-carboxylase] ligase activity [GO:0071734]</t>
  </si>
  <si>
    <t>GO:0004077; GO:0004078; GO:0004079; GO:0004080; GO:0005524; GO:0005634; GO:0005737; GO:0036211; GO:0071734</t>
  </si>
  <si>
    <t>Q12511</t>
  </si>
  <si>
    <t>PDP1_YEAST</t>
  </si>
  <si>
    <t>[Pyruvate dehydrogenase [acetyl-transferring]]-phosphatase 1, mitochondrial (PDP 1) (EC 3.1.3.43) (Phosphatase two C protein 5) (Protein phosphatase 2C homolog 5) (PP2C-5) (Protein phosphatase of PDH protein 1) (Pyruvate dehydrogenase complex phosphatase 1) (PDC phosphatase 1)</t>
  </si>
  <si>
    <t>PTC5 PPP1 YOR090C YOR3157C</t>
  </si>
  <si>
    <t>572</t>
  </si>
  <si>
    <t>peptidyl-serine dephosphorylation [GO:0070262]</t>
  </si>
  <si>
    <t>mitochondrial intermembrane space [GO:0005758]; mitochondrion [GO:0005739]</t>
  </si>
  <si>
    <t>mitochondrial intermembrane space [GO:0005758]; mitochondrion [GO:0005739]; [pyruvate dehydrogenase (lipoamide)] phosphatase activity [GO:0004741]; [pyruvate dehydrogenase (lipoamide)] phosphatase regulator activity [GO:0019909]; metal ion binding [GO:0046872]; protein serine/threonine phosphatase activity [GO:0004722]; peptidyl-serine dephosphorylation [GO:0070262]</t>
  </si>
  <si>
    <t>SUBCELLULAR LOCATION: Mitochondrion intermembrane space {ECO:0000269|PubMed:14576278, ECO:0000269|PubMed:16643908, ECO:0000269|PubMed:22984289}.</t>
  </si>
  <si>
    <t>[pyruvate dehydrogenase (lipoamide)] phosphatase activity [GO:0004741]; [pyruvate dehydrogenase (lipoamide)] phosphatase regulator activity [GO:0019909]; metal ion binding [GO:0046872]; protein serine/threonine phosphatase activity [GO:0004722]</t>
  </si>
  <si>
    <t>GO:0004722; GO:0004741; GO:0005739; GO:0005758; GO:0019909; GO:0046872; GO:0070262</t>
  </si>
  <si>
    <t>P00431</t>
  </si>
  <si>
    <t>CCPR_YEAST</t>
  </si>
  <si>
    <t>Cytochrome c peroxidase, mitochondrial (CCP) (EC 1.11.1.5)</t>
  </si>
  <si>
    <t>CCP1 CCP CPO YKR066C</t>
  </si>
  <si>
    <t>361</t>
  </si>
  <si>
    <t>cellular response to oxidative stress [GO:0034599]; hydrogen peroxide catabolic process [GO:0042744]; response to reactive oxygen species [GO:0000302]</t>
  </si>
  <si>
    <t>mitochondrial intermembrane space [GO:0005758]; mitochondrial matrix [GO:0005759]; mitochondrion [GO:0005739]</t>
  </si>
  <si>
    <t>mitochondrial intermembrane space [GO:0005758]; mitochondrial matrix [GO:0005759]; mitochondrion [GO:0005739]; cytochrome-c peroxidase activity [GO:0004130]; heme binding [GO:0020037]; metal ion binding [GO:0046872]; peroxidase activity [GO:0004601]; cellular response to oxidative stress [GO:0034599]; hydrogen peroxide catabolic process [GO:0042744]; response to reactive oxygen species [GO:0000302]</t>
  </si>
  <si>
    <t>SUBCELLULAR LOCATION: Mitochondrion matrix. Mitochondrion intermembrane space {ECO:0000269|PubMed:22984289}.</t>
  </si>
  <si>
    <t>cytochrome-c peroxidase activity [GO:0004130]; heme binding [GO:0020037]; metal ion binding [GO:0046872]; peroxidase activity [GO:0004601]</t>
  </si>
  <si>
    <t>GO:0000302; GO:0004130; GO:0004601; GO:0005739; GO:0005758; GO:0005759; GO:0020037; GO:0034599; GO:0042744; GO:0046872</t>
  </si>
  <si>
    <t>Q05881</t>
  </si>
  <si>
    <t>YL287_YEAST</t>
  </si>
  <si>
    <t>Uncharacterized protein YLR287C</t>
  </si>
  <si>
    <t>YLR287C</t>
  </si>
  <si>
    <t>355</t>
  </si>
  <si>
    <t>regulation of cell cycle [GO:0051726]</t>
  </si>
  <si>
    <t>cytoplasm [GO:0005737]; nucleus [GO:0005634]; regulation of cell cycle [GO:0051726]</t>
  </si>
  <si>
    <t>GO:0005634; GO:0005737; GO:0051726</t>
  </si>
  <si>
    <t>Q02046</t>
  </si>
  <si>
    <t>MTD1_YEAST</t>
  </si>
  <si>
    <t>Methylenetetrahydrofolate dehydrogenase [NAD(+)] (EC 1.5.1.15)</t>
  </si>
  <si>
    <t>MTD1 YKR080W YKR400</t>
  </si>
  <si>
    <t>320</t>
  </si>
  <si>
    <t>folic acid-containing compound biosynthetic process [GO:0009396]; one-carbon metabolic process [GO:0006730]; purine nucleobase biosynthetic process [GO:0009113]; purine nucleotide biosynthetic process [GO:0006164]</t>
  </si>
  <si>
    <t>cytosol [GO:0005829]; nucleus [GO:0005634]</t>
  </si>
  <si>
    <t>cytosol [GO:0005829]; nucleus [GO:0005634]; methylenetetrahydrofolate dehydrogenase (NAD+) activity [GO:0004487]; methylenetetrahydrofolate dehydrogenase (NADP+) activity [GO:0004488]; folic acid-containing compound biosynthetic process [GO:0009396]; one-carbon metabolic process [GO:0006730]; purine nucleobase biosynthetic process [GO:0009113]; purine nucleotide biosynthetic process [GO:0006164]</t>
  </si>
  <si>
    <t>SUBCELLULAR LOCATION: Cytoplasm {ECO:0000269|PubMed:14562095}. Nucleus {ECO:0000269|PubMed:14562095}.</t>
  </si>
  <si>
    <t>methylenetetrahydrofolate dehydrogenase (NAD+) activity [GO:0004487]; methylenetetrahydrofolate dehydrogenase (NADP+) activity [GO:0004488]</t>
  </si>
  <si>
    <t>GO:0004487; GO:0004488; GO:0005634; GO:0005829; GO:0006164; GO:0006730; GO:0009113; GO:0009396</t>
  </si>
  <si>
    <t>P39006</t>
  </si>
  <si>
    <t>PSD1_YEAST</t>
  </si>
  <si>
    <t>Phosphatidylserine decarboxylase proenzyme 1, mitochondrial (EC 4.1.1.65) [Cleaved into: Phosphatidylserine decarboxylase 1 beta chain; Phosphatidylserine decarboxylase 1 alpha chain]</t>
  </si>
  <si>
    <t>PSD1 YNL169C N1692</t>
  </si>
  <si>
    <t>500</t>
  </si>
  <si>
    <t>mitochondrial electron transport, ubiquinol to cytochrome c [GO:0006122]; phosphatidylcholine biosynthetic process [GO:0006656]; phosphatidylethanolamine biosynthetic process [GO:0006646]; positive regulation of mitochondrial fusion [GO:0010636]; positive regulation of protein processing [GO:0010954]; protein autoprocessing [GO:0016540]</t>
  </si>
  <si>
    <t>endoplasmic reticulum membrane [GO:0005789]; lipid droplet [GO:0005811]; mitochondrial inner membrane [GO:0005743]; mitochondrion [GO:0005739]</t>
  </si>
  <si>
    <t>endoplasmic reticulum membrane [GO:0005789]; lipid droplet [GO:0005811]; mitochondrial inner membrane [GO:0005743]; mitochondrion [GO:0005739]; phosphatidylserine decarboxylase activity [GO:0004609]; mitochondrial electron transport, ubiquinol to cytochrome c [GO:0006122]; phosphatidylcholine biosynthetic process [GO:0006656]; phosphatidylethanolamine biosynthetic process [GO:0006646]; positive regulation of mitochondrial fusion [GO:0010636]; positive regulation of protein processing [GO:0010954]; protein autoprocessing [GO:0016540]</t>
  </si>
  <si>
    <t>SUBCELLULAR LOCATION: [Phosphatidylserine decarboxylase 1 beta chain]: Mitochondrion inner membrane {ECO:0000255|HAMAP-Rule:MF_03208, ECO:0000269|PubMed:14576278, ECO:0000269|PubMed:22984266, ECO:0000269|PubMed:23124206, ECO:0000269|PubMed:29290583, ECO:0000269|PubMed:3005242, ECO:0000269|PubMed:33718843, ECO:0000305|PubMed:34818062}; Single-pass membrane protein {ECO:0000255|HAMAP-Rule:MF_03208, ECO:0000305|PubMed:22984266}; Intermembrane side {ECO:0000255|HAMAP-Rule:MF_03208, ECO:0000269|PubMed:14562095, ECO:0000269|PubMed:14576278, ECO:0000269|PubMed:22984266, ECO:0000269|PubMed:23124206}.; SUBCELLULAR LOCATION: [Phosphatidylserine decarboxylase 1 alpha chain]: Mitochondrion inner membrane {ECO:0000255|HAMAP-Rule:MF_03208, ECO:0000269|PubMed:14576278, ECO:0000269|PubMed:22984266, ECO:0000269|PubMed:23124206, ECO:0000269|PubMed:29290583, ECO:0000269|PubMed:3005242, ECO:0000305|PubMed:34818062}; Peripheral membrane protein {ECO:0000255|HAMAP-Rule:MF_03208, ECO:0000269|PubMed:22984266}; Intermembrane side {ECO:0000255|HAMAP-Rule:MF_03208, ECO:0000269|PubMed:14562095, ECO:0000269|PubMed:14576278, ECO:0000269|PubMed:22984266, ECO:0000269|PubMed:23124206}. Note=Anchored to the mitochondrial inner membrane through its interaction with the integral membrane beta chain. {ECO:0000255|HAMAP-Rule:MF_03208, ECO:0000269|PubMed:22984266}.; SUBCELLULAR LOCATION: Lipid droplet {ECO:0000269|PubMed:34818062}. Endoplasmic reticulum membrane {ECO:0000269|PubMed:29290583, ECO:0000269|PubMed:34818062}. Note=Localizes to sites of lipid droplet formation on the endoplasmic reticulum membrane. {ECO:0000269|PubMed:34818062}.</t>
  </si>
  <si>
    <t>TRANSMEM 80..98; /note="Helical"; /evidence="ECO:0000255|HAMAP-Rule:MF_03208"</t>
  </si>
  <si>
    <t>TOPO_DOM 45..79; /note="Mitochondrial matrix"; /evidence="ECO:0000255|HAMAP-Rule:MF_03208, ECO:0000305|PubMed:22984266"; TOPO_DOM 99..500; /note="Mitochondrial intermembrane"; /evidence="ECO:0000255|HAMAP-Rule:MF_03208, ECO:0000305|PubMed:22984266"</t>
  </si>
  <si>
    <t>phosphatidylserine decarboxylase activity [GO:0004609]</t>
  </si>
  <si>
    <t>GO:0004609; GO:0005739; GO:0005743; GO:0005789; GO:0005811; GO:0006122; GO:0006646; GO:0006656; GO:0010636; GO:0010954; GO:0016540</t>
  </si>
  <si>
    <t>P40502</t>
  </si>
  <si>
    <t>AIM19_YEAST</t>
  </si>
  <si>
    <t>Altered inheritance of mitochondria protein 19, mitochondrial</t>
  </si>
  <si>
    <t>AIM19 YIL087C</t>
  </si>
  <si>
    <t>157</t>
  </si>
  <si>
    <t>mitochondrial membrane [GO:0031966]; mitochondrion [GO:0005739]</t>
  </si>
  <si>
    <t>SUBCELLULAR LOCATION: Mitochondrion membrane {ECO:0000269|PubMed:14562095, ECO:0000269|PubMed:14576278}; Multi-pass membrane protein {ECO:0000269|PubMed:14562095, ECO:0000269|PubMed:14576278}.</t>
  </si>
  <si>
    <t>TRANSMEM 31..48; /note="Helical"; /evidence="ECO:0000255"; TRANSMEM 80..96; /note="Helical"; /evidence="ECO:0000255"; TRANSMEM 103..119; /note="Helical"; /evidence="ECO:0000255"; TRANSMEM 131..147; /note="Helical"; /evidence="ECO:0000255"</t>
  </si>
  <si>
    <t>GO:0005739; GO:0031966</t>
  </si>
  <si>
    <t>Q12221</t>
  </si>
  <si>
    <t>PUF2_YEAST</t>
  </si>
  <si>
    <t>mRNA-binding protein PUF2 (Pumilio homology domain family member 2)</t>
  </si>
  <si>
    <t>PUF2 YPR042C YP3085.06c YP9499.01</t>
  </si>
  <si>
    <t>1075</t>
  </si>
  <si>
    <t>nuclear-transcribed mRNA catabolic process, deadenylation-dependent decay [GO:0000288]</t>
  </si>
  <si>
    <t>cytoplasm [GO:0005737]; P-body [GO:0000932]</t>
  </si>
  <si>
    <t>cytoplasm [GO:0005737]; P-body [GO:0000932]; mRNA 3'-UTR AU-rich region binding [GO:0035925]; mRNA binding [GO:0003729]; nuclear-transcribed mRNA catabolic process, deadenylation-dependent decay [GO:0000288]</t>
  </si>
  <si>
    <t>SUBCELLULAR LOCATION: Cytoplasm {ECO:0000269|PubMed:14562095, ECO:0000269|PubMed:15024427}. Note=Localizes to foci enriched near the periphery of the cell.</t>
  </si>
  <si>
    <t>mRNA 3'-UTR AU-rich region binding [GO:0035925]; mRNA binding [GO:0003729]</t>
  </si>
  <si>
    <t>GO:0000288; GO:0000932; GO:0003729; GO:0005737; GO:0035925</t>
  </si>
  <si>
    <t>P25374</t>
  </si>
  <si>
    <t>NFS1_YEAST</t>
  </si>
  <si>
    <t>Cysteine desulfurase, mitochondrial (EC 2.8.1.7) (tRNA-splicing protein SPL1)</t>
  </si>
  <si>
    <t>NFS1 SPL1 YCL017C</t>
  </si>
  <si>
    <t>497</t>
  </si>
  <si>
    <t>[2Fe-2S] cluster assembly [GO:0044571]; intracellular iron ion homeostasis [GO:0006879]; iron-sulfur cluster assembly [GO:0016226]; mitochondrial tRNA thio-modification [GO:0070903]; tRNA thio-modification [GO:0034227]; tRNA wobble uridine modification [GO:0002098]</t>
  </si>
  <si>
    <t>cytosol [GO:0005829]; iron-sulfur cluster assembly complex [GO:1990229]; L-cysteine desulfurase complex [GO:1990221]; mitochondrion [GO:0005739]; nucleus [GO:0005634]</t>
  </si>
  <si>
    <t>cytosol [GO:0005829]; iron-sulfur cluster assembly complex [GO:1990229]; L-cysteine desulfurase complex [GO:1990221]; mitochondrion [GO:0005739]; nucleus [GO:0005634]; cysteine desulfurase activity [GO:0031071]; iron-sulfur cluster binding [GO:0051536]; metal ion binding [GO:0046872]; pyridoxal phosphate binding [GO:0030170]; [2Fe-2S] cluster assembly [GO:0044571]; intracellular iron ion homeostasis [GO:0006879]; iron-sulfur cluster assembly [GO:0016226]; mitochondrial tRNA thio-modification [GO:0070903]; tRNA thio-modification [GO:0034227]; tRNA wobble uridine modification [GO:0002098]</t>
  </si>
  <si>
    <t>SUBCELLULAR LOCATION: Mitochondrion {ECO:0000269|PubMed:10406803, ECO:0000269|PubMed:10551871}.</t>
  </si>
  <si>
    <t>cysteine desulfurase activity [GO:0031071]; iron-sulfur cluster binding [GO:0051536]; metal ion binding [GO:0046872]; pyridoxal phosphate binding [GO:0030170]</t>
  </si>
  <si>
    <t>GO:0002098; GO:0005634; GO:0005739; GO:0005829; GO:0006879; GO:0016226; GO:0030170; GO:0031071; GO:0034227; GO:0044571; GO:0046872; GO:0051536; GO:0070903; GO:1990221; GO:1990229</t>
  </si>
  <si>
    <t>P39990</t>
  </si>
  <si>
    <t>SNU13_YEAST</t>
  </si>
  <si>
    <t>13 kDa ribonucleoprotein-associated protein (Small nuclear ribonucleoprotein-associated protein 1)</t>
  </si>
  <si>
    <t>SNU13 YEL026W</t>
  </si>
  <si>
    <t>126</t>
  </si>
  <si>
    <t>box C/D RNA 3'-end processing [GO:0000494]; maturation of LSU-rRNA [GO:0000470]; maturation of SSU-rRNA [GO:0030490]; maturation of SSU-rRNA from tricistronic rRNA transcript (SSU-rRNA, 5.8S rRNA, LSU-rRNA) [GO:0000462]; mRNA splicing, via spliceosome [GO:0000398]; positive regulation of RNA binding [GO:1905216]; snoRNA guided rRNA 2'-O-methylation [GO:0000452]</t>
  </si>
  <si>
    <t>box C/D RNP complex [GO:0031428]; cytosolic large ribosomal subunit [GO:0022625]; nucleolus [GO:0005730]; nucleoplasm [GO:0005654]; precatalytic spliceosome [GO:0071011]; small-subunit processome [GO:0032040]; U4/U6 x U5 tri-snRNP complex [GO:0046540]</t>
  </si>
  <si>
    <t>box C/D RNP complex [GO:0031428]; cytosolic large ribosomal subunit [GO:0022625]; nucleolus [GO:0005730]; nucleoplasm [GO:0005654]; precatalytic spliceosome [GO:0071011]; small-subunit processome [GO:0032040]; U4/U6 x U5 tri-snRNP complex [GO:0046540]; RNA binding [GO:0003723]; U3 snoRNA binding [GO:0034511]; U4 snRNA binding [GO:0030621]; box C/D RNA 3'-end processing [GO:0000494]; maturation of LSU-rRNA [GO:0000470]; maturation of SSU-rRNA [GO:0030490]; maturation of SSU-rRNA from tricistronic rRNA transcript (SSU-rRNA, 5.8S rRNA, LSU-rRNA) [GO:0000462]; mRNA splicing, via spliceosome [GO:0000398]; positive regulation of RNA binding [GO:1905216]; snoRNA guided rRNA 2'-O-methylation [GO:0000452]</t>
  </si>
  <si>
    <t>RNA binding [GO:0003723]; U3 snoRNA binding [GO:0034511]; U4 snRNA binding [GO:0030621]</t>
  </si>
  <si>
    <t>GO:0000398; GO:0000452; GO:0000462; GO:0000470; GO:0000494; GO:0003723; GO:0005654; GO:0005730; GO:0022625; GO:0030490; GO:0030621; GO:0031428; GO:0032040; GO:0034511; GO:0046540; GO:0071011; GO:1905216</t>
  </si>
  <si>
    <t>P38084</t>
  </si>
  <si>
    <t>BAP2_YEAST</t>
  </si>
  <si>
    <t>Leu/Val/Ile amino-acid permease (Branched-chain amino-acid permease 2)</t>
  </si>
  <si>
    <t>BAP2 YBR068C YBR0629</t>
  </si>
  <si>
    <t>609</t>
  </si>
  <si>
    <t>amino acid transmembrane transport [GO:0003333]; amino acid transport [GO:0006865]; leucine import across plasma membrane [GO:0098713]; transmembrane transport [GO:0055085]</t>
  </si>
  <si>
    <t>endoplasmic reticulum [GO:0005783]; plasma membrane [GO:0005886]</t>
  </si>
  <si>
    <t>endoplasmic reticulum [GO:0005783]; plasma membrane [GO:0005886]; amino acid transmembrane transporter activity [GO:0015171]; L-phenylalanine transmembrane transporter activity [GO:0015192]; amino acid transmembrane transport [GO:0003333]; amino acid transport [GO:0006865]; leucine import across plasma membrane [GO:0098713]; transmembrane transport [GO:0055085]</t>
  </si>
  <si>
    <t>SUBCELLULAR LOCATION: Cell membrane {ECO:0000269|PubMed:14562095}; Multi-pass membrane protein {ECO:0000269|PubMed:14562095}.</t>
  </si>
  <si>
    <t>TRANSMEM 100..120; /note="Helical"; /evidence="ECO:0000255"; TRANSMEM 124..144; /note="Helical"; /evidence="ECO:0000255"; TRANSMEM 174..194; /note="Helical"; /evidence="ECO:0000255"; TRANSMEM 211..231; /note="Helical"; /evidence="ECO:0000255"; TRANSMEM 236..256; /note="Helical"; /evidence="ECO:0000255"; TRANSMEM 290..310; /note="Helical"; /evidence="ECO:0000255"; TRANSMEM 329..349; /note="Helical"; /evidence="ECO:0000255"; TRANSMEM 375..395; /note="Helical"; /evidence="ECO:0000255"; TRANSMEM 428..448; /note="Helical"; /evidence="ECO:0000255"; TRANSMEM 452..472; /note="Helical"; /evidence="ECO:0000255"; TRANSMEM 501..521; /note="Helical"; /evidence="ECO:0000255"; TRANSMEM 537..557; /note="Helical"; /evidence="ECO:0000255"</t>
  </si>
  <si>
    <t>TOPO_DOM 1..99; /note="Cytoplasmic"; /evidence="ECO:0000255"; TOPO_DOM 121..123; /note="Extracellular"; /evidence="ECO:0000255"; TOPO_DOM 145..173; /note="Cytoplasmic"; /evidence="ECO:0000255"; TOPO_DOM 195..210; /note="Extracellular"; /evidence="ECO:0000255"; TOPO_DOM 232..235; /note="Cytoplasmic"; /evidence="ECO:0000255"; TOPO_DOM 257..289; /note="Extracellular"; /evidence="ECO:0000255"; TOPO_DOM 311..328; /note="Cytoplasmic"; /evidence="ECO:0000255"; TOPO_DOM 350..374; /note="Extracellular"; /evidence="ECO:0000255"; TOPO_DOM 396..427; /note="Cytoplasmic"; /evidence="ECO:0000255"; TOPO_DOM 449..451; /note="Extracellular"; /evidence="ECO:0000255"; TOPO_DOM 473..500; /note="Cytoplasmic"; /evidence="ECO:0000255"; TOPO_DOM 522..536; /note="Extracellular"; /evidence="ECO:0000255"; TOPO_DOM 558..609; /note="Cytoplasmic"; /evidence="ECO:0000255"</t>
  </si>
  <si>
    <t>amino acid transmembrane transporter activity [GO:0015171]; L-phenylalanine transmembrane transporter activity [GO:0015192]</t>
  </si>
  <si>
    <t>GO:0003333; GO:0005783; GO:0005886; GO:0006865; GO:0015171; GO:0015192; GO:0055085; GO:0098713</t>
  </si>
  <si>
    <t>P26755</t>
  </si>
  <si>
    <t>RFA3_YEAST</t>
  </si>
  <si>
    <t>Replication factor A protein 3 (RF-A) (Replication protein A 13 kDa subunit)</t>
  </si>
  <si>
    <t>RFA3 YJL173C J0506</t>
  </si>
  <si>
    <t>122</t>
  </si>
  <si>
    <t>DNA repair [GO:0006281]; DNA replication [GO:0006260]; DNA topological change [GO:0006265]; DNA unwinding involved in DNA replication [GO:0006268]; double-strand break repair via homologous recombination [GO:0000724]; establishment of protein localization [GO:0045184]; heteroduplex formation [GO:0030491]; mitotic recombination [GO:0006312]; nucleotide-excision repair [GO:0006289]; protein ubiquitination [GO:0016567]; reciprocal meiotic recombination [GO:0007131]; telomere maintenance via recombination [GO:0000722]; telomere maintenance via telomerase [GO:0007004]; telomere maintenance via telomere lengthening [GO:0010833]</t>
  </si>
  <si>
    <t>chromosome, telomeric region [GO:0000781]; condensed nuclear chromosome [GO:0000794]; DNA replication factor A complex [GO:0005662]</t>
  </si>
  <si>
    <t>chromosome, telomeric region [GO:0000781]; condensed nuclear chromosome [GO:0000794]; DNA replication factor A complex [GO:0005662]; double-stranded DNA binding [GO:0003690]; sequence-specific DNA binding [GO:0043565]; DNA repair [GO:0006281]; DNA replication [GO:0006260]; DNA topological change [GO:0006265]; DNA unwinding involved in DNA replication [GO:0006268]; double-strand break repair via homologous recombination [GO:0000724]; establishment of protein localization [GO:0045184]; heteroduplex formation [GO:0030491]; mitotic recombination [GO:0006312]; nucleotide-excision repair [GO:0006289]; protein ubiquitination [GO:0016567]; reciprocal meiotic recombination [GO:0007131]; telomere maintenance via recombination [GO:0000722]; telomere maintenance via telomerase [GO:0007004]; telomere maintenance via telomere lengthening [GO:0010833]</t>
  </si>
  <si>
    <t>double-stranded DNA binding [GO:0003690]; sequence-specific DNA binding [GO:0043565]</t>
  </si>
  <si>
    <t>GO:0000722; GO:0000724; GO:0000781; GO:0000794; GO:0003690; GO:0005662; GO:0006260; GO:0006265; GO:0006268; GO:0006281; GO:0006289; GO:0006312; GO:0007004; GO:0007131; GO:0010833; GO:0016567; GO:0030491; GO:0043565; GO:0045184</t>
  </si>
  <si>
    <t>Q02486</t>
  </si>
  <si>
    <t>ABF2_YEAST</t>
  </si>
  <si>
    <t>ARS-binding factor 2, mitochondrial</t>
  </si>
  <si>
    <t>ABF2 HIM1 YMR072W YM9916.11</t>
  </si>
  <si>
    <t>183</t>
  </si>
  <si>
    <t>mitochondrial chromosome packaging [GO:0090139]; mitochondrial genome maintenance [GO:0000002]; mitochondrion inheritance [GO:0000001]</t>
  </si>
  <si>
    <t>mitochondrial chromosome [GO:0000262]; mitochondrial nucleoid [GO:0042645]; mitochondrion [GO:0005739]; nucleus [GO:0005634]</t>
  </si>
  <si>
    <t>mitochondrial chromosome [GO:0000262]; mitochondrial nucleoid [GO:0042645]; mitochondrion [GO:0005739]; nucleus [GO:0005634]; DNA binding [GO:0003677]; DNA binding, bending [GO:0008301]; mitochondrial chromosome packaging [GO:0090139]; mitochondrial genome maintenance [GO:0000002]; mitochondrion inheritance [GO:0000001]</t>
  </si>
  <si>
    <t>SUBCELLULAR LOCATION: Mitochondrion. Nucleus {ECO:0000305}.</t>
  </si>
  <si>
    <t>DNA binding [GO:0003677]; DNA binding, bending [GO:0008301]</t>
  </si>
  <si>
    <t>GO:0000001; GO:0000002; GO:0000262; GO:0003677; GO:0005634; GO:0005739; GO:0008301; GO:0042645; GO:0090139</t>
  </si>
  <si>
    <t>Q03218</t>
  </si>
  <si>
    <t>MMT1_YEAST</t>
  </si>
  <si>
    <t>Mitochondrial metal transporter 1</t>
  </si>
  <si>
    <t>MMT1 MFT1 YMR177W YM8010.07</t>
  </si>
  <si>
    <t>510</t>
  </si>
  <si>
    <t>intracellular iron ion homeostasis [GO:0006879]; iron ion transmembrane transport [GO:0034755]</t>
  </si>
  <si>
    <t>membrane [GO:0016020]; mitochondrial membrane [GO:0031966]; mitochondrion [GO:0005739]</t>
  </si>
  <si>
    <t>membrane [GO:0016020]; mitochondrial membrane [GO:0031966]; mitochondrion [GO:0005739]; monoatomic cation transmembrane transporter activity [GO:0008324]; intracellular iron ion homeostasis [GO:0006879]; iron ion transmembrane transport [GO:0034755]</t>
  </si>
  <si>
    <t>SUBCELLULAR LOCATION: Mitochondrion membrane {ECO:0000269|PubMed:9353309}; Multi-pass membrane protein {ECO:0000269|PubMed:9353309}.</t>
  </si>
  <si>
    <t>TRANSMEM 165..185; /note="Helical"; /evidence="ECO:0000255"; TRANSMEM 194..214; /note="Helical"; /evidence="ECO:0000255"; TRANSMEM 241..261; /note="Helical"; /evidence="ECO:0000255"; TRANSMEM 286..306; /note="Helical"; /evidence="ECO:0000255"; TRANSMEM 333..353; /note="Helical"; /evidence="ECO:0000255"; TRANSMEM 356..376; /note="Helical"; /evidence="ECO:0000255"</t>
  </si>
  <si>
    <t>monoatomic cation transmembrane transporter activity [GO:0008324]</t>
  </si>
  <si>
    <t>GO:0005739; GO:0006879; GO:0008324; GO:0016020; GO:0031966; GO:0034755</t>
  </si>
  <si>
    <t>P32842</t>
  </si>
  <si>
    <t>VATL2_YEAST</t>
  </si>
  <si>
    <t>V-type proton ATPase subunit c' (V-ATPase subunit c') (Proteolipid protein VMA11) (Trifluoperazine resistance protein 3) (V-ATPase 16 kDa proteolipid subunit 2) (Vacuolar proton pump c' subunit)</t>
  </si>
  <si>
    <t>VMA11 CLS9 TFP3 YPL234C P1064</t>
  </si>
  <si>
    <t>164</t>
  </si>
  <si>
    <t>endosomal lumen acidification [GO:0048388]; Golgi lumen acidification [GO:0061795]; proton transmembrane transport [GO:1902600]; vacuolar acidification [GO:0007035]</t>
  </si>
  <si>
    <t>cell periphery [GO:0071944]; fungal-type vacuole [GO:0000324]; fungal-type vacuole membrane [GO:0000329]; Golgi membrane [GO:0000139]; membrane [GO:0016020]; proton-transporting V-type ATPase complex [GO:0033176]; vacuolar proton-transporting V-type ATPase complex [GO:0016471]; vacuolar proton-transporting V-type ATPase, V0 domain [GO:0000220]</t>
  </si>
  <si>
    <t>cell periphery [GO:0071944]; fungal-type vacuole [GO:0000324]; fungal-type vacuole membrane [GO:0000329]; Golgi membrane [GO:0000139]; membrane [GO:0016020]; proton-transporting V-type ATPase complex [GO:0033176]; vacuolar proton-transporting V-type ATPase complex [GO:0016471]; vacuolar proton-transporting V-type ATPase, V0 domain [GO:0000220]; proton-transporting ATPase activity, rotational mechanism [GO:0046961]; endosomal lumen acidification [GO:0048388]; Golgi lumen acidification [GO:0061795]; proton transmembrane transport [GO:1902600]; vacuolar acidification [GO:0007035]</t>
  </si>
  <si>
    <t>SUBCELLULAR LOCATION: Vacuole membrane {ECO:0000269|PubMed:9030535}; Multi-pass membrane protein {ECO:0000255}.</t>
  </si>
  <si>
    <t>TRANSMEM 15..37; /note="Helical"; /evidence="ECO:0000255"; TRANSMEM 60..80; /note="Helical"; /evidence="ECO:0000255"; TRANSMEM 99..120; /note="Helical"; /evidence="ECO:0000255"; TRANSMEM 133..158; /note="Helical"; /evidence="ECO:0000255"</t>
  </si>
  <si>
    <t>TOPO_DOM 1..14; /note="Vacuolar"; /evidence="ECO:0000255"; TOPO_DOM 38..59; /note="Cytoplasmic"; /evidence="ECO:0000255"; TOPO_DOM 81..98; /note="Vacuolar"; /evidence="ECO:0000255"; TOPO_DOM 121..132; /note="Cytoplasmic"; /evidence="ECO:0000255"; TOPO_DOM 159..164; /note="Vacuolar"; /evidence="ECO:0000255"</t>
  </si>
  <si>
    <t>proton-transporting ATPase activity, rotational mechanism [GO:0046961]</t>
  </si>
  <si>
    <t>GO:0000139; GO:0000220; GO:0000324; GO:0000329; GO:0007035; GO:0016020; GO:0016471; GO:0033176; GO:0046961; GO:0048388; GO:0061795; GO:0071944; GO:1902600</t>
  </si>
  <si>
    <t>Q3E824</t>
  </si>
  <si>
    <t>YO020_YEAST</t>
  </si>
  <si>
    <t>Uncharacterized protein YOR020W-A</t>
  </si>
  <si>
    <t>YOR020W-A</t>
  </si>
  <si>
    <t>90</t>
  </si>
  <si>
    <t>proton motive force-driven ATP synthesis [GO:0015986]</t>
  </si>
  <si>
    <t>mitochondrial proton-transporting ATP synthase complex, coupling factor F(o) [GO:0000276]; mitochondrion [GO:0005739]</t>
  </si>
  <si>
    <t>mitochondrial proton-transporting ATP synthase complex, coupling factor F(o) [GO:0000276]; mitochondrion [GO:0005739]; proton motive force-driven ATP synthesis [GO:0015986]</t>
  </si>
  <si>
    <t>SUBCELLULAR LOCATION: Mitochondrion membrane {ECO:0000269|PubMed:16823961}; Single-pass membrane protein {ECO:0000255}.</t>
  </si>
  <si>
    <t>TRANSMEM 15..34; /note="Helical"; /evidence="ECO:0000255"</t>
  </si>
  <si>
    <t>GO:0000276; GO:0005739; GO:0015986</t>
  </si>
  <si>
    <t>P40215</t>
  </si>
  <si>
    <t>NDH1_YEAST</t>
  </si>
  <si>
    <t>External NADH-ubiquinone oxidoreductase 1, mitochondrial (EC 1.6.5.9) (External NADH dehydrogenase 1)</t>
  </si>
  <si>
    <t>NDE1 NDH1 YMR145C YM9375.14C</t>
  </si>
  <si>
    <t>560</t>
  </si>
  <si>
    <t>glycolytic fermentation to ethanol [GO:0019655]; NADH oxidation [GO:0006116]; regulation of apoptotic process [GO:0042981]</t>
  </si>
  <si>
    <t>mitochondrial intermembrane space [GO:0005758]; mitochondrial membrane [GO:0031966]; mitochondrion [GO:0005739]</t>
  </si>
  <si>
    <t>mitochondrial intermembrane space [GO:0005758]; mitochondrial membrane [GO:0031966]; mitochondrion [GO:0005739]; NADH dehydrogenase (quinone) activity [GO:0050136]; NADH dehydrogenase activity [GO:0003954]; glycolytic fermentation to ethanol [GO:0019655]; NADH oxidation [GO:0006116]; regulation of apoptotic process [GO:0042981]</t>
  </si>
  <si>
    <t>SUBCELLULAR LOCATION: Mitochondrion intermembrane space {ECO:0000269|PubMed:14576278}.</t>
  </si>
  <si>
    <t>NADH dehydrogenase (quinone) activity [GO:0050136]; NADH dehydrogenase activity [GO:0003954]</t>
  </si>
  <si>
    <t>GO:0003954; GO:0005739; GO:0005758; GO:0006116; GO:0019655; GO:0031966; GO:0042981; GO:0050136</t>
  </si>
  <si>
    <t>P40467</t>
  </si>
  <si>
    <t>ASG1_YEAST</t>
  </si>
  <si>
    <t>Activator of stress genes 1</t>
  </si>
  <si>
    <t>ASG1 YIL130W</t>
  </si>
  <si>
    <t>964</t>
  </si>
  <si>
    <t>DNA-templated transcription [GO:0006351]; positive regulation of transcription by RNA polymerase II [GO:0045944]</t>
  </si>
  <si>
    <t>nucleus [GO:0005634]</t>
  </si>
  <si>
    <t>nucleus [GO:0005634]; DNA-binding transcription factor activity, RNA polymerase II-specific [GO:0000981]; sequence-specific DNA binding [GO:0043565]; zinc ion binding [GO:0008270]; DNA-templated transcription [GO:0006351]; positive regulation of transcription by RNA polymerase II [GO:0045944]</t>
  </si>
  <si>
    <t>SUBCELLULAR LOCATION: Nucleus {ECO:0000255|PROSITE-ProRule:PRU00227, ECO:0000269|PubMed:14562095}.</t>
  </si>
  <si>
    <t>DNA-binding transcription factor activity, RNA polymerase II-specific [GO:0000981]; sequence-specific DNA binding [GO:0043565]; zinc ion binding [GO:0008270]</t>
  </si>
  <si>
    <t>GO:0000981; GO:0005634; GO:0006351; GO:0008270; GO:0043565; GO:0045944</t>
  </si>
  <si>
    <t>Q06170</t>
  </si>
  <si>
    <t>YL326_YEAST</t>
  </si>
  <si>
    <t>Uncharacterized membrane protein YLR326W</t>
  </si>
  <si>
    <t>YLR326W</t>
  </si>
  <si>
    <t>240</t>
  </si>
  <si>
    <t>cell periphery [GO:0071944]; membrane [GO:0016020]</t>
  </si>
  <si>
    <t>SUBCELLULAR LOCATION: Membrane; Multi-pass membrane protein.</t>
  </si>
  <si>
    <t>TRANSMEM 86..106; /note="Helical"; /evidence="ECO:0000255"; TRANSMEM 132..152; /note="Helical"; /evidence="ECO:0000255"</t>
  </si>
  <si>
    <t>TOPO_DOM 1..85; /note="Cytoplasmic"; /evidence="ECO:0000255"; TOPO_DOM 107..131; /note="Extracellular"; /evidence="ECO:0000255"; TOPO_DOM 153..240; /note="Cytoplasmic"; /evidence="ECO:0000255"</t>
  </si>
  <si>
    <t>GO:0016020; GO:0071944</t>
  </si>
  <si>
    <t>Q03161</t>
  </si>
  <si>
    <t>YMY9_YEAST</t>
  </si>
  <si>
    <t>Glucose-6-phosphate 1-epimerase (EC 5.1.3.15) (D-hexose-6-phosphate mutarotase)</t>
  </si>
  <si>
    <t>YMR099C YM6543.06C</t>
  </si>
  <si>
    <t>297</t>
  </si>
  <si>
    <t>carbohydrate metabolic process [GO:0005975]</t>
  </si>
  <si>
    <t>cytoplasm [GO:0005737]; nucleus [GO:0005634]; carbohydrate binding [GO:0030246]; glucose-6-phosphate 1-epimerase activity [GO:0047938]; carbohydrate metabolic process [GO:0005975]</t>
  </si>
  <si>
    <t>carbohydrate binding [GO:0030246]; glucose-6-phosphate 1-epimerase activity [GO:0047938]</t>
  </si>
  <si>
    <t>GO:0005634; GO:0005737; GO:0005975; GO:0030246; GO:0047938</t>
  </si>
  <si>
    <t>Q06107</t>
  </si>
  <si>
    <t>YP114_YEAST</t>
  </si>
  <si>
    <t>Uncharacterized TLC domain-containing protein YPR114W</t>
  </si>
  <si>
    <t>YPR114W</t>
  </si>
  <si>
    <t>315</t>
  </si>
  <si>
    <t>lipid homeostasis [GO:0055088]</t>
  </si>
  <si>
    <t>endoplasmic reticulum [GO:0005783]; endoplasmic reticulum membrane [GO:0005789]; lipid homeostasis [GO:0055088]</t>
  </si>
  <si>
    <t>SUBCELLULAR LOCATION: Endoplasmic reticulum membrane {ECO:0000269|PubMed:14562095}; Multi-pass membrane protein {ECO:0000269|PubMed:14562095}.</t>
  </si>
  <si>
    <t>TRANSMEM 39..59; /note="Helical"; /evidence="ECO:0000255"; TRANSMEM 102..122; /note="Helical"; /evidence="ECO:0000255"; TRANSMEM 145..165; /note="Helical"; /evidence="ECO:0000255"; TRANSMEM 171..190; /note="Helical"; /evidence="ECO:0000255"; TRANSMEM 226..246; /note="Helical"; /evidence="ECO:0000255"; TRANSMEM 265..285; /note="Helical"; /evidence="ECO:0000255"</t>
  </si>
  <si>
    <t>TOPO_DOM 1..38; /note="Cytoplasmic"; /evidence="ECO:0000255"; TOPO_DOM 60..101; /note="Lumenal"; /evidence="ECO:0000255"; TOPO_DOM 123..144; /note="Cytoplasmic"; /evidence="ECO:0000255"; TOPO_DOM 166..170; /note="Lumenal"; /evidence="ECO:0000255"; TOPO_DOM 191..225; /note="Cytoplasmic"; /evidence="ECO:0000255"; TOPO_DOM 247..264; /note="Lumenal"; /evidence="ECO:0000255"; TOPO_DOM 286..315; /note="Cytoplasmic"; /evidence="ECO:0000255"</t>
  </si>
  <si>
    <t>GO:0005783; GO:0005789; GO:0055088</t>
  </si>
  <si>
    <t>P0CH09</t>
  </si>
  <si>
    <t>RL40B_YEAST</t>
  </si>
  <si>
    <t>Ubiquitin-ribosomal protein eL40B fusion protein [Cleaved into: Ubiquitin; Large ribosomal subunit protein eL40B (60S ribosomal protein L40-B) (CEP52)]</t>
  </si>
  <si>
    <t>RPL40B UBI2 YKR094C</t>
  </si>
  <si>
    <t>128</t>
  </si>
  <si>
    <t>cytoplasmic translation [GO:0002181]; modification-dependent protein catabolic process [GO:0019941]; protein ubiquitination [GO:0016567]; ribosomal large subunit assembly [GO:0000027]; ribosomal large subunit export from nucleus [GO:0000055]; ribosome biogenesis [GO:0042254]</t>
  </si>
  <si>
    <t>cytosol [GO:0005829]; cytosolic large ribosomal subunit [GO:0022625]; mitochondrion [GO:0005739]; nucleus [GO:0005634]</t>
  </si>
  <si>
    <t>cytosol [GO:0005829]; cytosolic large ribosomal subunit [GO:0022625]; mitochondrion [GO:0005739]; nucleus [GO:0005634]; protein tag activity [GO:0031386]; structural constituent of ribosome [GO:0003735]; ubiquitin protein ligase binding [GO:0031625]; cytoplasmic translation [GO:0002181]; modification-dependent protein catabolic process [GO:0019941]; protein ubiquitination [GO:0016567]; ribosomal large subunit assembly [GO:0000027]; ribosomal large subunit export from nucleus [GO:0000055]; ribosome biogenesis [GO:0042254]</t>
  </si>
  <si>
    <t>SUBCELLULAR LOCATION: [Ubiquitin]: Cytoplasm {ECO:0000250}. Nucleus {ECO:0000250}.; SUBCELLULAR LOCATION: [Large ribosomal subunit protein eL40B]: Cytoplasm {ECO:0000269|PubMed:22096102}.</t>
  </si>
  <si>
    <t>protein tag activity [GO:0031386]; structural constituent of ribosome [GO:0003735]; ubiquitin protein ligase binding [GO:0031625]</t>
  </si>
  <si>
    <t>GO:0000027; GO:0000055; GO:0002181; GO:0003735; GO:0005634; GO:0005739; GO:0005829; GO:0016567; GO:0019941; GO:0022625; GO:0031386; GO:0031625; GO:0042254</t>
  </si>
  <si>
    <t>P23900</t>
  </si>
  <si>
    <t>FPS1_YEAST</t>
  </si>
  <si>
    <t>Glycerol uptake/efflux facilitator protein</t>
  </si>
  <si>
    <t>FPS1 YLL043W</t>
  </si>
  <si>
    <t>669</t>
  </si>
  <si>
    <t>acetate transport [GO:0006846]; arsenite transport [GO:0015700]; conjugation with cellular fusion [GO:0000747]; glycerol metabolic process [GO:0006071]; glycerol transmembrane transport [GO:0015793]; polyol transmembrane transport [GO:0015791]; water transport [GO:0006833]</t>
  </si>
  <si>
    <t>cell periphery [GO:0071944]; cytoplasm [GO:0005737]; fungal-type vacuole [GO:0000324]; plasma membrane [GO:0005886]</t>
  </si>
  <si>
    <t>cell periphery [GO:0071944]; cytoplasm [GO:0005737]; fungal-type vacuole [GO:0000324]; plasma membrane [GO:0005886]; glycerol channel activity [GO:0015254]; glycerol transmembrane transporter activity [GO:0015168]; water channel activity [GO:0015250]; acetate transport [GO:0006846]; arsenite transport [GO:0015700]; conjugation with cellular fusion [GO:0000747]; glycerol metabolic process [GO:0006071]; glycerol transmembrane transport [GO:0015793]; polyol transmembrane transport [GO:0015791]; water transport [GO:0006833]</t>
  </si>
  <si>
    <t>SUBCELLULAR LOCATION: Membrane {ECO:0000305}; Multi-pass membrane protein {ECO:0000305}.</t>
  </si>
  <si>
    <t>TRANSMEM 255..275; /note="Helical"; /evidence="ECO:0000255"; TRANSMEM 326..346; /note="Helical"; /evidence="ECO:0000255"; TRANSMEM 370..390; /note="Helical"; /evidence="ECO:0000255"; TRANSMEM 447..467; /note="Helical"; /evidence="ECO:0000255"; TRANSMEM 507..527; /note="Helical"; /evidence="ECO:0000255"</t>
  </si>
  <si>
    <t>TOPO_DOM 1..254; /note="Extracellular"; /evidence="ECO:0000255"; TOPO_DOM 276..325; /note="Cytoplasmic"; /evidence="ECO:0000255"; TOPO_DOM 347..369; /note="Extracellular"; /evidence="ECO:0000255"; TOPO_DOM 391..446; /note="Cytoplasmic"; /evidence="ECO:0000255"; TOPO_DOM 468..506; /note="Extracellular"; /evidence="ECO:0000255"; TOPO_DOM 528..669; /note="Cytoplasmic"; /evidence="ECO:0000255"</t>
  </si>
  <si>
    <t>glycerol channel activity [GO:0015254]; glycerol transmembrane transporter activity [GO:0015168]; water channel activity [GO:0015250]</t>
  </si>
  <si>
    <t>GO:0000324; GO:0000747; GO:0005737; GO:0005886; GO:0006071; GO:0006833; GO:0006846; GO:0015168; GO:0015250; GO:0015254; GO:0015700; GO:0015791; GO:0015793; GO:0071944</t>
  </si>
  <si>
    <t>Q04201</t>
  </si>
  <si>
    <t>CUE4_YEAST</t>
  </si>
  <si>
    <t>CUE domain-containing protein CUE4 (Coupling of ubiquitin conjugation to ER degradation protein 4)</t>
  </si>
  <si>
    <t>CUE4 YML101C</t>
  </si>
  <si>
    <t>117</t>
  </si>
  <si>
    <t>cytoplasm [GO:0005737]; endoplasmic reticulum [GO:0005783]</t>
  </si>
  <si>
    <t>cytoplasm [GO:0005737]; endoplasmic reticulum [GO:0005783]; ubiquitin binding [GO:0043130]</t>
  </si>
  <si>
    <t>SUBCELLULAR LOCATION: Cytoplasm {ECO:0000269|PubMed:11914276}. Endoplasmic reticulum {ECO:0000269|PubMed:14562095}.</t>
  </si>
  <si>
    <t>ubiquitin binding [GO:0043130]</t>
  </si>
  <si>
    <t>GO:0005737; GO:0005783; GO:0043130</t>
  </si>
  <si>
    <t>P38063</t>
  </si>
  <si>
    <t>KPR4_YEAST</t>
  </si>
  <si>
    <t>Ribose-phosphate pyrophosphokinase 4 (EC 2.7.6.1) (Phosphoribosyl pyrophosphate synthase 4)</t>
  </si>
  <si>
    <t>PRS4 PRPS4 YBL068W YBL0619</t>
  </si>
  <si>
    <t>326</t>
  </si>
  <si>
    <t>5-phosphoribose 1-diphosphate biosynthetic process [GO:0006015]; fungal-type cell wall organization [GO:0031505]; phosphorylation [GO:0016310]; purine nucleotide biosynthetic process [GO:0006164]; ribonucleoside monophosphate biosynthetic process [GO:0009156]</t>
  </si>
  <si>
    <t>cytoplasm [GO:0005737]; ribose phosphate diphosphokinase complex [GO:0002189]</t>
  </si>
  <si>
    <t>cytoplasm [GO:0005737]; ribose phosphate diphosphokinase complex [GO:0002189]; ATP binding [GO:0005524]; kinase activity [GO:0016301]; magnesium ion binding [GO:0000287]; ribose phosphate diphosphokinase activity [GO:0004749]; 5-phosphoribose 1-diphosphate biosynthetic process [GO:0006015]; fungal-type cell wall organization [GO:0031505]; phosphorylation [GO:0016310]; purine nucleotide biosynthetic process [GO:0006164]; ribonucleoside monophosphate biosynthetic process [GO:0009156]</t>
  </si>
  <si>
    <t>ATP binding [GO:0005524]; kinase activity [GO:0016301]; magnesium ion binding [GO:0000287]; ribose phosphate diphosphokinase activity [GO:0004749]</t>
  </si>
  <si>
    <t>GO:0000287; GO:0002189; GO:0004749; GO:0005524; GO:0005737; GO:0006015; GO:0006164; GO:0009156; GO:0016301; GO:0016310; GO:0031505</t>
  </si>
  <si>
    <t>P36062</t>
  </si>
  <si>
    <t>AVT3_YEAST</t>
  </si>
  <si>
    <t>Vacuolar amino acid transporter 3</t>
  </si>
  <si>
    <t>AVT3 YKL146W YKL600</t>
  </si>
  <si>
    <t>692</t>
  </si>
  <si>
    <t>amino acid transmembrane export from vacuole [GO:0032974]; amino acid transmembrane transport [GO:0003333]; proline transport [GO:0015824]</t>
  </si>
  <si>
    <t>fungal-type vacuole [GO:0000324]; fungal-type vacuole membrane [GO:0000329]; vacuolar membrane [GO:0005774]</t>
  </si>
  <si>
    <t>fungal-type vacuole [GO:0000324]; fungal-type vacuole membrane [GO:0000329]; vacuolar membrane [GO:0005774]; L-glutamine transmembrane transporter activity [GO:0015186]; L-isoleucine transmembrane transporter activity [GO:0015188]; L-tyrosine transmembrane transporter activity [GO:0005302]; amino acid transmembrane export from vacuole [GO:0032974]; amino acid transmembrane transport [GO:0003333]; proline transport [GO:0015824]</t>
  </si>
  <si>
    <t>SUBCELLULAR LOCATION: Vacuole membrane {ECO:0000269|PubMed:11274162}; Multi-pass membrane protein {ECO:0000269|PubMed:11274162}.</t>
  </si>
  <si>
    <t>TRANSMEM 302..322; /note="Helical"; /evidence="ECO:0000255"; TRANSMEM 329..349; /note="Helical"; /evidence="ECO:0000255"; TRANSMEM 374..394; /note="Helical"; /evidence="ECO:0000255"; TRANSMEM 412..432; /note="Helical"; /evidence="ECO:0000255"; TRANSMEM 443..463; /note="Helical"; /evidence="ECO:0000255"; TRANSMEM 483..503; /note="Helical"; /evidence="ECO:0000255"; TRANSMEM 519..539; /note="Helical"; /evidence="ECO:0000255"; TRANSMEM 561..581; /note="Helical"; /evidence="ECO:0000255"; TRANSMEM 607..627; /note="Helical"; /evidence="ECO:0000255"; TRANSMEM 630..650; /note="Helical"; /evidence="ECO:0000255"; TRANSMEM 665..685; /note="Helical"; /evidence="ECO:0000255"</t>
  </si>
  <si>
    <t>L-glutamine transmembrane transporter activity [GO:0015186]; L-isoleucine transmembrane transporter activity [GO:0015188]; L-tyrosine transmembrane transporter activity [GO:0005302]</t>
  </si>
  <si>
    <t>GO:0000324; GO:0000329; GO:0003333; GO:0005302; GO:0005774; GO:0015186; GO:0015188; GO:0015824; GO:0032974</t>
  </si>
  <si>
    <t>P40016</t>
  </si>
  <si>
    <t>RPN3_YEAST</t>
  </si>
  <si>
    <t>26S proteasome regulatory subunit RPN3</t>
  </si>
  <si>
    <t>RPN3 SUN2 YER021W</t>
  </si>
  <si>
    <t>523</t>
  </si>
  <si>
    <t>proteasome-mediated ubiquitin-dependent protein catabolic process [GO:0043161]; regulation of protein catabolic process [GO:0042176]; ubiquitin-dependent protein catabolic process [GO:0006511]</t>
  </si>
  <si>
    <t>proteasome complex [GO:0000502]; proteasome regulatory particle, lid subcomplex [GO:0008541]</t>
  </si>
  <si>
    <t>proteasome complex [GO:0000502]; proteasome regulatory particle, lid subcomplex [GO:0008541]; enzyme regulator activity [GO:0030234]; proteasome-mediated ubiquitin-dependent protein catabolic process [GO:0043161]; regulation of protein catabolic process [GO:0042176]; ubiquitin-dependent protein catabolic process [GO:0006511]</t>
  </si>
  <si>
    <t>enzyme regulator activity [GO:0030234]</t>
  </si>
  <si>
    <t>GO:0000502; GO:0006511; GO:0008541; GO:0030234; GO:0042176; GO:0043161</t>
  </si>
  <si>
    <t>Q12109</t>
  </si>
  <si>
    <t>SYWC_YEAST</t>
  </si>
  <si>
    <t>Tryptophan--tRNA ligase, cytoplasmic (EC 6.1.1.2) (Tryptophanyl-tRNA synthetase) (TrpRS)</t>
  </si>
  <si>
    <t>WRS1 YOL097C HRE432</t>
  </si>
  <si>
    <t>432</t>
  </si>
  <si>
    <t>tryptophanyl-tRNA aminoacylation [GO:0006436]</t>
  </si>
  <si>
    <t>cytoplasm [GO:0005737]; ATP binding [GO:0005524]; tryptophan-tRNA ligase activity [GO:0004830]; tryptophanyl-tRNA aminoacylation [GO:0006436]</t>
  </si>
  <si>
    <t>SUBCELLULAR LOCATION: Cytoplasm.</t>
  </si>
  <si>
    <t>ATP binding [GO:0005524]; tryptophan-tRNA ligase activity [GO:0004830]</t>
  </si>
  <si>
    <t>GO:0004830; GO:0005524; GO:0005737; GO:0006436</t>
  </si>
  <si>
    <t>P38166</t>
  </si>
  <si>
    <t>SFT2_YEAST</t>
  </si>
  <si>
    <t>Protein transport protein SFT2</t>
  </si>
  <si>
    <t>SFT2 YBL102W YBL0812</t>
  </si>
  <si>
    <t>protein transport [GO:0015031]; retrograde transport, endosome to Golgi [GO:0042147]</t>
  </si>
  <si>
    <t>cytosol [GO:0005829]; Golgi membrane [GO:0000139]; Golgi trans cisterna [GO:0000138]</t>
  </si>
  <si>
    <t>cytosol [GO:0005829]; Golgi membrane [GO:0000139]; Golgi trans cisterna [GO:0000138]; protein transport [GO:0015031]; retrograde transport, endosome to Golgi [GO:0042147]</t>
  </si>
  <si>
    <t>SUBCELLULAR LOCATION: Golgi apparatus membrane {ECO:0000269|PubMed:10406798}; Multi-pass membrane protein {ECO:0000269|PubMed:10406798}.</t>
  </si>
  <si>
    <t>TRANSMEM 82..102; /note="Helical; Name=1"; /evidence="ECO:0000255"; TRANSMEM 112..132; /note="Helical; Name=2"; /evidence="ECO:0000255"; TRANSMEM 146..166; /note="Helical; Name=3"; /evidence="ECO:0000255"; TRANSMEM 173..193; /note="Helical; Name=4"; /evidence="ECO:0000255"</t>
  </si>
  <si>
    <t>TOPO_DOM 2..81; /note="Cytoplasmic"; /evidence="ECO:0000255"; TOPO_DOM 103..111; /note="Lumenal"; /evidence="ECO:0000255"; TOPO_DOM 133..145; /note="Cytoplasmic"; /evidence="ECO:0000255"; TOPO_DOM 167..172; /note="Lumenal"; /evidence="ECO:0000255"; TOPO_DOM 194..215; /note="Cytoplasmic"; /evidence="ECO:0000255"</t>
  </si>
  <si>
    <t>GO:0000138; GO:0000139; GO:0005829; GO:0015031; GO:0042147</t>
  </si>
  <si>
    <t>P53283</t>
  </si>
  <si>
    <t>TPO2_YEAST</t>
  </si>
  <si>
    <t>Polyamine transporter 2</t>
  </si>
  <si>
    <t>TPO2 YGR138C G6417</t>
  </si>
  <si>
    <t>614</t>
  </si>
  <si>
    <t>spermine transport [GO:0000296]; transmembrane transport [GO:0055085]</t>
  </si>
  <si>
    <t>cell periphery [GO:0071944]; fungal-type vacuole membrane [GO:0000329]; plasma membrane [GO:0005886]</t>
  </si>
  <si>
    <t>cell periphery [GO:0071944]; fungal-type vacuole membrane [GO:0000329]; plasma membrane [GO:0005886]; antiporter activity [GO:0015297]; spermine transmembrane transporter activity [GO:0000297]; spermine transport [GO:0000296]; transmembrane transport [GO:0055085]</t>
  </si>
  <si>
    <t>SUBCELLULAR LOCATION: Cell membrane {ECO:0000269|PubMed:12562762, ECO:0000269|PubMed:14562095}; Multi-pass membrane protein {ECO:0000269|PubMed:12562762, ECO:0000269|PubMed:14562095}.</t>
  </si>
  <si>
    <t>TRANSMEM 174..194; /note="Helical"; /evidence="ECO:0000255"; TRANSMEM 207..227; /note="Helical"; /evidence="ECO:0000255"; TRANSMEM 237..257; /note="Helical"; /evidence="ECO:0000255"; TRANSMEM 267..287; /note="Helical"; /evidence="ECO:0000255"; TRANSMEM 298..318; /note="Helical"; /evidence="ECO:0000255"; TRANSMEM 327..347; /note="Helical"; /evidence="ECO:0000255"; TRANSMEM 408..428; /note="Helical"; /evidence="ECO:0000255"; TRANSMEM 438..458; /note="Helical"; /evidence="ECO:0000255"; TRANSMEM 479..499; /note="Helical"; /evidence="ECO:0000255"; TRANSMEM 504..524; /note="Helical"; /evidence="ECO:0000255"; TRANSMEM 542..562; /note="Helical"; /evidence="ECO:0000255"; TRANSMEM 575..595; /note="Helical"; /evidence="ECO:0000255"</t>
  </si>
  <si>
    <t>TOPO_DOM 1..173; /note="Cytoplasmic"; /evidence="ECO:0000255"; TOPO_DOM 195..206; /note="Extracellular"; /evidence="ECO:0000255"; TOPO_DOM 228..236; /note="Cytoplasmic"; /evidence="ECO:0000255"; TOPO_DOM 258..266; /note="Extracellular"; /evidence="ECO:0000255"; TOPO_DOM 288..297; /note="Cytoplasmic"; /evidence="ECO:0000255"; TOPO_DOM 319..326; /note="Extracellular"; /evidence="ECO:0000255"; TOPO_DOM 348..407; /note="Cytoplasmic"; /evidence="ECO:0000255"; TOPO_DOM 429..437; /note="Extracellular"; /evidence="ECO:0000255"; TOPO_DOM 459..478; /note="Cytoplasmic"; /evidence="ECO:0000255"; TOPO_DOM 500..503; /note="Extracellular"; /evidence="ECO:0000255"; TOPO_DOM 525..541; /note="Cytoplasmic"; /evidence="ECO:0000255"; TOPO_DOM 563..574; /note="Extracellular"; /evidence="ECO:0000255"; TOPO_DOM 596..614; /note="Cytoplasmic"; /evidence="ECO:0000255"</t>
  </si>
  <si>
    <t>antiporter activity [GO:0015297]; spermine transmembrane transporter activity [GO:0000297]</t>
  </si>
  <si>
    <t>GO:0000296; GO:0000297; GO:0000329; GO:0005886; GO:0015297; GO:0055085; GO:0071944</t>
  </si>
  <si>
    <t>P36150</t>
  </si>
  <si>
    <t>SUMT_YEAST</t>
  </si>
  <si>
    <t>Uroporphyrinogen-III C-methyltransferase (Urogen III methylase) (EC 2.1.1.107) (SUMT) (Uroporphyrinogen III methylase) (UROM)</t>
  </si>
  <si>
    <t>MET1 MET20 YKR069W</t>
  </si>
  <si>
    <t>593</t>
  </si>
  <si>
    <t>methionine biosynthetic process [GO:0009086]; methylation [GO:0032259]; siroheme biosynthetic process [GO:0019354]; sulfate assimilation [GO:0000103]</t>
  </si>
  <si>
    <t>nucleus [GO:0005634]; uroporphyrin-III C-methyltransferase activity [GO:0004851]; methionine biosynthetic process [GO:0009086]; methylation [GO:0032259]; siroheme biosynthetic process [GO:0019354]; sulfate assimilation [GO:0000103]</t>
  </si>
  <si>
    <t>uroporphyrin-III C-methyltransferase activity [GO:0004851]</t>
  </si>
  <si>
    <t>GO:0000103; GO:0004851; GO:0005634; GO:0009086; GO:0019354; GO:0032259</t>
  </si>
  <si>
    <t>Q05521</t>
  </si>
  <si>
    <t>DPP1_YEAST</t>
  </si>
  <si>
    <t>Diacylglycerol pyrophosphate phosphatase 1 (DGPP phosphatase) (EC 3.6.1.75) (Lysophosphatidate phosphatase) (EC 3.1.3.106) (Phosphatidate phosphatase) (EC 3.1.3.4)</t>
  </si>
  <si>
    <t>DPP1 ZRG1 YDR284C</t>
  </si>
  <si>
    <t>289</t>
  </si>
  <si>
    <t>phospholipid metabolic process [GO:0006644]</t>
  </si>
  <si>
    <t>fungal-type vacuole membrane [GO:0000329]</t>
  </si>
  <si>
    <t>fungal-type vacuole membrane [GO:0000329]; diacylglycerol diphosphate phosphatase activity [GO:0000810]; identical protein binding [GO:0042802]; phosphatidate phosphatase activity [GO:0008195]; phospholipid metabolic process [GO:0006644]</t>
  </si>
  <si>
    <t>SUBCELLULAR LOCATION: Vacuole membrane {ECO:0000269|PubMed:11139591, ECO:0000269|PubMed:14562095, ECO:0000269|PubMed:8567632}; Multi-pass membrane protein {ECO:0000269|PubMed:11139591, ECO:0000269|PubMed:14562095, ECO:0000269|PubMed:8567632}.</t>
  </si>
  <si>
    <t>TRANSMEM 22..42; /note="Helical; Name=1"; /evidence="ECO:0000255"; TRANSMEM 66..86; /note="Helical; Name=2"; /evidence="ECO:0000255"; TRANSMEM 93..113; /note="Helical; Name=3"; /evidence="ECO:0000255"; TRANSMEM 173..193; /note="Helical; Name=4"; /evidence="ECO:0000255"; TRANSMEM 194..214; /note="Helical; Name=5"; /evidence="ECO:0000255"; TRANSMEM 223..243; /note="Helical; Name=6"; /evidence="ECO:0000255"</t>
  </si>
  <si>
    <t>TOPO_DOM 1..21; /note="Vacuolar"; /evidence="ECO:0000255"; TOPO_DOM 43..65; /note="Cytoplasmic"; /evidence="ECO:0000255"; TOPO_DOM 87..92; /note="Vacuolar"; /evidence="ECO:0000255"; TOPO_DOM 114..172; /note="Cytoplasmic"; /evidence="ECO:0000255"; TOPO_DOM 215..222; /note="Cytoplasmic"; /evidence="ECO:0000255"; TOPO_DOM 244..289; /note="Vacuolar"; /evidence="ECO:0000255"</t>
  </si>
  <si>
    <t>diacylglycerol diphosphate phosphatase activity [GO:0000810]; identical protein binding [GO:0042802]; phosphatidate phosphatase activity [GO:0008195]</t>
  </si>
  <si>
    <t>GO:0000329; GO:0000810; GO:0006644; GO:0008195; GO:0042802</t>
  </si>
  <si>
    <t>Q06705</t>
  </si>
  <si>
    <t>CSR1_YEAST</t>
  </si>
  <si>
    <t>Phosphatidylinositol transfer protein CSR1 (CHS5 SPA2 rescue protein 1) (SEC14 homolog protein 2)</t>
  </si>
  <si>
    <t>CSR1 SFH2 YLR380W</t>
  </si>
  <si>
    <t>408</t>
  </si>
  <si>
    <t>Golgi to plasma membrane protein transport [GO:0043001]; Golgi to plasma membrane transport [GO:0006893]; negative regulation of fatty acid biosynthetic process [GO:0045717]; negative regulation of phosphatidylglycerol biosynthetic process [GO:1901352]; phosphatidylinositol metabolic process [GO:0046488]; phospholipid catabolic process [GO:0009395]; phospholipid transport [GO:0015914]; positive regulation of phosphatidylcholine biosynthetic process [GO:2001247]</t>
  </si>
  <si>
    <t>cytosol [GO:0005829]; endoplasmic reticulum [GO:0005783]; endosome [GO:0005768]; lipid droplet [GO:0005811]; mitochondrion [GO:0005739]; prospore membrane [GO:0005628]</t>
  </si>
  <si>
    <t>cytosol [GO:0005829]; endoplasmic reticulum [GO:0005783]; endosome [GO:0005768]; lipid droplet [GO:0005811]; mitochondrion [GO:0005739]; prospore membrane [GO:0005628]; phosphatidylinositol transfer activity [GO:0008526]; Golgi to plasma membrane protein transport [GO:0043001]; Golgi to plasma membrane transport [GO:0006893]; negative regulation of fatty acid biosynthetic process [GO:0045717]; negative regulation of phosphatidylglycerol biosynthetic process [GO:1901352]; phosphatidylinositol metabolic process [GO:0046488]; phospholipid catabolic process [GO:0009395]; phospholipid transport [GO:0015914]; positive regulation of phosphatidylcholine biosynthetic process [GO:2001247]</t>
  </si>
  <si>
    <t>SUBCELLULAR LOCATION: Cytoplasm {ECO:0000269|PubMed:12869188}. Microsome {ECO:0000269|PubMed:12869188}. Endosome {ECO:0000269|PubMed:10848624}.</t>
  </si>
  <si>
    <t>phosphatidylinositol transfer activity [GO:0008526]</t>
  </si>
  <si>
    <t>GO:0005628; GO:0005739; GO:0005768; GO:0005783; GO:0005811; GO:0005829; GO:0006893; GO:0008526; GO:0009395; GO:0015914; GO:0043001; GO:0045717; GO:0046488; GO:1901352; GO:2001247</t>
  </si>
  <si>
    <t>P53895</t>
  </si>
  <si>
    <t>ASI2_YEAST</t>
  </si>
  <si>
    <t>Protein ASI2 (Amino acid sensor-independent protein 2)</t>
  </si>
  <si>
    <t>ASI2 YNL159C N1735</t>
  </si>
  <si>
    <t>cellular response to amino acid stimulus [GO:0071230]; proteasome-mediated ubiquitin-dependent protein catabolic process [GO:0043161]; ubiquitin-dependent protein catabolic process [GO:0006511]</t>
  </si>
  <si>
    <t>Asi complex [GO:0097658]; endoplasmic reticulum [GO:0005783]; nuclear inner membrane [GO:0005637]</t>
  </si>
  <si>
    <t>Asi complex [GO:0097658]; endoplasmic reticulum [GO:0005783]; nuclear inner membrane [GO:0005637]; cellular response to amino acid stimulus [GO:0071230]; proteasome-mediated ubiquitin-dependent protein catabolic process [GO:0043161]; ubiquitin-dependent protein catabolic process [GO:0006511]</t>
  </si>
  <si>
    <t>SUBCELLULAR LOCATION: Nucleus inner membrane {ECO:0000269|PubMed:17085444}; Multi-pass membrane protein {ECO:0000269|PubMed:17085444}.</t>
  </si>
  <si>
    <t>TRANSMEM 223..243; /note="Helical"; /evidence="ECO:0000305|PubMed:17085444"; TRANSMEM 248..268; /note="Helical"; /evidence="ECO:0000305|PubMed:17085444"</t>
  </si>
  <si>
    <t>TOPO_DOM 1..222; /note="Nuclear"; /evidence="ECO:0000269|PubMed:17085444"; TOPO_DOM 244..247; /note="Perinuclear space"; /evidence="ECO:0000269|PubMed:17085444"; TOPO_DOM 269..289; /note="Nuclear"; /evidence="ECO:0000269|PubMed:17085444"</t>
  </si>
  <si>
    <t>GO:0005637; GO:0005783; GO:0006511; GO:0043161; GO:0071230; GO:0097658</t>
  </si>
  <si>
    <t>P23724</t>
  </si>
  <si>
    <t>PSB6_YEAST</t>
  </si>
  <si>
    <t>Proteasome subunit beta type-6 (Multicatalytic endopeptidase complex subunit C5) (Proteasome component C5)</t>
  </si>
  <si>
    <t>PRE7 PRS3 PTS1 YBL041W YBL0407</t>
  </si>
  <si>
    <t>241</t>
  </si>
  <si>
    <t>proteasomal protein catabolic process [GO:0010498]; proteasomal ubiquitin-independent protein catabolic process [GO:0010499]; proteasome-mediated ubiquitin-dependent protein catabolic process [GO:0043161]</t>
  </si>
  <si>
    <t>cytosol [GO:0005829]; nucleus [GO:0005634]; proteasome complex [GO:0000502]; proteasome core complex, beta-subunit complex [GO:0019774]</t>
  </si>
  <si>
    <t>cytosol [GO:0005829]; nucleus [GO:0005634]; proteasome complex [GO:0000502]; proteasome core complex, beta-subunit complex [GO:0019774]; proteasomal protein catabolic process [GO:0010498]; proteasomal ubiquitin-independent protein catabolic process [GO:0010499]; proteasome-mediated ubiquitin-dependent protein catabolic process [GO:0043161]</t>
  </si>
  <si>
    <t>SUBCELLULAR LOCATION: Cytoplasm. Nucleus.</t>
  </si>
  <si>
    <t>GO:0000502; GO:0005634; GO:0005829; GO:0010498; GO:0010499; GO:0019774; GO:0043161</t>
  </si>
  <si>
    <t>Q06205</t>
  </si>
  <si>
    <t>FKBP4_YEAST</t>
  </si>
  <si>
    <t>FK506-binding protein 4 (EC 5.2.1.8) (Histone proline isomerase) (Peptidyl-prolyl cis-trans isomerase) (PPIase) (Rotamase)</t>
  </si>
  <si>
    <t>FPR4 YLR449W L9324.3</t>
  </si>
  <si>
    <t>392</t>
  </si>
  <si>
    <t>epigenetic regulation of gene expression [GO:0040029]; nucleosome assembly [GO:0006334]</t>
  </si>
  <si>
    <t>chromatin [GO:0000785]; nucleolus [GO:0005730]; nucleus [GO:0005634]</t>
  </si>
  <si>
    <t>chromatin [GO:0000785]; nucleolus [GO:0005730]; nucleus [GO:0005634]; macrolide binding [GO:0005527]; peptidyl-prolyl cis-trans isomerase activity [GO:0003755]; epigenetic regulation of gene expression [GO:0040029]; nucleosome assembly [GO:0006334]</t>
  </si>
  <si>
    <t>SUBCELLULAR LOCATION: Nucleus {ECO:0000269|PubMed:14981505, ECO:0000269|PubMed:9371805}.</t>
  </si>
  <si>
    <t>macrolide binding [GO:0005527]; peptidyl-prolyl cis-trans isomerase activity [GO:0003755]</t>
  </si>
  <si>
    <t>GO:0000785; GO:0003755; GO:0005527; GO:0005634; GO:0005730; GO:0006334; GO:0040029</t>
  </si>
  <si>
    <t>P25626</t>
  </si>
  <si>
    <t>IMG1_YEAST</t>
  </si>
  <si>
    <t>Large ribosomal subunit protein bL19m (54S ribosomal protein IMG1, mitochondrial) (Integrity of mitochondrial genome protein 1) (PetCR46)</t>
  </si>
  <si>
    <t>IMG1 PETCR46 YCR046C YCR46C</t>
  </si>
  <si>
    <t>169</t>
  </si>
  <si>
    <t>P00128</t>
  </si>
  <si>
    <t>QCR7_YEAST</t>
  </si>
  <si>
    <t>Cytochrome b-c1 complex subunit 7, mitochondrial (Complex III subunit 7) (Complex III subunit VII) (Ubiquinol-cytochrome c oxidoreductase subunit 7) (Ubiquinol-cytochrome c reductase 14 kDa protein)</t>
  </si>
  <si>
    <t>QCR7 CRO1 UCR7 YDR529C D9719.32</t>
  </si>
  <si>
    <t>127</t>
  </si>
  <si>
    <t>aerobic respiration [GO:0009060]; cellular respiration [GO:0045333]; mitochondrial electron transport, ubiquinol to cytochrome c [GO:0006122]; mitochondrial respiratory chain complex III assembly [GO:0034551]; proton transmembrane transport [GO:1902600]</t>
  </si>
  <si>
    <t>matrix side of mitochondrial inner membrane [GO:0099617]; mitochondrial inner membrane [GO:0005743]; mitochondrial respiratory chain complex III [GO:0005750]; mitochondrion [GO:0005739]</t>
  </si>
  <si>
    <t>matrix side of mitochondrial inner membrane [GO:0099617]; mitochondrial inner membrane [GO:0005743]; mitochondrial respiratory chain complex III [GO:0005750]; mitochondrion [GO:0005739]; aerobic respiration [GO:0009060]; cellular respiration [GO:0045333]; mitochondrial electron transport, ubiquinol to cytochrome c [GO:0006122]; mitochondrial respiratory chain complex III assembly [GO:0034551]; proton transmembrane transport [GO:1902600]</t>
  </si>
  <si>
    <t>SUBCELLULAR LOCATION: Mitochondrion inner membrane {ECO:0000269|PubMed:18390544, ECO:0000269|PubMed:30598554}; Peripheral membrane protein {ECO:0000269|PubMed:18390544, ECO:0000269|PubMed:30598554}; Matrix side {ECO:0000269|PubMed:18390544, ECO:0000269|PubMed:30598554}.</t>
  </si>
  <si>
    <t>GO:0005739; GO:0005743; GO:0005750; GO:0006122; GO:0009060; GO:0034551; GO:0045333; GO:0099617; GO:1902600</t>
  </si>
  <si>
    <t>Q03713</t>
  </si>
  <si>
    <t>RCF1_YEAST</t>
  </si>
  <si>
    <t>Respiratory supercomplex factor 1, mitochondrial (Altered inheritance of mitochondria protein 31)</t>
  </si>
  <si>
    <t>RCF1 AIM31 YML030W</t>
  </si>
  <si>
    <t>159</t>
  </si>
  <si>
    <t>mitochondrial cytochrome c oxidase assembly [GO:0033617]; mitochondrial respirasome assembly [GO:0097250]; regulation of proton transport [GO:0010155]</t>
  </si>
  <si>
    <t>mitochondrial inner membrane [GO:0005743]; mitochondrial respirasome [GO:0005746]; mitochondrion [GO:0005739]</t>
  </si>
  <si>
    <t>mitochondrial inner membrane [GO:0005743]; mitochondrial respirasome [GO:0005746]; mitochondrion [GO:0005739]; mitochondrial cytochrome c oxidase assembly [GO:0033617]; mitochondrial respirasome assembly [GO:0097250]; regulation of proton transport [GO:0010155]</t>
  </si>
  <si>
    <t>SUBCELLULAR LOCATION: Mitochondrion membrane {ECO:0000255|PROSITE-ProRule:PRU00836, ECO:0000269|PubMed:14562095, ECO:0000269|PubMed:14576278}; Multi-pass membrane protein {ECO:0000255|PROSITE-ProRule:PRU00836, ECO:0000269|PubMed:14562095, ECO:0000269|PubMed:14576278}.</t>
  </si>
  <si>
    <t>TRANSMEM 14..30; /note="Helical; Name=1"; /evidence="ECO:0000269|PubMed:29507228"; TRANSMEM 36..57; /note="Helical; Name=2"; /evidence="ECO:0000269|PubMed:29507228"; TRANSMEM 64..85; /note="Helical; Name=3"; /evidence="ECO:0000269|PubMed:29507228"; TRANSMEM 89..106; /note="Helical; Name=4"; /evidence="ECO:0000269|PubMed:29507228"; TRANSMEM 134..156; /note="Helical; Name=5"; /evidence="ECO:0000269|PubMed:29507228"</t>
  </si>
  <si>
    <t>TOPO_DOM 1..13; /note="Mitochondrial intermembrane"; /evidence="ECO:0000305|PubMed:29507228"; TOPO_DOM 31..35; /note="Mitochondrial matrix"; /evidence="ECO:0000305|PubMed:29507228"; TOPO_DOM 58..63; /note="Mitochondrial intermembrane"; /evidence="ECO:0000305|PubMed:29507228"; TOPO_DOM 86..88; /note="Mitochondrial matrix"; /evidence="ECO:0000305|PubMed:29507228"; TOPO_DOM 107..133; /note="Mitochondrial intermembrane"; /evidence="ECO:0000305|PubMed:29507228"; TOPO_DOM 157..159; /note="Mitochondrial matrix"; /evidence="ECO:0000305|PubMed:29507228"</t>
  </si>
  <si>
    <t>GO:0005739; GO:0005743; GO:0005746; GO:0010155; GO:0033617; GO:0097250</t>
  </si>
  <si>
    <t>Q07872</t>
  </si>
  <si>
    <t>ENT4_YEAST</t>
  </si>
  <si>
    <t>Epsin-4</t>
  </si>
  <si>
    <t>ENT4 YLL038C</t>
  </si>
  <si>
    <t>247</t>
  </si>
  <si>
    <t>actin cortical patch assembly [GO:0000147]; actin filament organization [GO:0007015]; endocytosis [GO:0006897]; protein localization to plasma membrane [GO:0072659]</t>
  </si>
  <si>
    <t>actin cortical patch [GO:0030479]; clathrin vesicle coat [GO:0030125]; cytosol [GO:0005829]; endosome [GO:0005768]; plasma membrane [GO:0005886]</t>
  </si>
  <si>
    <t>actin cortical patch [GO:0030479]; clathrin vesicle coat [GO:0030125]; cytosol [GO:0005829]; endosome [GO:0005768]; plasma membrane [GO:0005886]; clathrin binding [GO:0030276]; phospholipid binding [GO:0005543]; actin cortical patch assembly [GO:0000147]; actin filament organization [GO:0007015]; endocytosis [GO:0006897]; protein localization to plasma membrane [GO:0072659]</t>
  </si>
  <si>
    <t>clathrin binding [GO:0030276]; phospholipid binding [GO:0005543]</t>
  </si>
  <si>
    <t>GO:0000147; GO:0005543; GO:0005768; GO:0005829; GO:0005886; GO:0006897; GO:0007015; GO:0030125; GO:0030276; GO:0030479; GO:0072659</t>
  </si>
  <si>
    <t>P33401</t>
  </si>
  <si>
    <t>PGM1_YEAST</t>
  </si>
  <si>
    <t>Phosphoglucomutase 1 (PGM 1) (EC 5.4.2.2) (Glucose phosphomutase 1)</t>
  </si>
  <si>
    <t>PGM1 YKL127W</t>
  </si>
  <si>
    <t>570</t>
  </si>
  <si>
    <t>carbohydrate metabolic process [GO:0005975]; galactose catabolic process [GO:0019388]; glucose 1-phosphate metabolic process [GO:0019255]; glucose 6-phosphate metabolic process [GO:0051156]; glucose metabolic process [GO:0006006]; glycogen biosynthetic process [GO:0005978]; trehalose biosynthetic process [GO:0005992]; UDP-glucose metabolic process [GO:0006011]</t>
  </si>
  <si>
    <t>cytoplasm [GO:0005737]; cytosol [GO:0005829]</t>
  </si>
  <si>
    <t>cytoplasm [GO:0005737]; cytosol [GO:0005829]; magnesium ion binding [GO:0000287]; phosphoglucomutase activity [GO:0004614]; carbohydrate metabolic process [GO:0005975]; galactose catabolic process [GO:0019388]; glucose 1-phosphate metabolic process [GO:0019255]; glucose 6-phosphate metabolic process [GO:0051156]; glucose metabolic process [GO:0006006]; glycogen biosynthetic process [GO:0005978]; trehalose biosynthetic process [GO:0005992]; UDP-glucose metabolic process [GO:0006011]</t>
  </si>
  <si>
    <t>magnesium ion binding [GO:0000287]; phosphoglucomutase activity [GO:0004614]</t>
  </si>
  <si>
    <t>GO:0000287; GO:0004614; GO:0005737; GO:0005829; GO:0005975; GO:0005978; GO:0005992; GO:0006006; GO:0006011; GO:0019255; GO:0019388; GO:0051156</t>
  </si>
  <si>
    <t>P32899</t>
  </si>
  <si>
    <t>IMP3_YEAST</t>
  </si>
  <si>
    <t>U3 small nucleolar ribonucleoprotein protein IMP3 (U3 snoRNP protein IMP3) (Interacting with MPP10 protein 3)</t>
  </si>
  <si>
    <t>IMP3 YHR148W</t>
  </si>
  <si>
    <t>maturation of SSU-rRNA [GO:0030490]; ribosomal small subunit biogenesis [GO:0042274]; rRNA processing [GO:0006364]</t>
  </si>
  <si>
    <t>90S preribosome [GO:0030686]; Mpp10 complex [GO:0034457]; nucleolus [GO:0005730]; nucleoplasm [GO:0005654]; small ribosomal subunit [GO:0015935]; small-subunit processome [GO:0032040]</t>
  </si>
  <si>
    <t>90S preribosome [GO:0030686]; Mpp10 complex [GO:0034457]; nucleolus [GO:0005730]; nucleoplasm [GO:0005654]; small ribosomal subunit [GO:0015935]; small-subunit processome [GO:0032040]; rRNA binding [GO:0019843]; snoRNA binding [GO:0030515]; structural constituent of ribosome [GO:0003735]; maturation of SSU-rRNA [GO:0030490]; ribosomal small subunit biogenesis [GO:0042274]; rRNA processing [GO:0006364]</t>
  </si>
  <si>
    <t>SUBCELLULAR LOCATION: Nucleus, nucleolus {ECO:0000269|PubMed:10409734}.</t>
  </si>
  <si>
    <t>rRNA binding [GO:0019843]; snoRNA binding [GO:0030515]; structural constituent of ribosome [GO:0003735]</t>
  </si>
  <si>
    <t>GO:0003735; GO:0005654; GO:0005730; GO:0006364; GO:0015935; GO:0019843; GO:0030490; GO:0030515; GO:0030686; GO:0032040; GO:0034457; GO:0042274</t>
  </si>
  <si>
    <t>P39994</t>
  </si>
  <si>
    <t>PXP1_YEAST</t>
  </si>
  <si>
    <t>Putative 2-hydroxyacyl-CoA lyase (EC 4.1.-.-) (Peroxisomal protein 1)</t>
  </si>
  <si>
    <t>PXP1 YEL020C</t>
  </si>
  <si>
    <t>fatty acid alpha-oxidation [GO:0001561]</t>
  </si>
  <si>
    <t>cytoplasm [GO:0005737]; peroxisomal matrix [GO:0005782]; peroxisome [GO:0005777]</t>
  </si>
  <si>
    <t>cytoplasm [GO:0005737]; peroxisomal matrix [GO:0005782]; peroxisome [GO:0005777]; carbon-carbon lyase activity [GO:0016830]; carboxy-lyase activity [GO:0016831]; magnesium ion binding [GO:0000287]; thiamine pyrophosphate binding [GO:0030976]; fatty acid alpha-oxidation [GO:0001561]</t>
  </si>
  <si>
    <t>SUBCELLULAR LOCATION: Cytoplasm {ECO:0000269|PubMed:14562095}. Peroxisome matrix {ECO:0000269|PubMed:26928762, ECO:0000269|PubMed:27392156}.</t>
  </si>
  <si>
    <t>carbon-carbon lyase activity [GO:0016830]; carboxy-lyase activity [GO:0016831]; magnesium ion binding [GO:0000287]; thiamine pyrophosphate binding [GO:0030976]</t>
  </si>
  <si>
    <t>GO:0000287; GO:0001561; GO:0005737; GO:0005777; GO:0005782; GO:0016830; GO:0016831; GO:0030976</t>
  </si>
  <si>
    <t>P00424</t>
  </si>
  <si>
    <t>COX5A_YEAST</t>
  </si>
  <si>
    <t>Cytochrome c oxidase subunit 5A, mitochondrial (Cytochrome c oxidase polypeptide Va)</t>
  </si>
  <si>
    <t>COX5A YNL052W N2474 YNL2474W</t>
  </si>
  <si>
    <t>153</t>
  </si>
  <si>
    <t>mitochondrial electron transport, cytochrome c to oxygen [GO:0006123]; proton transmembrane transport [GO:1902600]</t>
  </si>
  <si>
    <t>mitochondrial inner membrane [GO:0005743]; mitochondrial intermembrane space [GO:0005758]; mitochondrial respiratory chain complex IV [GO:0005751]; mitochondrion [GO:0005739]</t>
  </si>
  <si>
    <t>mitochondrial inner membrane [GO:0005743]; mitochondrial intermembrane space [GO:0005758]; mitochondrial respiratory chain complex IV [GO:0005751]; mitochondrion [GO:0005739]; oxidoreductase activity [GO:0016491]; mitochondrial electron transport, cytochrome c to oxygen [GO:0006123]; proton transmembrane transport [GO:1902600]</t>
  </si>
  <si>
    <t>SUBCELLULAR LOCATION: Mitochondrion inner membrane {ECO:0000269|PubMed:30598554}; Single-pass membrane protein {ECO:0000269|PubMed:30598554}.</t>
  </si>
  <si>
    <t>TRANSMEM 89..111; /note="Helical"; /evidence="ECO:0000269|PubMed:30598554"</t>
  </si>
  <si>
    <t>TOPO_DOM 21..88; /note="Mitochondrial matrix"; /evidence="ECO:0000269|PubMed:30598554"; TOPO_DOM 112..153; /note="Mitochondrial intermembrane"; /evidence="ECO:0000269|PubMed:30598554"</t>
  </si>
  <si>
    <t>oxidoreductase activity [GO:0016491]</t>
  </si>
  <si>
    <t>GO:0005739; GO:0005743; GO:0005751; GO:0005758; GO:0006123; GO:0016491; GO:1902600</t>
  </si>
  <si>
    <t>Q08023</t>
  </si>
  <si>
    <t>FMP25_YEAST</t>
  </si>
  <si>
    <t>Protein FMP25, mitochondrial (Found in mitochondrial proteome protein 25)</t>
  </si>
  <si>
    <t>FMP25 YLR077W</t>
  </si>
  <si>
    <t>583</t>
  </si>
  <si>
    <t>mitochondrial respiratory chain complex III assembly [GO:0034551]</t>
  </si>
  <si>
    <t>mitochondrial inner membrane [GO:0005743]; mitochondrion [GO:0005739]</t>
  </si>
  <si>
    <t>mitochondrial inner membrane [GO:0005743]; mitochondrion [GO:0005739]; mitochondrial respiratory chain complex III assembly [GO:0034551]</t>
  </si>
  <si>
    <t>SUBCELLULAR LOCATION: Mitochondrion membrane {ECO:0000305}; Single-pass membrane protein {ECO:0000305}.</t>
  </si>
  <si>
    <t>TRANSMEM 83..105; /note="Helical"; /evidence="ECO:0000255"</t>
  </si>
  <si>
    <t>GO:0005739; GO:0005743; GO:0034551</t>
  </si>
  <si>
    <t>P53734</t>
  </si>
  <si>
    <t>DBP6_YEAST</t>
  </si>
  <si>
    <t>ATP-dependent RNA helicase DBP6 (EC 3.6.4.13) (DEAD box protein 6)</t>
  </si>
  <si>
    <t>DBP6 YNR038W N3302</t>
  </si>
  <si>
    <t>629</t>
  </si>
  <si>
    <t>maturation of 5.8S rRNA from tricistronic rRNA transcript (SSU-rRNA, 5.8S rRNA, LSU-rRNA) [GO:0000466]; maturation of LSU-rRNA from tricistronic rRNA transcript (SSU-rRNA, 5.8S rRNA, LSU-rRNA) [GO:0000463]; ribosomal large subunit biogenesis [GO:0042273]</t>
  </si>
  <si>
    <t>nucleolus [GO:0005730]; nucleus [GO:0005634]; preribosome, large subunit precursor [GO:0030687]</t>
  </si>
  <si>
    <t>nucleolus [GO:0005730]; nucleus [GO:0005634]; preribosome, large subunit precursor [GO:0030687]; ATP binding [GO:0005524]; ATP hydrolysis activity [GO:0016887]; RNA binding [GO:0003723]; RNA helicase activity [GO:0003724]; maturation of 5.8S rRNA from tricistronic rRNA transcript (SSU-rRNA, 5.8S rRNA, LSU-rRNA) [GO:0000466]; maturation of LSU-rRNA from tricistronic rRNA transcript (SSU-rRNA, 5.8S rRNA, LSU-rRNA) [GO:0000463]; ribosomal large subunit biogenesis [GO:0042273]</t>
  </si>
  <si>
    <t>SUBCELLULAR LOCATION: Nucleus, nucleolus {ECO:0000269|PubMed:14562095, ECO:0000269|PubMed:9528757}.</t>
  </si>
  <si>
    <t>ATP binding [GO:0005524]; ATP hydrolysis activity [GO:0016887]; RNA binding [GO:0003723]; RNA helicase activity [GO:0003724]</t>
  </si>
  <si>
    <t>GO:0000463; GO:0000466; GO:0003723; GO:0003724; GO:0005524; GO:0005634; GO:0005730; GO:0016887; GO:0030687; GO:0042273</t>
  </si>
  <si>
    <t>P53751</t>
  </si>
  <si>
    <t>YN94_YEAST</t>
  </si>
  <si>
    <t>Uncharacterized membrane glycoprotein YNR065C</t>
  </si>
  <si>
    <t>YNR065C N3539</t>
  </si>
  <si>
    <t>1116</t>
  </si>
  <si>
    <t>Golgi to endosome transport [GO:0006895]; Golgi to vacuole transport [GO:0006896]; protein targeting to vacuole [GO:0006623]</t>
  </si>
  <si>
    <t>cytosol [GO:0005829]; endoplasmic reticulum [GO:0005783]; Golgi apparatus [GO:0005794]; membrane [GO:0016020]</t>
  </si>
  <si>
    <t>cytosol [GO:0005829]; endoplasmic reticulum [GO:0005783]; Golgi apparatus [GO:0005794]; membrane [GO:0016020]; Golgi to endosome transport [GO:0006895]; Golgi to vacuole transport [GO:0006896]; protein targeting to vacuole [GO:0006623]</t>
  </si>
  <si>
    <t>SUBCELLULAR LOCATION: Membrane {ECO:0000305}; Single-pass membrane protein {ECO:0000305}.</t>
  </si>
  <si>
    <t>TRANSMEM 934..957; /note="Helical"; /evidence="ECO:0000255"</t>
  </si>
  <si>
    <t>GO:0005783; GO:0005794; GO:0005829; GO:0006623; GO:0006895; GO:0006896; GO:0016020</t>
  </si>
  <si>
    <t>P32191</t>
  </si>
  <si>
    <t>GPDM_YEAST</t>
  </si>
  <si>
    <t>Glycerol-3-phosphate dehydrogenase, mitochondrial (GPD-M) (GPDH-M) (EC 1.1.5.3)</t>
  </si>
  <si>
    <t>GUT2 YIL155C</t>
  </si>
  <si>
    <t>649</t>
  </si>
  <si>
    <t>glycerol catabolic process [GO:0019563]; glycerol metabolic process [GO:0006071]; glycerol-3-phosphate metabolic process [GO:0006072]; NADH oxidation [GO:0006116]</t>
  </si>
  <si>
    <t>glycerol-3-phosphate dehydrogenase complex [GO:0009331]; mitochondrial inner membrane [GO:0005743]; mitochondrial intermembrane space [GO:0005758]; mitochondrial outer membrane [GO:0005741]; mitochondrion [GO:0005739]</t>
  </si>
  <si>
    <t>glycerol-3-phosphate dehydrogenase complex [GO:0009331]; mitochondrial inner membrane [GO:0005743]; mitochondrial intermembrane space [GO:0005758]; mitochondrial outer membrane [GO:0005741]; mitochondrion [GO:0005739]; glycerol-3-phosphate dehydrogenase (quinone) activity [GO:0004368]; sn-glycerol-3-phosphate:ubiquinone-8 oxidoreductase activity [GO:0052591]; glycerol catabolic process [GO:0019563]; glycerol metabolic process [GO:0006071]; glycerol-3-phosphate metabolic process [GO:0006072]; NADH oxidation [GO:0006116]</t>
  </si>
  <si>
    <t>SUBCELLULAR LOCATION: Mitochondrion inner membrane {ECO:0000269|PubMed:11502169}. Mitochondrion intermembrane space {ECO:0000269|PubMed:22984289}.</t>
  </si>
  <si>
    <t>glycerol-3-phosphate dehydrogenase (quinone) activity [GO:0004368]; sn-glycerol-3-phosphate:ubiquinone-8 oxidoreductase activity [GO:0052591]</t>
  </si>
  <si>
    <t>GO:0004368; GO:0005739; GO:0005741; GO:0005743; GO:0005758; GO:0006071; GO:0006072; GO:0006116; GO:0009331; GO:0019563; GO:0052591</t>
  </si>
  <si>
    <t>Q03674</t>
  </si>
  <si>
    <t>PLB2_YEAST</t>
  </si>
  <si>
    <t>Lysophospholipase 2 (EC 3.1.1.5) (Phospholipase B 2)</t>
  </si>
  <si>
    <t>PLB2 YMR006C YM8270.08C</t>
  </si>
  <si>
    <t>706</t>
  </si>
  <si>
    <t>glycerophospholipid catabolic process [GO:0046475]; glycerophospholipid metabolic process [GO:0006650]</t>
  </si>
  <si>
    <t>cell periphery [GO:0071944]; cytosol [GO:0005829]; extracellular region [GO:0005576]; fungal-type cell wall [GO:0009277]; intracellular membrane-bounded organelle [GO:0043231]; plasma membrane [GO:0005886]; side of membrane [GO:0098552]</t>
  </si>
  <si>
    <t>cell periphery [GO:0071944]; cytosol [GO:0005829]; extracellular region [GO:0005576]; fungal-type cell wall [GO:0009277]; intracellular membrane-bounded organelle [GO:0043231]; plasma membrane [GO:0005886]; side of membrane [GO:0098552]; lysophospholipase activity [GO:0004622]; phosphatidyl phospholipase B activity [GO:0102545]; phospholipase A2 activity [GO:0004623]; glycerophospholipid catabolic process [GO:0046475]; glycerophospholipid metabolic process [GO:0006650]</t>
  </si>
  <si>
    <t>SUBCELLULAR LOCATION: Secreted, cell wall. Membrane; Lipid-anchor, GPI-anchor. Note=Covalently-linked GPI-modified cell wall protein (GPI-CWP).</t>
  </si>
  <si>
    <t>lysophospholipase activity [GO:0004622]; phosphatidyl phospholipase B activity [GO:0102545]; phospholipase A2 activity [GO:0004623]</t>
  </si>
  <si>
    <t>GO:0004622; GO:0004623; GO:0005576; GO:0005829; GO:0005886; GO:0006650; GO:0009277; GO:0043231; GO:0046475; GO:0071944; GO:0098552; GO:0102545</t>
  </si>
  <si>
    <t>P48563</t>
  </si>
  <si>
    <t>MON2_YEAST</t>
  </si>
  <si>
    <t>Protein MON2</t>
  </si>
  <si>
    <t>MON2 YSL2 YNL297C N0453</t>
  </si>
  <si>
    <t>1636</t>
  </si>
  <si>
    <t>endocytosis [GO:0006897]; Golgi to endosome transport [GO:0006895]; protein targeting to vacuole [GO:0006623]; retrograde transport, endosome to Golgi [GO:0042147]; trans-Golgi network membrane organization [GO:0098629]</t>
  </si>
  <si>
    <t>cytosol [GO:0005829]; early endosome membrane [GO:0031901]; endosome [GO:0005768]; endosome membrane [GO:0010008]; Golgi apparatus [GO:0005794]; Golgi membrane [GO:0000139]; trans-Golgi network [GO:0005802]</t>
  </si>
  <si>
    <t>cytosol [GO:0005829]; early endosome membrane [GO:0031901]; endosome [GO:0005768]; endosome membrane [GO:0010008]; Golgi apparatus [GO:0005794]; Golgi membrane [GO:0000139]; trans-Golgi network [GO:0005802]; guanyl-nucleotide exchange factor activity [GO:0005085]; endocytosis [GO:0006897]; Golgi to endosome transport [GO:0006895]; protein targeting to vacuole [GO:0006623]; retrograde transport, endosome to Golgi [GO:0042147]; trans-Golgi network membrane organization [GO:0098629]</t>
  </si>
  <si>
    <t>SUBCELLULAR LOCATION: Golgi apparatus membrane {ECO:0000269|PubMed:12052896, ECO:0000269|PubMed:16219684, ECO:0000269|PubMed:16301316}; Peripheral membrane protein {ECO:0000269|PubMed:12052896, ECO:0000269|PubMed:16219684, ECO:0000269|PubMed:16301316}. Note=Late Golgi.</t>
  </si>
  <si>
    <t>guanyl-nucleotide exchange factor activity [GO:0005085]</t>
  </si>
  <si>
    <t>GO:0000139; GO:0005085; GO:0005768; GO:0005794; GO:0005802; GO:0005829; GO:0006623; GO:0006895; GO:0006897; GO:0010008; GO:0031901; GO:0042147; GO:0098629</t>
  </si>
  <si>
    <t>P38998</t>
  </si>
  <si>
    <t>LYS1_YEAST</t>
  </si>
  <si>
    <t>Saccharopine dehydrogenase [NAD(+), L-lysine-forming] (SDH) (EC 1.5.1.7) (Lysine--2-oxoglutarate reductase)</t>
  </si>
  <si>
    <t>LYS1 YIR034C</t>
  </si>
  <si>
    <t>373</t>
  </si>
  <si>
    <t>lysine biosynthetic process [GO:0009085]; lysine biosynthetic process via aminoadipic acid [GO:0019878]</t>
  </si>
  <si>
    <t>cytoplasm [GO:0005737]; peroxisome [GO:0005777]</t>
  </si>
  <si>
    <t>cytoplasm [GO:0005737]; peroxisome [GO:0005777]; mRNA binding [GO:0003729]; saccharopine dehydrogenase (NAD+, L-lysine-forming) activity [GO:0004754]; saccharopine dehydrogenase activity [GO:0004753]; lysine biosynthetic process [GO:0009085]; lysine biosynthetic process via aminoadipic acid [GO:0019878]</t>
  </si>
  <si>
    <t>SUBCELLULAR LOCATION: Peroxisome {ECO:0000269|PubMed:26928762, ECO:0000269|PubMed:28928432}.</t>
  </si>
  <si>
    <t>mRNA binding [GO:0003729]; saccharopine dehydrogenase (NAD+, L-lysine-forming) activity [GO:0004754]; saccharopine dehydrogenase activity [GO:0004753]</t>
  </si>
  <si>
    <t>GO:0003729; GO:0004753; GO:0004754; GO:0005737; GO:0005777; GO:0009085; GO:0019878</t>
  </si>
  <si>
    <t>P32501</t>
  </si>
  <si>
    <t>EI2BE_YEAST</t>
  </si>
  <si>
    <t>Translation initiation factor eIF-2B subunit epsilon (GCD complex subunit GCD6) (Guanine nucleotide exchange factor subunit GCD6) (eIF-2B GDP-GTP exchange factor subunit epsilon)</t>
  </si>
  <si>
    <t>GCD6 TIF225 YDR211W YD8142.12 YD8142B.03</t>
  </si>
  <si>
    <t>712</t>
  </si>
  <si>
    <t>regulation of translational initiation [GO:0006446]</t>
  </si>
  <si>
    <t>cytoplasm [GO:0005737]; cytosol [GO:0005829]; eukaryotic translation initiation factor 2B complex [GO:0005851]; guanyl-nucleotide exchange factor complex [GO:0032045]</t>
  </si>
  <si>
    <t>cytoplasm [GO:0005737]; cytosol [GO:0005829]; eukaryotic translation initiation factor 2B complex [GO:0005851]; guanyl-nucleotide exchange factor complex [GO:0032045]; guanyl-nucleotide exchange factor activity [GO:0005085]; translation initiation factor activity [GO:0003743]; translation initiation factor binding [GO:0031369]; regulation of translational initiation [GO:0006446]</t>
  </si>
  <si>
    <t>guanyl-nucleotide exchange factor activity [GO:0005085]; translation initiation factor activity [GO:0003743]; translation initiation factor binding [GO:0031369]</t>
  </si>
  <si>
    <t>GO:0003743; GO:0005085; GO:0005737; GO:0005829; GO:0005851; GO:0006446; GO:0031369; GO:0032045</t>
  </si>
  <si>
    <t>Q12066</t>
  </si>
  <si>
    <t>NUR1_YEAST</t>
  </si>
  <si>
    <t>Nuclear rim protein 1</t>
  </si>
  <si>
    <t>NUR1 YDL089W D2416</t>
  </si>
  <si>
    <t>484</t>
  </si>
  <si>
    <t>maintenance of rDNA [GO:0043007]; regulation of exit from mitosis [GO:0007096]</t>
  </si>
  <si>
    <t>nuclear membrane [GO:0031965]; nuclear periphery [GO:0034399]</t>
  </si>
  <si>
    <t>nuclear membrane [GO:0031965]; nuclear periphery [GO:0034399]; maintenance of rDNA [GO:0043007]; regulation of exit from mitosis [GO:0007096]</t>
  </si>
  <si>
    <t>SUBCELLULAR LOCATION: Nucleus membrane {ECO:0000269|PubMed:14562095}; Multi-pass membrane protein {ECO:0000269|PubMed:14562095}.</t>
  </si>
  <si>
    <t>TRANSMEM 145..165; /note="Helical"; /evidence="ECO:0000255"; TRANSMEM 252..272; /note="Helical"; /evidence="ECO:0000255"</t>
  </si>
  <si>
    <t>GO:0007096; GO:0031965; GO:0034399; GO:0043007</t>
  </si>
  <si>
    <t>Q08920</t>
  </si>
  <si>
    <t>NCBP2_YEAST</t>
  </si>
  <si>
    <t>Nuclear cap-binding protein subunit 2 (20 kDa nuclear cap-binding protein) (NCBP 20 kDa subunit) (CBP20)</t>
  </si>
  <si>
    <t>CBC2 CBP20 MUD13 SAE1 YPL178W</t>
  </si>
  <si>
    <t>208</t>
  </si>
  <si>
    <t>mRNA 3'-end processing [GO:0031124]; mRNA cis splicing, via spliceosome [GO:0045292]; mRNA export from nucleus [GO:0006406]; mRNA splicing, via spliceosome [GO:0000398]; mRNA transcription by RNA polymerase II [GO:0042789]; nuclear-transcribed mRNA catabolic process [GO:0000956]; nuclear-transcribed mRNA catabolic process, nonsense-mediated decay [GO:0000184]; primary miRNA processing [GO:0031053]; response to osmotic stress [GO:0006970]</t>
  </si>
  <si>
    <t>commitment complex [GO:0000243]; mRNA cap binding complex [GO:0005845]; nuclear cap binding complex [GO:0005846]; nucleus [GO:0005634]; perinuclear region of cytoplasm [GO:0048471]</t>
  </si>
  <si>
    <t>commitment complex [GO:0000243]; mRNA cap binding complex [GO:0005845]; nuclear cap binding complex [GO:0005846]; nucleus [GO:0005634]; perinuclear region of cytoplasm [GO:0048471]; RNA cap binding [GO:0000339]; mRNA 3'-end processing [GO:0031124]; mRNA cis splicing, via spliceosome [GO:0045292]; mRNA export from nucleus [GO:0006406]; mRNA splicing, via spliceosome [GO:0000398]; mRNA transcription by RNA polymerase II [GO:0042789]; nuclear-transcribed mRNA catabolic process [GO:0000956]; nuclear-transcribed mRNA catabolic process, nonsense-mediated decay [GO:0000184]; primary miRNA processing [GO:0031053]; response to osmotic stress [GO:0006970]</t>
  </si>
  <si>
    <t>SUBCELLULAR LOCATION: Nucleus. Cytoplasm, perinuclear region. Note=Predominantly nuclear, is able to exit the nucleus in an RNA-dependent manner.</t>
  </si>
  <si>
    <t>RNA cap binding [GO:0000339]</t>
  </si>
  <si>
    <t>GO:0000184; GO:0000243; GO:0000339; GO:0000398; GO:0000956; GO:0005634; GO:0005845; GO:0005846; GO:0006406; GO:0006970; GO:0031053; GO:0031124; GO:0042789; GO:0045292; GO:0048471</t>
  </si>
  <si>
    <t>P47140</t>
  </si>
  <si>
    <t>AIM25_YEAST</t>
  </si>
  <si>
    <t>Altered inheritance rate of mitochondria protein 25</t>
  </si>
  <si>
    <t>AIM25 YJR100C J1946</t>
  </si>
  <si>
    <t>327</t>
  </si>
  <si>
    <t>cellular response to heat [GO:0034605]; cellular response to oxidative stress [GO:0034599]; negative regulation of autophagy of mitochondrion [GO:1903147]; plasma membrane phospholipid scrambling [GO:0017121]</t>
  </si>
  <si>
    <t>mitochondrion [GO:0005739]; plasma membrane [GO:0005886]</t>
  </si>
  <si>
    <t>mitochondrion [GO:0005739]; plasma membrane [GO:0005886]; phospholipid scramblase activity [GO:0017128]; cellular response to heat [GO:0034605]; cellular response to oxidative stress [GO:0034599]; negative regulation of autophagy of mitochondrion [GO:1903147]; plasma membrane phospholipid scrambling [GO:0017121]</t>
  </si>
  <si>
    <t>SUBCELLULAR LOCATION: Mitochondrion {ECO:0000269|PubMed:16823961}.</t>
  </si>
  <si>
    <t>phospholipid scramblase activity [GO:0017128]</t>
  </si>
  <si>
    <t>GO:0005739; GO:0005886; GO:0017121; GO:0017128; GO:0034599; GO:0034605; GO:1903147</t>
  </si>
  <si>
    <t>P25037</t>
  </si>
  <si>
    <t>UBP1_YEAST</t>
  </si>
  <si>
    <t>Ubiquitin carboxyl-terminal hydrolase 1 (EC 3.4.19.12) (Deubiquitinating enzyme 1) (Ubiquitin thioesterase 1) (Ubiquitin-specific-processing protease 1)</t>
  </si>
  <si>
    <t>UBP1 YDL122W D2250</t>
  </si>
  <si>
    <t>809</t>
  </si>
  <si>
    <t>protein deubiquitination [GO:0016579]</t>
  </si>
  <si>
    <t>cytoplasm [GO:0005737]; cytosol [GO:0005829]; endoplasmic reticulum [GO:0005783]; nucleus [GO:0005634]</t>
  </si>
  <si>
    <t>cytoplasm [GO:0005737]; cytosol [GO:0005829]; endoplasmic reticulum [GO:0005783]; nucleus [GO:0005634]; cysteine-type deubiquitinase activity [GO:0004843]; protein deubiquitination [GO:0016579]</t>
  </si>
  <si>
    <t>cysteine-type deubiquitinase activity [GO:0004843]</t>
  </si>
  <si>
    <t>GO:0004843; GO:0005634; GO:0005737; GO:0005783; GO:0005829; GO:0016579</t>
  </si>
  <si>
    <t>P24279</t>
  </si>
  <si>
    <t>MCM3_YEAST</t>
  </si>
  <si>
    <t>DNA replication licensing factor MCM3 (EC 3.6.4.12) (Minichromosome maintenance protein 3)</t>
  </si>
  <si>
    <t>MCM3 YEL032W SYGP-ORF23</t>
  </si>
  <si>
    <t>971</t>
  </si>
  <si>
    <t>DNA replication initiation [GO:0006270]; DNA strand elongation involved in DNA replication [GO:0006271]; DNA unwinding involved in DNA replication [GO:0006268]; double-strand break repair via break-induced replication [GO:0000727]; mitotic DNA replication initiation [GO:1902975]; pre-replicative complex assembly involved in nuclear cell cycle DNA replication [GO:0006267]; premeiotic DNA replication [GO:0006279]; regulation of DNA-templated DNA replication initiation [GO:0030174]; silent mating-type cassette heterochromatin formation [GO:0030466]; subtelomeric heterochromatin formation [GO:0031509]</t>
  </si>
  <si>
    <t>chromosome, telomeric region [GO:0000781]; CMG complex [GO:0071162]; cytoplasm [GO:0005737]; DNA replication preinitiation complex [GO:0031261]; MCM complex [GO:0042555]; nuclear pre-replicative complex [GO:0005656]; nuclear replication fork [GO:0043596]; nucleoplasm [GO:0005654]; nucleus [GO:0005634]; replication fork protection complex [GO:0031298]</t>
  </si>
  <si>
    <t>chromosome, telomeric region [GO:0000781]; CMG complex [GO:0071162]; cytoplasm [GO:0005737]; DNA replication preinitiation complex [GO:0031261]; MCM complex [GO:0042555]; nuclear pre-replicative complex [GO:0005656]; nuclear replication fork [GO:0043596]; nucleoplasm [GO:0005654]; nucleus [GO:0005634]; replication fork protection complex [GO:0031298]; ATP binding [GO:0005524]; ATP hydrolysis activity [GO:0016887]; chromatin binding [GO:0003682]; DNA replication origin binding [GO:0003688]; helicase activity [GO:0004386]; MCM complex binding [GO:1904931]; single-stranded DNA binding [GO:0003697]; DNA replication initiation [GO:0006270]; DNA strand elongation involved in DNA replication [GO:0006271]; DNA unwinding involved in DNA replication [GO:0006268]; double-strand break repair via break-induced replication [GO:0000727]; mitotic DNA replication initiation [GO:1902975]; pre-replicative complex assembly involved in nuclear cell cycle DNA replication [GO:0006267]; premeiotic DNA replication [GO:0006279]; regulation of DNA-templated DNA replication initiation [GO:0030174]; silent mating-type cassette heterochromatin formation [GO:0030466]; subtelomeric heterochromatin formation [GO:0031509]</t>
  </si>
  <si>
    <t>ATP binding [GO:0005524]; ATP hydrolysis activity [GO:0016887]; chromatin binding [GO:0003682]; DNA replication origin binding [GO:0003688]; helicase activity [GO:0004386]; MCM complex binding [GO:1904931]; single-stranded DNA binding [GO:0003697]</t>
  </si>
  <si>
    <t>GO:0000727; GO:0000781; GO:0003682; GO:0003688; GO:0003697; GO:0004386; GO:0005524; GO:0005634; GO:0005654; GO:0005656; GO:0005737; GO:0006267; GO:0006268; GO:0006270; GO:0006271; GO:0006279; GO:0016887; GO:0030174; GO:0030466; GO:0031261; GO:0031298; GO:0031509; GO:0042555; GO:0043596; GO:0071162; GO:1902975; GO:1904931</t>
  </si>
  <si>
    <t>P53894</t>
  </si>
  <si>
    <t>CBK1_YEAST</t>
  </si>
  <si>
    <t>Serine/threonine-protein kinase CBK1 (EC 2.7.11.1) (Cell wall biosynthesis kinase)</t>
  </si>
  <si>
    <t>CBK1 YNL161W N1727</t>
  </si>
  <si>
    <t>756</t>
  </si>
  <si>
    <t>budding cell apical bud growth [GO:0007118]; establishment or maintenance of actin cytoskeleton polarity [GO:0030950]; establishment or maintenance of cell polarity [GO:0007163]; intracellular signal transduction [GO:0035556]; phosphorylation [GO:0016310]; regulation of fungal-type cell wall organization [GO:0060237]; regulation of protein secretion [GO:0050708]; septum digestion after cytokinesis [GO:0000920]</t>
  </si>
  <si>
    <t>cell cortex [GO:0005938]; cellular bud [GO:0005933]; cellular bud neck [GO:0005935]; cellular bud tip [GO:0005934]; cytoplasm [GO:0005737]; cytoplasmic stress granule [GO:0010494]; incipient cellular bud site [GO:0000131]; mating projection tip [GO:0043332]; nucleus [GO:0005634]; prospore membrane [GO:0005628]; serine/threonine protein kinase complex [GO:1902554]</t>
  </si>
  <si>
    <t>cell cortex [GO:0005938]; cellular bud [GO:0005933]; cellular bud neck [GO:0005935]; cellular bud tip [GO:0005934]; cytoplasm [GO:0005737]; cytoplasmic stress granule [GO:0010494]; incipient cellular bud site [GO:0000131]; mating projection tip [GO:0043332]; nucleus [GO:0005634]; prospore membrane [GO:0005628]; serine/threonine protein kinase complex [GO:1902554]; ATP binding [GO:0005524]; identical protein binding [GO:0042802]; protein serine kinase activity [GO:0106310]; protein serine/threonine kinase activity [GO:0004674]; budding cell apical bud growth [GO:0007118]; establishment or maintenance of actin cytoskeleton polarity [GO:0030950]; establishment or maintenance of cell polarity [GO:0007163]; intracellular signal transduction [GO:0035556]; phosphorylation [GO:0016310]; regulation of fungal-type cell wall organization [GO:0060237]; regulation of protein secretion [GO:0050708]; septum digestion after cytokinesis [GO:0000920]</t>
  </si>
  <si>
    <t>ATP binding [GO:0005524]; identical protein binding [GO:0042802]; protein serine kinase activity [GO:0106310]; protein serine/threonine kinase activity [GO:0004674]</t>
  </si>
  <si>
    <t>GO:0000131; GO:0000920; GO:0004674; GO:0005524; GO:0005628; GO:0005634; GO:0005737; GO:0005933; GO:0005934; GO:0005935; GO:0005938; GO:0007118; GO:0007163; GO:0010494; GO:0016310; GO:0030950; GO:0035556; GO:0042802; GO:0043332; GO:0050708; GO:0060237; GO:0106310; GO:1902554</t>
  </si>
  <si>
    <t>Q12207</t>
  </si>
  <si>
    <t>NCE2_YEAST</t>
  </si>
  <si>
    <t>Non-classical export protein 2</t>
  </si>
  <si>
    <t>NCE102 NCE2 RTG2S2 YPR149W P9659.2</t>
  </si>
  <si>
    <t>173</t>
  </si>
  <si>
    <t>eisosome assembly [GO:0070941]; negative regulation of protein phosphorylation [GO:0001933]; plasma membrane organization [GO:0007009]; protein localization to plasma membrane [GO:0072659]; protein secretion [GO:0009306]; regulation of fungal-type cell wall organization [GO:0060237]; regulation of phospholipid translocation [GO:0061091]</t>
  </si>
  <si>
    <t>cell periphery [GO:0071944]; cellular bud membrane [GO:0033101]; cytoplasm [GO:0005737]; endoplasmic reticulum [GO:0005783]; mating projection membrane [GO:0070250]; membrane [GO:0016020]; mitochondrion [GO:0005739]; plasma membrane [GO:0005886]</t>
  </si>
  <si>
    <t>cell periphery [GO:0071944]; cellular bud membrane [GO:0033101]; cytoplasm [GO:0005737]; endoplasmic reticulum [GO:0005783]; mating projection membrane [GO:0070250]; membrane [GO:0016020]; mitochondrion [GO:0005739]; plasma membrane [GO:0005886]; eisosome assembly [GO:0070941]; negative regulation of protein phosphorylation [GO:0001933]; plasma membrane organization [GO:0007009]; protein localization to plasma membrane [GO:0072659]; protein secretion [GO:0009306]; regulation of fungal-type cell wall organization [GO:0060237]; regulation of phospholipid translocation [GO:0061091]</t>
  </si>
  <si>
    <t>SUBCELLULAR LOCATION: Cell membrane {ECO:0000269|PubMed:10716729, ECO:0000269|PubMed:12469340, ECO:0000269|PubMed:19064668, ECO:0000269|PubMed:19564405, ECO:0000269|PubMed:20581291}; Multi-pass membrane protein {ECO:0000269|PubMed:10716729, ECO:0000269|PubMed:12469340, ECO:0000269|PubMed:19064668, ECO:0000269|PubMed:19564405, ECO:0000269|PubMed:20581291}. Note=Associates with the ergosterol-rich membrane compartment of CAN1 (MCC). Accumulates in membrane domains at eisosomes.</t>
  </si>
  <si>
    <t>TRANSMEM 11..30; /note="Helical"; /evidence="ECO:0000255"; TRANSMEM 38..62; /note="Helical"; /evidence="ECO:0000255"; TRANSMEM 76..93; /note="Helical"; /evidence="ECO:0000255"; TRANSMEM 138..157; /note="Helical"; /evidence="ECO:0000255"</t>
  </si>
  <si>
    <t>TOPO_DOM 1..10; /note="Cytoplasmic"; /evidence="ECO:0000255"; TOPO_DOM 31..37; /note="Extracellular"; /evidence="ECO:0000255"; TOPO_DOM 63..75; /note="Cytoplasmic"; /evidence="ECO:0000255"; TOPO_DOM 94..137; /note="Extracellular"; /evidence="ECO:0000255"; TOPO_DOM 158..173; /note="Cytoplasmic"; /evidence="ECO:0000255"</t>
  </si>
  <si>
    <t>GO:0001933; GO:0005737; GO:0005739; GO:0005783; GO:0005886; GO:0007009; GO:0009306; GO:0016020; GO:0033101; GO:0060237; GO:0061091; GO:0070250; GO:0070941; GO:0071944; GO:0072659</t>
  </si>
  <si>
    <t>P38234</t>
  </si>
  <si>
    <t>RFS1_YEAST</t>
  </si>
  <si>
    <t>Protein RFS1 (RAD55 suppressor protein 1)</t>
  </si>
  <si>
    <t>RFS1 YBR052C YBR0505</t>
  </si>
  <si>
    <t>210</t>
  </si>
  <si>
    <t>cytoplasm [GO:0005737]; membrane [GO:0016020]; membrane raft [GO:0045121]</t>
  </si>
  <si>
    <t>cytoplasm [GO:0005737]; membrane [GO:0016020]; membrane raft [GO:0045121]; FMN binding [GO:0010181]</t>
  </si>
  <si>
    <t>SUBCELLULAR LOCATION: Cytoplasm {ECO:0000269|PubMed:14562095}. Membrane raft {ECO:0000269|PubMed:19064668}.</t>
  </si>
  <si>
    <t>FMN binding [GO:0010181]</t>
  </si>
  <si>
    <t>GO:0005737; GO:0010181; GO:0016020; GO:0045121</t>
  </si>
  <si>
    <t>P00360</t>
  </si>
  <si>
    <t>G3P1_YEAST</t>
  </si>
  <si>
    <t>Glyceraldehyde-3-phosphate dehydrogenase 1 (GAPDH 1) (EC 1.2.1.12) (Triose-phosphate dehydrogenase 1)</t>
  </si>
  <si>
    <t>TDH1 GPD1 SSS2 YJL052W J1154</t>
  </si>
  <si>
    <t>332</t>
  </si>
  <si>
    <t>gluconeogenesis [GO:0006094]; glycolytic process [GO:0006096]</t>
  </si>
  <si>
    <t>cytosol [GO:0005829]; fungal-type cell wall [GO:0009277]; lipid droplet [GO:0005811]; mitochondrion [GO:0005739]; plasma membrane [GO:0005886]</t>
  </si>
  <si>
    <t>cytosol [GO:0005829]; fungal-type cell wall [GO:0009277]; lipid droplet [GO:0005811]; mitochondrion [GO:0005739]; plasma membrane [GO:0005886]; glyceraldehyde-3-phosphate dehydrogenase (NAD+) (phosphorylating) activity [GO:0004365]; melatonin binding [GO:1904408]; NAD binding [GO:0051287]; NADP binding [GO:0050661]; gluconeogenesis [GO:0006094]; glycolytic process [GO:0006096]</t>
  </si>
  <si>
    <t>SUBCELLULAR LOCATION: Cytoplasm {ECO:0000269|PubMed:11502169}.</t>
  </si>
  <si>
    <t>glyceraldehyde-3-phosphate dehydrogenase (NAD+) (phosphorylating) activity [GO:0004365]; melatonin binding [GO:1904408]; NAD binding [GO:0051287]; NADP binding [GO:0050661]</t>
  </si>
  <si>
    <t>GO:0004365; GO:0005739; GO:0005811; GO:0005829; GO:0005886; GO:0006094; GO:0006096; GO:0009277; GO:0050661; GO:0051287; GO:1904408</t>
  </si>
  <si>
    <t>P32473</t>
  </si>
  <si>
    <t>ODPB_YEAST</t>
  </si>
  <si>
    <t>Pyruvate dehydrogenase E1 component subunit beta, mitochondrial (EC 1.2.4.1) (Pyruvate dehydrogenase complex component E1 beta) (PDHE1-B)</t>
  </si>
  <si>
    <t>PDB1 YBR221C YBR1511</t>
  </si>
  <si>
    <t>366</t>
  </si>
  <si>
    <t>acetyl-CoA biosynthetic process from pyruvate [GO:0006086]; glycolytic process [GO:0006096]</t>
  </si>
  <si>
    <t>mitochondrial nucleoid [GO:0042645]; mitochondrial pyruvate dehydrogenase complex [GO:0005967]; mitochondrion [GO:0005739]</t>
  </si>
  <si>
    <t>mitochondrial nucleoid [GO:0042645]; mitochondrial pyruvate dehydrogenase complex [GO:0005967]; mitochondrion [GO:0005739]; pyruvate dehydrogenase (acetyl-transferring) activity [GO:0004739]; acetyl-CoA biosynthetic process from pyruvate [GO:0006086]; glycolytic process [GO:0006096]</t>
  </si>
  <si>
    <t>SUBCELLULAR LOCATION: Mitochondrion matrix.</t>
  </si>
  <si>
    <t>pyruvate dehydrogenase (acetyl-transferring) activity [GO:0004739]</t>
  </si>
  <si>
    <t>GO:0004739; GO:0005739; GO:0005967; GO:0006086; GO:0006096; GO:0042645</t>
  </si>
  <si>
    <t>P47019</t>
  </si>
  <si>
    <t>ALB1_YEAST</t>
  </si>
  <si>
    <t>Ribosome biogenesis protein ALB1</t>
  </si>
  <si>
    <t>ALB1 YJL122W J0723</t>
  </si>
  <si>
    <t>175</t>
  </si>
  <si>
    <t>ribosomal large subunit biogenesis [GO:0042273]</t>
  </si>
  <si>
    <t>cytoplasm [GO:0005737]; nucleus [GO:0005634]; ribosomal large subunit biogenesis [GO:0042273]</t>
  </si>
  <si>
    <t>GO:0005634; GO:0005737; GO:0042273</t>
  </si>
  <si>
    <t>P37267</t>
  </si>
  <si>
    <t>CBP4_YEAST</t>
  </si>
  <si>
    <t>Assembly factor CBP4 (Cytochrome b mRNA-processing protein 4)</t>
  </si>
  <si>
    <t>CBP4 YGR174C G7122</t>
  </si>
  <si>
    <t>147</t>
  </si>
  <si>
    <t>mitochondrial inner membrane [GO:0005743]; mitochondrial membrane [GO:0031966]; mitochondrion [GO:0005739]</t>
  </si>
  <si>
    <t>mitochondrial inner membrane [GO:0005743]; mitochondrial membrane [GO:0031966]; mitochondrion [GO:0005739]; mitochondrial respiratory chain complex III assembly [GO:0034551]</t>
  </si>
  <si>
    <t>SUBCELLULAR LOCATION: Mitochondrion inner membrane {ECO:0000305}; Single-pass membrane protein {ECO:0000305}.</t>
  </si>
  <si>
    <t>TRANSMEM 5..27; /note="Helical"; /evidence="ECO:0000255"</t>
  </si>
  <si>
    <t>GO:0005739; GO:0005743; GO:0031966; GO:0034551</t>
  </si>
  <si>
    <t>Q03362</t>
  </si>
  <si>
    <t>YD476_YEAST</t>
  </si>
  <si>
    <t>Uncharacterized protein YDR476C</t>
  </si>
  <si>
    <t>YDR476C</t>
  </si>
  <si>
    <t>224</t>
  </si>
  <si>
    <t>endoplasmic reticulum [GO:0005783]</t>
  </si>
  <si>
    <t>SUBCELLULAR LOCATION: Endoplasmic reticulum {ECO:0000269|PubMed:14562095}.</t>
  </si>
  <si>
    <t>GO:0005783</t>
  </si>
  <si>
    <t>P51401</t>
  </si>
  <si>
    <t>RL9B_YEAST</t>
  </si>
  <si>
    <t>Large ribosomal subunit protein uL6B (60S ribosomal protein L9-B) (L8) (RP24) (YL11)</t>
  </si>
  <si>
    <t>RPL9B RPL8B YNL067W N2406 YNL2406W</t>
  </si>
  <si>
    <t>191</t>
  </si>
  <si>
    <t>cytosol [GO:0005829]; cytosolic large ribosomal subunit [GO:0022625]; rRNA binding [GO:0019843]; structural constituent of ribosome [GO:0003735]; cytoplasmic translation [GO:0002181]</t>
  </si>
  <si>
    <t>rRNA binding [GO:0019843]; structural constituent of ribosome [GO:0003735]</t>
  </si>
  <si>
    <t>GO:0002181; GO:0003735; GO:0005829; GO:0019843; GO:0022625</t>
  </si>
  <si>
    <t>P0CF36</t>
  </si>
  <si>
    <t>YP276_YEAST</t>
  </si>
  <si>
    <t>Putative uncharacterized protein YPL276W</t>
  </si>
  <si>
    <t>YPL276W P0323</t>
  </si>
  <si>
    <t>145</t>
  </si>
  <si>
    <t>formate catabolic process [GO:0042183]</t>
  </si>
  <si>
    <t>cytosol [GO:0005829]</t>
  </si>
  <si>
    <t>cytosol [GO:0005829]; formate dehydrogenase (NAD+) activity [GO:0008863]; NAD binding [GO:0051287]; oxidoreductase activity, acting on the CH-OH group of donors, NAD or NADP as acceptor [GO:0016616]; formate catabolic process [GO:0042183]</t>
  </si>
  <si>
    <t>formate dehydrogenase (NAD+) activity [GO:0008863]; NAD binding [GO:0051287]; oxidoreductase activity, acting on the CH-OH group of donors, NAD or NADP as acceptor [GO:0016616]</t>
  </si>
  <si>
    <t>GO:0005829; GO:0008863; GO:0016616; GO:0042183; GO:0051287</t>
  </si>
  <si>
    <t>P25515</t>
  </si>
  <si>
    <t>VATL1_YEAST</t>
  </si>
  <si>
    <t>V-type proton ATPase subunit c (V-ATPase subunit c) (Guanine nucleotide exchange factor 2) (V-ATPase 16 kDa proteolipid subunit 1) (Vacuolar proton pump c subunit)</t>
  </si>
  <si>
    <t>VMA3 CLS7 CUP5 GEF2 YEL027W</t>
  </si>
  <si>
    <t>160</t>
  </si>
  <si>
    <t>endocytosis [GO:0006897]; endosomal lumen acidification [GO:0048388]; Golgi lumen acidification [GO:0061795]; intracellular copper ion homeostasis [GO:0006878]; intracellular iron ion homeostasis [GO:0006879]; protein targeting to vacuole [GO:0006623]; proton transmembrane transport [GO:1902600]; vacuolar acidification [GO:0007035]; vacuole organization [GO:0007033]</t>
  </si>
  <si>
    <t>fungal-type vacuole membrane [GO:0000329]; Golgi membrane [GO:0000139]; membrane [GO:0016020]; proton-transporting V-type ATPase complex [GO:0033176]; vacuolar proton-transporting V-type ATPase complex [GO:0016471]; vacuolar proton-transporting V-type ATPase, V0 domain [GO:0000220]</t>
  </si>
  <si>
    <t>fungal-type vacuole membrane [GO:0000329]; Golgi membrane [GO:0000139]; membrane [GO:0016020]; proton-transporting V-type ATPase complex [GO:0033176]; vacuolar proton-transporting V-type ATPase complex [GO:0016471]; vacuolar proton-transporting V-type ATPase, V0 domain [GO:0000220]; proton transmembrane transporter activity [GO:0015078]; proton-transporting ATPase activity, rotational mechanism [GO:0046961]; endocytosis [GO:0006897]; endosomal lumen acidification [GO:0048388]; Golgi lumen acidification [GO:0061795]; intracellular copper ion homeostasis [GO:0006878]; intracellular iron ion homeostasis [GO:0006879]; protein targeting to vacuole [GO:0006623]; proton transmembrane transport [GO:1902600]; vacuolar acidification [GO:0007035]; vacuole organization [GO:0007033]</t>
  </si>
  <si>
    <t>TRANSMEM 9..31; /note="Helical"; /evidence="ECO:0000255"; TRANSMEM 54..74; /note="Helical"; /evidence="ECO:0000255"; TRANSMEM 91..112; /note="Helical"; /evidence="ECO:0000255"; TRANSMEM 125..150; /note="Helical"; /evidence="ECO:0000255"</t>
  </si>
  <si>
    <t>TOPO_DOM 1..8; /note="Vacuolar"; /evidence="ECO:0000255"; TOPO_DOM 32..53; /note="Cytoplasmic"; /evidence="ECO:0000255"; TOPO_DOM 75..90; /note="Vacuolar"; /evidence="ECO:0000255"; TOPO_DOM 113..124; /note="Cytoplasmic"; /evidence="ECO:0000255"; TOPO_DOM 151..160; /note="Vacuolar"; /evidence="ECO:0000255"</t>
  </si>
  <si>
    <t>proton transmembrane transporter activity [GO:0015078]; proton-transporting ATPase activity, rotational mechanism [GO:0046961]</t>
  </si>
  <si>
    <t>GO:0000139; GO:0000220; GO:0000329; GO:0006623; GO:0006878; GO:0006879; GO:0006897; GO:0007033; GO:0007035; GO:0015078; GO:0016020; GO:0016471; GO:0033176; GO:0046961; GO:0048388; GO:0061795; GO:1902600</t>
  </si>
  <si>
    <t>P04806</t>
  </si>
  <si>
    <t>HXKA_YEAST</t>
  </si>
  <si>
    <t>Hexokinase-1 (EC 2.7.1.1) (Hexokinase PI) (Hexokinase-A)</t>
  </si>
  <si>
    <t>HXK1 HKA YFR053C</t>
  </si>
  <si>
    <t>485</t>
  </si>
  <si>
    <t>carbohydrate phosphorylation [GO:0046835]; fructose import across plasma membrane [GO:1990539]; fructose metabolic process [GO:0006000]; glucose 6-phosphate metabolic process [GO:0051156]; glucose import [GO:0046323]; glucose metabolic process [GO:0006006]; glycolytic process [GO:0006096]; intracellular glucose homeostasis [GO:0001678]; mannose metabolic process [GO:0006013]</t>
  </si>
  <si>
    <t>cytoplasm [GO:0005737]; cytosol [GO:0005829]; mitochondrion [GO:0005739]</t>
  </si>
  <si>
    <t>cytoplasm [GO:0005737]; cytosol [GO:0005829]; mitochondrion [GO:0005739]; ATP binding [GO:0005524]; fructokinase activity [GO:0008865]; glucokinase activity [GO:0004340]; glucose binding [GO:0005536]; hexokinase activity [GO:0004396]; mannokinase activity [GO:0019158]; carbohydrate phosphorylation [GO:0046835]; fructose import across plasma membrane [GO:1990539]; fructose metabolic process [GO:0006000]; glucose 6-phosphate metabolic process [GO:0051156]; glucose import [GO:0046323]; glucose metabolic process [GO:0006006]; glycolytic process [GO:0006096]; intracellular glucose homeostasis [GO:0001678]; mannose metabolic process [GO:0006013]</t>
  </si>
  <si>
    <t>ATP binding [GO:0005524]; fructokinase activity [GO:0008865]; glucokinase activity [GO:0004340]; glucose binding [GO:0005536]; hexokinase activity [GO:0004396]; mannokinase activity [GO:0019158]</t>
  </si>
  <si>
    <t>GO:0001678; GO:0004340; GO:0004396; GO:0005524; GO:0005536; GO:0005737; GO:0005739; GO:0005829; GO:0006000; GO:0006006; GO:0006013; GO:0006096; GO:0008865; GO:0019158; GO:0046323; GO:0046835; GO:0051156; GO:1990539</t>
  </si>
  <si>
    <t>P30619</t>
  </si>
  <si>
    <t>SEC1_YEAST</t>
  </si>
  <si>
    <t>Protein transport protein SEC1</t>
  </si>
  <si>
    <t>SEC1 YDR164C YD8358.18C</t>
  </si>
  <si>
    <t>724</t>
  </si>
  <si>
    <t>exocytosis [GO:0006887]; intracellular protein transport [GO:0006886]; positive regulation of vesicle fusion [GO:0031340]; vesicle docking involved in exocytosis [GO:0006904]; vesicle-mediated transport [GO:0016192]</t>
  </si>
  <si>
    <t>cell periphery [GO:0071944]; cellular bud neck [GO:0005935]; cellular bud tip [GO:0005934]; plasma membrane [GO:0005886]</t>
  </si>
  <si>
    <t>cell periphery [GO:0071944]; cellular bud neck [GO:0005935]; cellular bud tip [GO:0005934]; plasma membrane [GO:0005886]; SNARE binding [GO:0000149]; syntaxin binding [GO:0019905]; exocytosis [GO:0006887]; intracellular protein transport [GO:0006886]; positive regulation of vesicle fusion [GO:0031340]; vesicle docking involved in exocytosis [GO:0006904]; vesicle-mediated transport [GO:0016192]</t>
  </si>
  <si>
    <t>SNARE binding [GO:0000149]; syntaxin binding [GO:0019905]</t>
  </si>
  <si>
    <t>GO:0000149; GO:0005886; GO:0005934; GO:0005935; GO:0006886; GO:0006887; GO:0006904; GO:0016192; GO:0019905; GO:0031340; GO:0071944</t>
  </si>
  <si>
    <t>P38330</t>
  </si>
  <si>
    <t>RMD9L_YEAST</t>
  </si>
  <si>
    <t>RNA-binding protein RMD9-like, mitochondrial</t>
  </si>
  <si>
    <t>YBR238C YBR1608</t>
  </si>
  <si>
    <t>731</t>
  </si>
  <si>
    <t>aerobic respiration [GO:0009060]</t>
  </si>
  <si>
    <t>cytoplasm [GO:0005737]; mitochondrial inner membrane [GO:0005743]; mitochondrial membrane [GO:0031966]; mitochondrion [GO:0005739]; P-body [GO:0000932]</t>
  </si>
  <si>
    <t>cytoplasm [GO:0005737]; mitochondrial inner membrane [GO:0005743]; mitochondrial membrane [GO:0031966]; mitochondrion [GO:0005739]; P-body [GO:0000932]; mRNA binding [GO:0003729]; aerobic respiration [GO:0009060]</t>
  </si>
  <si>
    <t>SUBCELLULAR LOCATION: Mitochondrion inner membrane {ECO:0000250|UniProtKB:P53140}; Peripheral membrane protein {ECO:0000250|UniProtKB:P53140}; Matrix side {ECO:0000250|UniProtKB:P53140}.</t>
  </si>
  <si>
    <t>mRNA binding [GO:0003729]</t>
  </si>
  <si>
    <t>GO:0000932; GO:0003729; GO:0005737; GO:0005739; GO:0005743; GO:0009060; GO:0031966</t>
  </si>
  <si>
    <t>P35206</t>
  </si>
  <si>
    <t>CSG2_YEAST</t>
  </si>
  <si>
    <t>Mannosyl phosphorylinositol ceramide synthase regulatory protein CSG2</t>
  </si>
  <si>
    <t>CSG2 CLS2 YBR036C YBR0404</t>
  </si>
  <si>
    <t>410</t>
  </si>
  <si>
    <t>glycosphingolipid biosynthetic process [GO:0006688]; intracellular calcium ion homeostasis [GO:0006874]; mannosyl diphosphorylinositol ceramide metabolic process [GO:0006676]</t>
  </si>
  <si>
    <t>endoplasmic reticulum [GO:0005783]; endoplasmic reticulum membrane [GO:0005789]; fungal-type vacuole [GO:0000324]; Golgi apparatus [GO:0005794]; mannosyltransferase complex [GO:0031501]</t>
  </si>
  <si>
    <t>endoplasmic reticulum [GO:0005783]; endoplasmic reticulum membrane [GO:0005789]; fungal-type vacuole [GO:0000324]; Golgi apparatus [GO:0005794]; mannosyltransferase complex [GO:0031501]; enzyme regulator activity [GO:0030234]; glycosphingolipid biosynthetic process [GO:0006688]; intracellular calcium ion homeostasis [GO:0006874]; mannosyl diphosphorylinositol ceramide metabolic process [GO:0006676]</t>
  </si>
  <si>
    <t>SUBCELLULAR LOCATION: Endoplasmic reticulum membrane {ECO:0000269|PubMed:7854312}; Multi-pass membrane protein {ECO:0000269|PubMed:7854312}.</t>
  </si>
  <si>
    <t>TRANSMEM 51..71; /note="Helical"; /evidence="ECO:0000255"; TRANSMEM 142..161; /note="Helical"; /evidence="ECO:0000255"; TRANSMEM 168..187; /note="Helical"; /evidence="ECO:0000255"; TRANSMEM 198..217; /note="Helical"; /evidence="ECO:0000255"; TRANSMEM 246..265; /note="Helical"; /evidence="ECO:0000255"; TRANSMEM 286..305; /note="Helical"; /evidence="ECO:0000255"; TRANSMEM 325..344; /note="Helical"; /evidence="ECO:0000255"; TRANSMEM 356..374; /note="Helical"; /evidence="ECO:0000255"; TRANSMEM 386..404; /note="Helical"; /evidence="ECO:0000255"</t>
  </si>
  <si>
    <t>TOPO_DOM 18..50; /note="Lumenal"; /evidence="ECO:0000255"; TOPO_DOM 72..141; /note="Cytoplasmic"; /evidence="ECO:0000255"; TOPO_DOM 162..167; /note="Lumenal"; /evidence="ECO:0000255"; TOPO_DOM 188..197; /note="Cytoplasmic"; /evidence="ECO:0000255"; TOPO_DOM 218..245; /note="Lumenal"; /evidence="ECO:0000255"; TOPO_DOM 266..285; /note="Cytoplasmic"; /evidence="ECO:0000255"; TOPO_DOM 306..324; /note="Lumenal"; /evidence="ECO:0000255"; TOPO_DOM 345..355; /note="Cytoplasmic"; /evidence="ECO:0000255"; TOPO_DOM 375..385; /note="Lumenal"; /evidence="ECO:0000255"; TOPO_DOM 405..410; /note="Cytoplasmic"; /evidence="ECO:0000255"</t>
  </si>
  <si>
    <t>GO:0000324; GO:0005783; GO:0005789; GO:0005794; GO:0006676; GO:0006688; GO:0006874; GO:0030234; GO:0031501</t>
  </si>
  <si>
    <t>Q02455</t>
  </si>
  <si>
    <t>MLP1_YEAST</t>
  </si>
  <si>
    <t>Protein MLP1 (Myosin-like protein 1)</t>
  </si>
  <si>
    <t>MLP1 YKR095W YKR415</t>
  </si>
  <si>
    <t>1875</t>
  </si>
  <si>
    <t>DNA repair [GO:0006281]; mRNA export from nucleus [GO:0006406]; negative regulation of protein import into nucleus during spindle assembly checkpoint [GO:1901925]; nuclear mRNA surveillance [GO:0071028]; nucleocytoplasmic transport [GO:0006913]; poly(A)+ mRNA export from nucleus [GO:0016973]; protein import into nucleus [GO:0006606]; protein localization to nuclear pore [GO:0090204]; telomere tethering at nuclear periphery [GO:0034398]</t>
  </si>
  <si>
    <t>nuclear envelope [GO:0005635]; nuclear pore [GO:0005643]; nuclear pore nuclear basket [GO:0044615]; nucleoplasm [GO:0005654]</t>
  </si>
  <si>
    <t>nuclear envelope [GO:0005635]; nuclear pore [GO:0005643]; nuclear pore nuclear basket [GO:0044615]; nucleoplasm [GO:0005654]; mRNA binding [GO:0003729]; promoter-terminator loop anchoring activity [GO:0140586]; ribonucleoprotein complex binding [GO:0043021]; structural constituent of nuclear pore [GO:0017056]; DNA repair [GO:0006281]; mRNA export from nucleus [GO:0006406]; negative regulation of protein import into nucleus during spindle assembly checkpoint [GO:1901925]; nuclear mRNA surveillance [GO:0071028]; nucleocytoplasmic transport [GO:0006913]; poly(A)+ mRNA export from nucleus [GO:0016973]; protein import into nucleus [GO:0006606]; protein localization to nuclear pore [GO:0090204]; telomere tethering at nuclear periphery [GO:0034398]</t>
  </si>
  <si>
    <t>SUBCELLULAR LOCATION: Nucleus {ECO:0000269|PubMed:14718167, ECO:0000269|PubMed:16027220}. Nucleus, nuclear pore complex {ECO:0000269|PubMed:24152732}. Note=Distributed fairly evenly along a C-shaped portion of the nuclear periphery, where the spindle pole body localizes in 90% of the cases. {ECO:0000269|PubMed:16027220}.</t>
  </si>
  <si>
    <t>mRNA binding [GO:0003729]; promoter-terminator loop anchoring activity [GO:0140586]; ribonucleoprotein complex binding [GO:0043021]; structural constituent of nuclear pore [GO:0017056]</t>
  </si>
  <si>
    <t>GO:0003729; GO:0005635; GO:0005643; GO:0005654; GO:0006281; GO:0006406; GO:0006606; GO:0006913; GO:0016973; GO:0017056; GO:0034398; GO:0043021; GO:0044615; GO:0071028; GO:0090204; GO:0140586; GO:1901925</t>
  </si>
  <si>
    <t>P24482</t>
  </si>
  <si>
    <t>DPB2_YEAST</t>
  </si>
  <si>
    <t>DNA polymerase epsilon subunit B (DNA polymerase II subunit 2)</t>
  </si>
  <si>
    <t>DPB2 YPR175W P9705.7</t>
  </si>
  <si>
    <t>689</t>
  </si>
  <si>
    <t>cell cycle [GO:0007049]; DNA-templated DNA replication [GO:0006261]; DNA-templated DNA replication maintenance of fidelity [GO:0045005]; error-prone translesion synthesis [GO:0042276]</t>
  </si>
  <si>
    <t>cytoplasm [GO:0005737]; epsilon DNA polymerase complex [GO:0008622]; nuclear replication fork [GO:0043596]; nucleus [GO:0005634]</t>
  </si>
  <si>
    <t>cytoplasm [GO:0005737]; epsilon DNA polymerase complex [GO:0008622]; nuclear replication fork [GO:0043596]; nucleus [GO:0005634]; DNA binding [GO:0003677]; cell cycle [GO:0007049]; DNA-templated DNA replication [GO:0006261]; DNA-templated DNA replication maintenance of fidelity [GO:0045005]; error-prone translesion synthesis [GO:0042276]</t>
  </si>
  <si>
    <t>DNA binding [GO:0003677]</t>
  </si>
  <si>
    <t>GO:0003677; GO:0005634; GO:0005737; GO:0006261; GO:0007049; GO:0008622; GO:0042276; GO:0043596; GO:0045005</t>
  </si>
  <si>
    <t>P38329</t>
  </si>
  <si>
    <t>VHC1_YEAST</t>
  </si>
  <si>
    <t>Vacuolar cation-chloride cotransporter 1 (Vacuolar homolog of CCC family protein 1)</t>
  </si>
  <si>
    <t>VHC1 YBR235W YBR1601</t>
  </si>
  <si>
    <t>1120</t>
  </si>
  <si>
    <t>calcium ion transport [GO:0006816]; cell volume homeostasis [GO:0006884]; chloride ion homeostasis [GO:0055064]; chloride transmembrane transport [GO:1902476]; potassium ion homeostasis [GO:0055075]; vacuolar transmembrane transport [GO:0034486]</t>
  </si>
  <si>
    <t>fungal-type vacuole membrane [GO:0000329]; vacuolar membrane [GO:0005774]; vacuole-mitochondrion membrane contact site [GO:1990816]</t>
  </si>
  <si>
    <t>fungal-type vacuole membrane [GO:0000329]; vacuolar membrane [GO:0005774]; vacuole-mitochondrion membrane contact site [GO:1990816]; potassium:chloride symporter activity [GO:0015379]; calcium ion transport [GO:0006816]; cell volume homeostasis [GO:0006884]; chloride ion homeostasis [GO:0055064]; chloride transmembrane transport [GO:1902476]; potassium ion homeostasis [GO:0055075]; vacuolar transmembrane transport [GO:0034486]</t>
  </si>
  <si>
    <t>SUBCELLULAR LOCATION: Vacuole membrane {ECO:0000269|PubMed:23022132}; Multi-pass membrane protein {ECO:0000255}.</t>
  </si>
  <si>
    <t>TRANSMEM 63..83; /note="Helical; Name=1"; /evidence="ECO:0000255"; TRANSMEM 86..106; /note="Helical; Name=2"; /evidence="ECO:0000255"; TRANSMEM 146..166; /note="Helical; Name=3"; /evidence="ECO:0000255"; TRANSMEM 194..214; /note="Helical; Name=4"; /evidence="ECO:0000255"; TRANSMEM 222..242; /note="Helical; Name=5"; /evidence="ECO:0000255"; TRANSMEM 284..304; /note="Helical; Name=6"; /evidence="ECO:0000255"; TRANSMEM 318..338; /note="Helical; Name=7"; /evidence="ECO:0000255"; TRANSMEM 361..381; /note="Helical; Name=8"; /evidence="ECO:0000255"; TRANSMEM 394..414; /note="Helical; Name=9"; /evidence="ECO:0000255"; TRANSMEM 431..451; /note="Helical; Name=10"; /evidence="ECO:0000255"; TRANSMEM 463..482; /note="Helical; Name=11"; /evidence="ECO:0000255"; TRANSMEM 488..506; /note="Helical; Name=12"; /evidence="ECO:0000255"</t>
  </si>
  <si>
    <t>TOPO_DOM 1..62; /note="Cytoplasmic"; /evidence="ECO:0000305|PubMed:16847258"; TOPO_DOM 84..85; /note="Vacuolar"; /evidence="ECO:0000305|PubMed:16847258"; TOPO_DOM 107..145; /note="Cytoplasmic"; /evidence="ECO:0000305|PubMed:16847258"; TOPO_DOM 167..193; /note="Vacuolar"; /evidence="ECO:0000305|PubMed:16847258"; TOPO_DOM 215..221; /note="Cytoplasmic"; /evidence="ECO:0000305|PubMed:16847258"; TOPO_DOM 243..283; /note="Vacuolar"; /evidence="ECO:0000305|PubMed:16847258"; TOPO_DOM 305..317; /note="Cytoplasmic"; /evidence="ECO:0000305|PubMed:16847258"; TOPO_DOM 339..360; /note="Vacuolar"; /evidence="ECO:0000305|PubMed:16847258"; TOPO_DOM 382..393; /note="Cytoplasmic"; /evidence="ECO:0000305|PubMed:16847258"; TOPO_DOM 415..430; /note="Vacuolar"; /evidence="ECO:0000305|PubMed:16847258"; TOPO_DOM 452..462; /note="Cytoplasmic"; /evidence="ECO:0000305|PubMed:16847258"; TOPO_DOM 483..487; /note="Vacuolar"; /evidence="ECO:0000305|PubMed:16847258"; TOPO_DOM 507..1120; /note="Cytoplasmic"; /evidence="ECO:0000269|PubMed:16847258"</t>
  </si>
  <si>
    <t>potassium:chloride symporter activity [GO:0015379]</t>
  </si>
  <si>
    <t>GO:0000329; GO:0005774; GO:0006816; GO:0006884; GO:0015379; GO:0034486; GO:0055064; GO:0055075; GO:1902476; GO:1990816</t>
  </si>
  <si>
    <t>P39965</t>
  </si>
  <si>
    <t>SYPM_YEAST</t>
  </si>
  <si>
    <t>Probable proline--tRNA ligase, mitochondrial (EC 6.1.1.15) (Altered inheritance rate of mitochondria protein 10) (Prolyl-tRNA synthetase) (ProRS)</t>
  </si>
  <si>
    <t>AIM10 YER087W</t>
  </si>
  <si>
    <t>576</t>
  </si>
  <si>
    <t>prolyl-tRNA aminoacylation [GO:0006433]</t>
  </si>
  <si>
    <t>mitochondrion [GO:0005739]</t>
  </si>
  <si>
    <t>mitochondrion [GO:0005739]; ATP binding [GO:0005524]; proline-tRNA ligase activity [GO:0004827]; prolyl-tRNA aminoacylation [GO:0006433]</t>
  </si>
  <si>
    <t>ATP binding [GO:0005524]; proline-tRNA ligase activity [GO:0004827]</t>
  </si>
  <si>
    <t>GO:0004827; GO:0005524; GO:0005739; GO:0006433</t>
  </si>
  <si>
    <t>Q99315</t>
  </si>
  <si>
    <t>YG31B_YEAST</t>
  </si>
  <si>
    <t>Transposon Ty3-G Gag-Pol polyprotein (Gag3-Pol3) (Transposon Ty3-1 TYA-TYB polyprotein) [Cleaved into: Capsid protein (CA) (p24); Spacer peptide p3; Nucleocapsid protein p11 (NC); Ty3 protease (PR) (EC 3.4.23.-) (p16); Spacer peptide J; Reverse transcriptase/ribonuclease H (RT) (RT-RH) (EC 2.7.7.49) (EC 2.7.7.7) (EC 3.1.26.4) (p55); Integrase p61 (IN); Integrase p58 (IN)]</t>
  </si>
  <si>
    <t>TY3B-G YGRWTy3-1 POL YGR109W-B G5984</t>
  </si>
  <si>
    <t>1547</t>
  </si>
  <si>
    <t>DNA integration [GO:0015074]; DNA recombination [GO:0006310]; proteolysis [GO:0006508]; retrotransposition [GO:0032197]</t>
  </si>
  <si>
    <t>cytoplasm [GO:0005737]; nucleus [GO:0005634]; retrotransposon nucleocapsid [GO:0000943]</t>
  </si>
  <si>
    <t>cytoplasm [GO:0005737]; nucleus [GO:0005634]; retrotransposon nucleocapsid [GO:0000943]; aspartic-type endopeptidase activity [GO:0004190]; ATP binding [GO:0005524]; DNA binding [GO:0003677]; DNA-directed DNA polymerase activity [GO:0003887]; peptidase activity [GO:0008233]; RNA binding [GO:0003723]; RNA nuclease activity [GO:0004540]; RNA-directed DNA polymerase activity [GO:0003964]; RNA-DNA hybrid ribonuclease activity [GO:0004523]; zinc ion binding [GO:0008270]; DNA integration [GO:0015074]; DNA recombination [GO:0006310]; proteolysis [GO:0006508]; retrotransposition [GO:0032197]</t>
  </si>
  <si>
    <t>SUBCELLULAR LOCATION: Cytoplasm {ECO:0000269|PubMed:1371165}. Nucleus {ECO:0000269|PubMed:1371165}.</t>
  </si>
  <si>
    <t>aspartic-type endopeptidase activity [GO:0004190]; ATP binding [GO:0005524]; DNA binding [GO:0003677]; DNA-directed DNA polymerase activity [GO:0003887]; peptidase activity [GO:0008233]; RNA binding [GO:0003723]; RNA nuclease activity [GO:0004540]; RNA-directed DNA polymerase activity [GO:0003964]; RNA-DNA hybrid ribonuclease activity [GO:0004523]; zinc ion binding [GO:0008270]</t>
  </si>
  <si>
    <t>GO:0000943; GO:0003677; GO:0003723; GO:0003887; GO:0003964; GO:0004190; GO:0004523; GO:0004540; GO:0005524; GO:0005634; GO:0005737; GO:0006310; GO:0006508; GO:0008233; GO:0008270; GO:0015074; GO:0032197</t>
  </si>
  <si>
    <t>P32381</t>
  </si>
  <si>
    <t>ARP2_YEAST</t>
  </si>
  <si>
    <t>Actin-related protein 2 (Actin-like protein ARP2) (Actin-like protein 2)</t>
  </si>
  <si>
    <t>ARP2 ACT2 YDL029W D2778</t>
  </si>
  <si>
    <t>391</t>
  </si>
  <si>
    <t>actin cortical patch organization [GO:0044396]; actin nucleation [GO:0045010]; Arp2/3 complex-mediated actin nucleation [GO:0034314]; ascospore wall assembly [GO:0030476]; cytoplasm to vacuole transport by the Cvt pathway [GO:0032258]; establishment of mitochondrion localization [GO:0051654]; mitochondrion inheritance [GO:0000001]</t>
  </si>
  <si>
    <t>actin cortical patch [GO:0030479]; actin cytoskeleton [GO:0015629]; Arp2/3 protein complex [GO:0005885]</t>
  </si>
  <si>
    <t>actin cortical patch [GO:0030479]; actin cytoskeleton [GO:0015629]; Arp2/3 protein complex [GO:0005885]; actin binding [GO:0003779]; ATP binding [GO:0005524]; ATP hydrolysis activity [GO:0016887]; actin cortical patch organization [GO:0044396]; actin nucleation [GO:0045010]; Arp2/3 complex-mediated actin nucleation [GO:0034314]; ascospore wall assembly [GO:0030476]; cytoplasm to vacuole transport by the Cvt pathway [GO:0032258]; establishment of mitochondrion localization [GO:0051654]; mitochondrion inheritance [GO:0000001]</t>
  </si>
  <si>
    <t>SUBCELLULAR LOCATION: Cytoplasm, cytoskeleton, actin patch {ECO:0000269|PubMed:11248049, ECO:0000269|PubMed:9210376}.</t>
  </si>
  <si>
    <t>actin binding [GO:0003779]; ATP binding [GO:0005524]; ATP hydrolysis activity [GO:0016887]</t>
  </si>
  <si>
    <t>GO:0000001; GO:0003779; GO:0005524; GO:0005885; GO:0015629; GO:0016887; GO:0030476; GO:0030479; GO:0032258; GO:0034314; GO:0044396; GO:0045010; GO:0051654</t>
  </si>
  <si>
    <t>P32451</t>
  </si>
  <si>
    <t>BIOB_YEAST</t>
  </si>
  <si>
    <t>Biotin synthase, mitochondrial (EC 2.8.1.6)</t>
  </si>
  <si>
    <t>BIO2 YGR286C</t>
  </si>
  <si>
    <t>375</t>
  </si>
  <si>
    <t>biotin biosynthetic process [GO:0009102]</t>
  </si>
  <si>
    <t>mitochondrion [GO:0005739]; 2 iron, 2 sulfur cluster binding [GO:0051537]; 4 iron, 4 sulfur cluster binding [GO:0051539]; biotin synthase activity [GO:0004076]; metal ion binding [GO:0046872]; biotin biosynthetic process [GO:0009102]</t>
  </si>
  <si>
    <t>SUBCELLULAR LOCATION: Mitochondrion {ECO:0000269|PubMed:14562095}.</t>
  </si>
  <si>
    <t>2 iron, 2 sulfur cluster binding [GO:0051537]; 4 iron, 4 sulfur cluster binding [GO:0051539]; biotin synthase activity [GO:0004076]; metal ion binding [GO:0046872]</t>
  </si>
  <si>
    <t>GO:0004076; GO:0005739; GO:0009102; GO:0046872; GO:0051537; GO:0051539</t>
  </si>
  <si>
    <t>P53946</t>
  </si>
  <si>
    <t>ARP5_YEAST</t>
  </si>
  <si>
    <t>Actin-related protein 5 (Actin-like protein ARP5)</t>
  </si>
  <si>
    <t>ARP5 YNL059C N2430 YNL2430C</t>
  </si>
  <si>
    <t>755</t>
  </si>
  <si>
    <t>chromatin remodeling [GO:0006338]; DNA repair [GO:0006281]; regulation of DNA-templated transcription [GO:0006355]</t>
  </si>
  <si>
    <t>cytoplasm [GO:0005737]; Ino80 complex [GO:0031011]; nucleus [GO:0005634]</t>
  </si>
  <si>
    <t>cytoplasm [GO:0005737]; Ino80 complex [GO:0031011]; nucleus [GO:0005634]; chromatin remodeling [GO:0006338]; DNA repair [GO:0006281]; regulation of DNA-templated transcription [GO:0006355]</t>
  </si>
  <si>
    <t>GO:0005634; GO:0005737; GO:0006281; GO:0006338; GO:0006355; GO:0031011</t>
  </si>
  <si>
    <t>Q06091</t>
  </si>
  <si>
    <t>SN309_YEAST</t>
  </si>
  <si>
    <t>Pre-mRNA-splicing factor SNT309 (PRP19-associated complex protein 25) (Synergistic to PRP19 mutation protein 309)</t>
  </si>
  <si>
    <t>SNT309 NTC25 YPR101W</t>
  </si>
  <si>
    <t>mRNA splicing, via spliceosome [GO:0000398]</t>
  </si>
  <si>
    <t>Prp19 complex [GO:0000974]; U2-type catalytic step 1 spliceosome [GO:0071006]</t>
  </si>
  <si>
    <t>Prp19 complex [GO:0000974]; U2-type catalytic step 1 spliceosome [GO:0071006]; mRNA splicing, via spliceosome [GO:0000398]</t>
  </si>
  <si>
    <t>SUBCELLULAR LOCATION: Nucleus {ECO:0000269|PubMed:14562095}.</t>
  </si>
  <si>
    <t>GO:0000398; GO:0000974; GO:0071006</t>
  </si>
  <si>
    <t>P05747</t>
  </si>
  <si>
    <t>RL29_YEAST</t>
  </si>
  <si>
    <t>Large ribosomal subunit protein eL29 (60S ribosomal protein L29) (YL43)</t>
  </si>
  <si>
    <t>RPL29 YL43 YFR032C-A YFR032BW</t>
  </si>
  <si>
    <t>59</t>
  </si>
  <si>
    <t>cytoplasm [GO:0005737]; cytosol [GO:0005829]; cytosolic large ribosomal subunit [GO:0022625]</t>
  </si>
  <si>
    <t>cytoplasm [GO:0005737]; cytosol [GO:0005829]; cytosolic large ribosomal subunit [GO:0022625]; structural constituent of ribosome [GO:0003735]; cytoplasmic translation [GO:0002181]</t>
  </si>
  <si>
    <t>GO:0002181; GO:0003735; GO:0005737; GO:0005829; GO:0022625</t>
  </si>
  <si>
    <t>Q03723</t>
  </si>
  <si>
    <t>OST6_YEAST</t>
  </si>
  <si>
    <t>Dolichyl-diphosphooligosaccharide--protein glycosyltransferase subunit OST6 (Oligosaccharyl transferase subunit OST6) (Oligosaccharyl transferase 37 kDa subunit) (OTase 37 kDa subunit)</t>
  </si>
  <si>
    <t>OST6 YML019W</t>
  </si>
  <si>
    <t>protein N-linked glycosylation [GO:0006487]; protein N-linked glycosylation via asparagine [GO:0018279]; protein-containing complex assembly [GO:0065003]</t>
  </si>
  <si>
    <t>endoplasmic reticulum [GO:0005783]; endoplasmic reticulum membrane [GO:0005789]; oligosaccharyltransferase complex [GO:0008250]</t>
  </si>
  <si>
    <t>endoplasmic reticulum [GO:0005783]; endoplasmic reticulum membrane [GO:0005789]; oligosaccharyltransferase complex [GO:0008250]; protein-disulfide reductase activity [GO:0015035]; protein N-linked glycosylation [GO:0006487]; protein N-linked glycosylation via asparagine [GO:0018279]; protein-containing complex assembly [GO:0065003]</t>
  </si>
  <si>
    <t>SUBCELLULAR LOCATION: Endoplasmic reticulum membrane {ECO:0000305}; Multi-pass membrane protein {ECO:0000255}.</t>
  </si>
  <si>
    <t>TRANSMEM 189..209; /note="Helical"; /evidence="ECO:0000255"; TRANSMEM 217..237; /note="Helical"; /evidence="ECO:0000255"; TRANSMEM 268..288; /note="Helical"; /evidence="ECO:0000255"; TRANSMEM 303..323; /note="Helical"; /evidence="ECO:0000255"</t>
  </si>
  <si>
    <t>TOPO_DOM 25..188; /note="Lumenal"; /evidence="ECO:0000305"; TOPO_DOM 210..216; /note="Cytoplasmic"; /evidence="ECO:0000305"; TOPO_DOM 238..267; /note="Lumenal"; /evidence="ECO:0000305"; TOPO_DOM 289..302; /note="Cytoplasmic"; /evidence="ECO:0000305"; TOPO_DOM 324..332; /note="Lumenal"; /evidence="ECO:0000305"</t>
  </si>
  <si>
    <t>protein-disulfide reductase activity [GO:0015035]</t>
  </si>
  <si>
    <t>GO:0005783; GO:0005789; GO:0006487; GO:0008250; GO:0015035; GO:0018279; GO:0065003</t>
  </si>
  <si>
    <t>P25373</t>
  </si>
  <si>
    <t>GLRX1_YEAST</t>
  </si>
  <si>
    <t>Glutaredoxin-1 (EC 1.11.1.9) (EC 2.5.1.18) (Glutathione-dependent oxidoreductase 1)</t>
  </si>
  <si>
    <t>GRX1 YCL035C YCL35C</t>
  </si>
  <si>
    <t>110</t>
  </si>
  <si>
    <t>cellular response to oxidative stress [GO:0034599]; protein glutathionylation [GO:0010731]</t>
  </si>
  <si>
    <t>cytoplasm [GO:0005737]; nucleus [GO:0005634]; glutathione disulfide oxidoreductase activity [GO:0015038]; glutathione peroxidase activity [GO:0004602]; glutathione transferase activity [GO:0004364]; cellular response to oxidative stress [GO:0034599]; protein glutathionylation [GO:0010731]</t>
  </si>
  <si>
    <t>glutathione disulfide oxidoreductase activity [GO:0015038]; glutathione peroxidase activity [GO:0004602]; glutathione transferase activity [GO:0004364]</t>
  </si>
  <si>
    <t>GO:0004364; GO:0004602; GO:0005634; GO:0005737; GO:0010731; GO:0015038; GO:0034599</t>
  </si>
  <si>
    <t>P38254</t>
  </si>
  <si>
    <t>TTL_YEAST</t>
  </si>
  <si>
    <t>Probable tubulin--tyrosine ligase PBY1 (EC 6.3.2.25) (P-body-associated protein 1)</t>
  </si>
  <si>
    <t>PBY1 YBR094W YBR0821</t>
  </si>
  <si>
    <t>753</t>
  </si>
  <si>
    <t>cytoplasm [GO:0005737]; P-body [GO:0000932]; ATP binding [GO:0005524]; hydrolase activity [GO:0016787]; tubulin-tyrosine ligase activity [GO:0004835]; protein modification process [GO:0036211]</t>
  </si>
  <si>
    <t>SUBCELLULAR LOCATION: Cytoplasm {ECO:0000269|PubMed:14562095}. Cytoplasm, P-body {ECO:0000269|PubMed:17307817}.</t>
  </si>
  <si>
    <t>ATP binding [GO:0005524]; hydrolase activity [GO:0016787]; tubulin-tyrosine ligase activity [GO:0004835]</t>
  </si>
  <si>
    <t>GO:0000932; GO:0004835; GO:0005524; GO:0005737; GO:0016787; GO:0036211</t>
  </si>
  <si>
    <t>P32341</t>
  </si>
  <si>
    <t>VPH2_YEAST</t>
  </si>
  <si>
    <t>Vacuolar ATPase assembly integral membrane protein VPH2 (Protein VMA12)</t>
  </si>
  <si>
    <t>VPH2 CLS10 VMA12 YKL119C YKL520</t>
  </si>
  <si>
    <t>vacuolar acidification [GO:0007035]; vacuolar proton-transporting V-type ATPase complex assembly [GO:0070072]</t>
  </si>
  <si>
    <t>endomembrane system [GO:0012505]; endoplasmic reticulum [GO:0005783]; endoplasmic reticulum membrane [GO:0005789]; Vma12-Vma22 assembly complex [GO:1990871]</t>
  </si>
  <si>
    <t>endomembrane system [GO:0012505]; endoplasmic reticulum [GO:0005783]; endoplasmic reticulum membrane [GO:0005789]; Vma12-Vma22 assembly complex [GO:1990871]; vacuolar acidification [GO:0007035]; vacuolar proton-transporting V-type ATPase complex assembly [GO:0070072]</t>
  </si>
  <si>
    <t>SUBCELLULAR LOCATION: Endoplasmic reticulum membrane {ECO:0000269|PubMed:9325326}; Multi-pass membrane protein {ECO:0000269|PubMed:9325326}.</t>
  </si>
  <si>
    <t>TRANSMEM 135..155; /note="Helical"; /evidence="ECO:0000255"; TRANSMEM 168..186; /note="Helical"; /evidence="ECO:0000255"</t>
  </si>
  <si>
    <t>TOPO_DOM 1..134; /note="Cytoplasmic"; /evidence="ECO:0000255"; TOPO_DOM 156..167; /note="Lumenal"; /evidence="ECO:0000255"; TOPO_DOM 187..215; /note="Cytoplasmic"; /evidence="ECO:0000255"</t>
  </si>
  <si>
    <t>GO:0005783; GO:0005789; GO:0007035; GO:0012505; GO:0070072; GO:1990871</t>
  </si>
  <si>
    <t>P57744</t>
  </si>
  <si>
    <t>TIM8_YEAST</t>
  </si>
  <si>
    <t>Mitochondrial import inner membrane translocase subunit TIM8</t>
  </si>
  <si>
    <t>TIM8 YJR135W-A YJR135BW</t>
  </si>
  <si>
    <t>87</t>
  </si>
  <si>
    <t>protein insertion into mitochondrial inner membrane [GO:0045039]</t>
  </si>
  <si>
    <t>mitochondrial inner membrane [GO:0005743]; mitochondrial intermembrane space [GO:0005758]; mitochondrial intermembrane space protein transporter complex [GO:0042719]; mitochondrion [GO:0005739]</t>
  </si>
  <si>
    <t>mitochondrial inner membrane [GO:0005743]; mitochondrial intermembrane space [GO:0005758]; mitochondrial intermembrane space protein transporter complex [GO:0042719]; mitochondrion [GO:0005739]; metal ion binding [GO:0046872]; protein transporter activity [GO:0140318]; protein insertion into mitochondrial inner membrane [GO:0045039]</t>
  </si>
  <si>
    <t>SUBCELLULAR LOCATION: Mitochondrion inner membrane {ECO:0000269|PubMed:10397776, ECO:0000269|PubMed:10469659, ECO:0000269|PubMed:16823961}; Peripheral membrane protein {ECO:0000269|PubMed:10397776, ECO:0000269|PubMed:10469659, ECO:0000269|PubMed:16823961}; Intermembrane side {ECO:0000269|PubMed:10397776, ECO:0000269|PubMed:10469659}. Mitochondrion intermembrane space {ECO:0000269|PubMed:22984289}. Note=Import into inner membrane protein requires TIM5 function.</t>
  </si>
  <si>
    <t>metal ion binding [GO:0046872]; protein transporter activity [GO:0140318]</t>
  </si>
  <si>
    <t>GO:0005739; GO:0005743; GO:0005758; GO:0042719; GO:0045039; GO:0046872; GO:0140318</t>
  </si>
  <si>
    <t>P48559</t>
  </si>
  <si>
    <t>YPT11_YEAST</t>
  </si>
  <si>
    <t>GTP-binding protein YPT11 (Rab GTPase YPT11)</t>
  </si>
  <si>
    <t>YPT11 YNL304W N0410</t>
  </si>
  <si>
    <t>417</t>
  </si>
  <si>
    <t>intracellular protein transport [GO:0006886]; lipid droplet organization [GO:0034389]; mitochondrion localization [GO:0051646]</t>
  </si>
  <si>
    <t>cellular bud neck [GO:0005935]; cellular bud tip [GO:0005934]; endomembrane system [GO:0012505]; endoplasmic reticulum [GO:0005783]; endoplasmic reticulum membrane [GO:0005789]; Golgi apparatus [GO:0005794]; incipient cellular bud site [GO:0000131]</t>
  </si>
  <si>
    <t>cellular bud neck [GO:0005935]; cellular bud tip [GO:0005934]; endomembrane system [GO:0012505]; endoplasmic reticulum [GO:0005783]; endoplasmic reticulum membrane [GO:0005789]; Golgi apparatus [GO:0005794]; incipient cellular bud site [GO:0000131]; GTP binding [GO:0005525]; GTPase activity [GO:0003924]; intracellular protein transport [GO:0006886]; lipid droplet organization [GO:0034389]; mitochondrion localization [GO:0051646]</t>
  </si>
  <si>
    <t>SUBCELLULAR LOCATION: Endoplasmic reticulum membrane {ECO:0000269|PubMed:16980630}; Lipid-anchor {ECO:0000269|PubMed:16980630}; Cytoplasmic side {ECO:0000269|PubMed:16980630}. Bud tip {ECO:0000269|PubMed:16980630}. Bud neck {ECO:0000269|PubMed:16980630}. Note=Enriched in the peripheral ER of small buds and daughter cells. Concentrates at the site of bud emergence, at the bud tip of the growing bud, and at the bud neck during M phase. Interaction with MYO2 is required for proper localization to the bud.</t>
  </si>
  <si>
    <t>GTP binding [GO:0005525]; GTPase activity [GO:0003924]</t>
  </si>
  <si>
    <t>GO:0000131; GO:0003924; GO:0005525; GO:0005783; GO:0005789; GO:0005794; GO:0005934; GO:0005935; GO:0006886; GO:0012505; GO:0034389; GO:0051646</t>
  </si>
  <si>
    <t>P17076</t>
  </si>
  <si>
    <t>RL8A_YEAST</t>
  </si>
  <si>
    <t>Large ribosomal subunit protein eL8A (60S ribosomal protein L8-A) (L4) (L4-2) (L7a-1) (Maintenance of killer protein 7) (RP6) (YL5)</t>
  </si>
  <si>
    <t>RPL8A MAK7 RPL4A YHL033C</t>
  </si>
  <si>
    <t>cytoplasmic translation [GO:0002181]; maturation of LSU-rRNA [GO:0000470]</t>
  </si>
  <si>
    <t>cytosol [GO:0005829]; cytosolic large ribosomal subunit [GO:0022625]; RNA binding [GO:0003723]; structural constituent of ribosome [GO:0003735]; cytoplasmic translation [GO:0002181]; maturation of LSU-rRNA [GO:0000470]</t>
  </si>
  <si>
    <t>GO:0000470; GO:0002181; GO:0003723; GO:0003735; GO:0005829; GO:0022625</t>
  </si>
  <si>
    <t>P38072</t>
  </si>
  <si>
    <t>SCO2_YEAST</t>
  </si>
  <si>
    <t>Protein SCO2, mitochondrial</t>
  </si>
  <si>
    <t>SCO2 YBR024W YBR0308</t>
  </si>
  <si>
    <t>301</t>
  </si>
  <si>
    <t>cell redox homeostasis [GO:0045454]; cellular response to oxidative stress [GO:0034599]; intracellular copper ion homeostasis [GO:0006878]; mitochondrial cytochrome c oxidase assembly [GO:0033617]</t>
  </si>
  <si>
    <t>mitochondrial inner membrane [GO:0005743]; mitochondrial membrane [GO:0031966]; mitochondrion [GO:0005739]; copper chaperone activity [GO:0016531]; copper ion binding [GO:0005507]; cell redox homeostasis [GO:0045454]; cellular response to oxidative stress [GO:0034599]; intracellular copper ion homeostasis [GO:0006878]; mitochondrial cytochrome c oxidase assembly [GO:0033617]</t>
  </si>
  <si>
    <t>SUBCELLULAR LOCATION: Mitochondrion inner membrane {ECO:0000250}.</t>
  </si>
  <si>
    <t>TRANSMEM 82..98; /note="Helical"; /evidence="ECO:0000255"</t>
  </si>
  <si>
    <t>copper chaperone activity [GO:0016531]; copper ion binding [GO:0005507]</t>
  </si>
  <si>
    <t>GO:0005507; GO:0005739; GO:0005743; GO:0006878; GO:0016531; GO:0031966; GO:0033617; GO:0034599; GO:0045454</t>
  </si>
  <si>
    <t>P27472</t>
  </si>
  <si>
    <t>GYS2_YEAST</t>
  </si>
  <si>
    <t>Glycogen [starch] synthase isoform 2 (EC 2.4.1.11)</t>
  </si>
  <si>
    <t>GSY2 YLR258W L8479.8</t>
  </si>
  <si>
    <t>705</t>
  </si>
  <si>
    <t>glycogen biosynthetic process [GO:0005978]</t>
  </si>
  <si>
    <t>cytoplasm [GO:0005737]; nucleus [GO:0005634]; glycogen (starch) synthase activity [GO:0004373]; identical protein binding [GO:0042802]; molecular function inhibitor activity [GO:0140678]; glycogen biosynthetic process [GO:0005978]</t>
  </si>
  <si>
    <t>glycogen (starch) synthase activity [GO:0004373]; identical protein binding [GO:0042802]; molecular function inhibitor activity [GO:0140678]</t>
  </si>
  <si>
    <t>GO:0004373; GO:0005634; GO:0005737; GO:0005978; GO:0042802; GO:0140678</t>
  </si>
  <si>
    <t>Q12200</t>
  </si>
  <si>
    <t>NPC1_YEAST</t>
  </si>
  <si>
    <t>NPC intracellular sterol transporter 1-related protein 1 (Niemann-Pick type C-related protein 1)</t>
  </si>
  <si>
    <t>NCR1 YPL006W</t>
  </si>
  <si>
    <t>1170</t>
  </si>
  <si>
    <t>sphingolipid metabolic process [GO:0006665]; sterol transport [GO:0015918]</t>
  </si>
  <si>
    <t>endoplasmic reticulum [GO:0005783]; fungal-type vacuole membrane [GO:0000329]; membrane [GO:0016020]</t>
  </si>
  <si>
    <t>endoplasmic reticulum [GO:0005783]; fungal-type vacuole membrane [GO:0000329]; membrane [GO:0016020]; sterol binding [GO:0032934]; sphingolipid metabolic process [GO:0006665]; sterol transport [GO:0015918]</t>
  </si>
  <si>
    <t>SUBCELLULAR LOCATION: Vacuole membrane {ECO:0000269|PubMed:14562095, ECO:0000269|PubMed:14970192, ECO:0000269|PubMed:15522102}; Multi-pass membrane protein {ECO:0000269|PubMed:14562095, ECO:0000269|PubMed:14970192, ECO:0000269|PubMed:15522102}.</t>
  </si>
  <si>
    <t>TRANSMEM 260..280; /note="Helical"; /evidence="ECO:0000255"; TRANSMEM 341..361; /note="Helical"; /evidence="ECO:0000255"; TRANSMEM 556..576; /note="Helical"; /evidence="ECO:0000255"; TRANSMEM 585..605; /note="Helical"; /evidence="ECO:0000255"; TRANSMEM 616..636; /note="Helical"; /evidence="ECO:0000255"; TRANSMEM 667..687; /note="Helical"; /evidence="ECO:0000255"; TRANSMEM 698..718; /note="Helical"; /evidence="ECO:0000255"; TRANSMEM 752..772; /note="Helical"; /evidence="ECO:0000255"; TRANSMEM 1000..1020; /note="Helical"; /evidence="ECO:0000255"; TRANSMEM 1027..1047; /note="Helical"; /evidence="ECO:0000255"; TRANSMEM 1054..1074; /note="Helical"; /evidence="ECO:0000255"; TRANSMEM 1099..1119; /note="Helical"; /evidence="ECO:0000255"; TRANSMEM 1133..1153; /note="Helical"; /evidence="ECO:0000255"</t>
  </si>
  <si>
    <t>sterol binding [GO:0032934]</t>
  </si>
  <si>
    <t>GO:0000329; GO:0005783; GO:0006665; GO:0015918; GO:0016020; GO:0032934</t>
  </si>
  <si>
    <t>Q12192</t>
  </si>
  <si>
    <t>RFM1_YEAST</t>
  </si>
  <si>
    <t>Repression factor of MSEs protein 1</t>
  </si>
  <si>
    <t>RFM1 YOR279C</t>
  </si>
  <si>
    <t>310</t>
  </si>
  <si>
    <t>negative regulation of transcription by RNA polymerase II [GO:0000122]; positive regulation of DNA-templated DNA replication initiation [GO:0032298]; regulation of DNA-templated DNA replication initiation [GO:0030174]; regulation of sporulation [GO:0043937]; regulation of transcription by RNA polymerase II [GO:0006357]</t>
  </si>
  <si>
    <t>histone deacetylase complex [GO:0000118]</t>
  </si>
  <si>
    <t>histone deacetylase complex [GO:0000118]; protein-macromolecule adaptor activity [GO:0030674]; negative regulation of transcription by RNA polymerase II [GO:0000122]; positive regulation of DNA-templated DNA replication initiation [GO:0032298]; regulation of DNA-templated DNA replication initiation [GO:0030174]; regulation of sporulation [GO:0043937]; regulation of transcription by RNA polymerase II [GO:0006357]</t>
  </si>
  <si>
    <t>protein-macromolecule adaptor activity [GO:0030674]</t>
  </si>
  <si>
    <t>GO:0000118; GO:0000122; GO:0006357; GO:0030174; GO:0030674; GO:0032298; GO:0043937</t>
  </si>
  <si>
    <t>P36066</t>
  </si>
  <si>
    <t>MGR3L_YEAST</t>
  </si>
  <si>
    <t>Protein MRG3-like</t>
  </si>
  <si>
    <t>YKL133C</t>
  </si>
  <si>
    <t>463</t>
  </si>
  <si>
    <t>protein quality control for misfolded or incompletely synthesized proteins [GO:0006515]</t>
  </si>
  <si>
    <t>i-AAA complex [GO:0031942]; mitochondrion [GO:0005739]</t>
  </si>
  <si>
    <t>i-AAA complex [GO:0031942]; mitochondrion [GO:0005739]; misfolded protein binding [GO:0051787]; protein quality control for misfolded or incompletely synthesized proteins [GO:0006515]</t>
  </si>
  <si>
    <t>TRANSMEM 54..74; /note="Helical"; /evidence="ECO:0000255"</t>
  </si>
  <si>
    <t>misfolded protein binding [GO:0051787]</t>
  </si>
  <si>
    <t>GO:0005739; GO:0006515; GO:0031942; GO:0051787</t>
  </si>
  <si>
    <t>Q02724</t>
  </si>
  <si>
    <t>ULP1_YEAST</t>
  </si>
  <si>
    <t>Ubiquitin-like-specific protease 1 (EC 3.4.22.68)</t>
  </si>
  <si>
    <t>ULP1 YPL020C LPB11C</t>
  </si>
  <si>
    <t>621</t>
  </si>
  <si>
    <t>G2/M transition of mitotic cell cycle [GO:0000086]; protein desumoylation [GO:0016926]</t>
  </si>
  <si>
    <t>nuclear envelope [GO:0005635]; nucleolus [GO:0005730]; nucleus [GO:0005634]</t>
  </si>
  <si>
    <t>nuclear envelope [GO:0005635]; nucleolus [GO:0005730]; nucleus [GO:0005634]; cysteine-type peptidase activity [GO:0008234]; deSUMOylase activity [GO:0016929]; protein-containing complex binding [GO:0044877]; G2/M transition of mitotic cell cycle [GO:0000086]; protein desumoylation [GO:0016926]</t>
  </si>
  <si>
    <t>cysteine-type peptidase activity [GO:0008234]; deSUMOylase activity [GO:0016929]; protein-containing complex binding [GO:0044877]</t>
  </si>
  <si>
    <t>GO:0000086; GO:0005634; GO:0005635; GO:0005730; GO:0008234; GO:0016926; GO:0016929; GO:0044877</t>
  </si>
  <si>
    <t>P00724</t>
  </si>
  <si>
    <t>INV2_YEAST</t>
  </si>
  <si>
    <t>Invertase 2 (EC 3.2.1.26) (Beta-fructofuranosidase 2) (Saccharase)</t>
  </si>
  <si>
    <t>SUC2 YIL162W</t>
  </si>
  <si>
    <t>532</t>
  </si>
  <si>
    <t>fructan catabolic process [GO:0010147]; inulin catabolic process [GO:1902927]; raffinose catabolic process [GO:0034484]; sucrose catabolic process [GO:0005987]</t>
  </si>
  <si>
    <t>cell periphery [GO:0071944]; cytoplasm [GO:0005737]; extracellular region [GO:0005576]; fungal-type vacuole [GO:0000324]; mitochondrion [GO:0005739]</t>
  </si>
  <si>
    <t>cell periphery [GO:0071944]; cytoplasm [GO:0005737]; extracellular region [GO:0005576]; fungal-type vacuole [GO:0000324]; mitochondrion [GO:0005739]; beta-fructofuranosidase activity [GO:0004564]; inulinase activity [GO:0051670]; sucrose alpha-glucosidase activity [GO:0004575]; fructan catabolic process [GO:0010147]; inulin catabolic process [GO:1902927]; raffinose catabolic process [GO:0034484]; sucrose catabolic process [GO:0005987]</t>
  </si>
  <si>
    <t>SUBCELLULAR LOCATION: [Isoform Intracellular]: Cytoplasm.; SUBCELLULAR LOCATION: [Isoform Secreted]: Secreted.</t>
  </si>
  <si>
    <t>beta-fructofuranosidase activity [GO:0004564]; inulinase activity [GO:0051670]; sucrose alpha-glucosidase activity [GO:0004575]</t>
  </si>
  <si>
    <t>GO:0000324; GO:0004564; GO:0004575; GO:0005576; GO:0005737; GO:0005739; GO:0005987; GO:0010147; GO:0034484; GO:0051670; GO:0071944; GO:1902927</t>
  </si>
  <si>
    <t>P39081</t>
  </si>
  <si>
    <t>PCF11_YEAST</t>
  </si>
  <si>
    <t>Protein PCF11 (protein 1 of CF I)</t>
  </si>
  <si>
    <t>PCF11 YDR228C YD9934.13C</t>
  </si>
  <si>
    <t>626</t>
  </si>
  <si>
    <t>mRNA polyadenylation [GO:0006378]; termination of RNA polymerase II transcription [GO:0006369]; termination of RNA polymerase II transcription, exosome-dependent [GO:0030847]; termination of RNA polymerase II transcription, poly(A)-coupled [GO:0030846]</t>
  </si>
  <si>
    <t>cytoplasm [GO:0005737]; cytosol [GO:0005829]; mRNA cleavage factor complex [GO:0005849]; nucleus [GO:0005634]</t>
  </si>
  <si>
    <t>cytoplasm [GO:0005737]; cytosol [GO:0005829]; mRNA cleavage factor complex [GO:0005849]; nucleus [GO:0005634]; mRNA binding [GO:0003729]; RNA polymerase II complex binding [GO:0000993]; mRNA polyadenylation [GO:0006378]; termination of RNA polymerase II transcription [GO:0006369]; termination of RNA polymerase II transcription, exosome-dependent [GO:0030847]; termination of RNA polymerase II transcription, poly(A)-coupled [GO:0030846]</t>
  </si>
  <si>
    <t>SUBCELLULAR LOCATION: Nucleus {ECO:0000305}.</t>
  </si>
  <si>
    <t>mRNA binding [GO:0003729]; RNA polymerase II complex binding [GO:0000993]</t>
  </si>
  <si>
    <t>GO:0000993; GO:0003729; GO:0005634; GO:0005737; GO:0005829; GO:0005849; GO:0006369; GO:0006378; GO:0030846; GO:0030847</t>
  </si>
  <si>
    <t>P17119</t>
  </si>
  <si>
    <t>KAR3_YEAST</t>
  </si>
  <si>
    <t>Kinesin-like protein KAR3 (Nuclear fusion protein)</t>
  </si>
  <si>
    <t>KAR3 YPR141C P9659.16</t>
  </si>
  <si>
    <t>729</t>
  </si>
  <si>
    <t>cell division [GO:0051301]; karyogamy involved in conjugation with cellular fusion [GO:0000742]; meiotic cell cycle [GO:0051321]; mitotic cell cycle [GO:0000278]; mitotic sister chromatid cohesion [GO:0007064]; nuclear migration involved in conjugation with cellular fusion [GO:0000743]; regulation of mitotic spindle organization [GO:0060236]</t>
  </si>
  <si>
    <t>cytoplasmic microtubule [GO:0005881]; microtubule [GO:0005874]; nucleus [GO:0005634]; spindle pole [GO:0000922]; spindle pole body [GO:0005816]</t>
  </si>
  <si>
    <t>cytoplasmic microtubule [GO:0005881]; microtubule [GO:0005874]; nucleus [GO:0005634]; spindle pole [GO:0000922]; spindle pole body [GO:0005816]; ATP binding [GO:0005524]; microtubule binding [GO:0008017]; minus-end-directed microtubule motor activity [GO:0008569]; cell division [GO:0051301]; karyogamy involved in conjugation with cellular fusion [GO:0000742]; meiotic cell cycle [GO:0051321]; mitotic cell cycle [GO:0000278]; mitotic sister chromatid cohesion [GO:0007064]; nuclear migration involved in conjugation with cellular fusion [GO:0000743]; regulation of mitotic spindle organization [GO:0060236]</t>
  </si>
  <si>
    <t>SUBCELLULAR LOCATION: Cytoplasm, cytoskeleton, microtubule organizing center, spindle pole body. Nucleus. Cytoplasm, cytoskeleton. Note=Cytoplasmic microtubules.</t>
  </si>
  <si>
    <t>ATP binding [GO:0005524]; microtubule binding [GO:0008017]; minus-end-directed microtubule motor activity [GO:0008569]</t>
  </si>
  <si>
    <t>GO:0000278; GO:0000742; GO:0000743; GO:0000922; GO:0005524; GO:0005634; GO:0005816; GO:0005874; GO:0005881; GO:0007064; GO:0008017; GO:0008569; GO:0051301; GO:0051321; GO:0060236</t>
  </si>
  <si>
    <t>P53256</t>
  </si>
  <si>
    <t>RRP46_YEAST</t>
  </si>
  <si>
    <t>Exosome complex component RRP46 (Ribosomal RNA-processing protein 46)</t>
  </si>
  <si>
    <t>RRP46 YGR095C</t>
  </si>
  <si>
    <t>223</t>
  </si>
  <si>
    <t>exonucleolytic trimming to generate mature 3'-end of 5.8S rRNA from tricistronic rRNA transcript (SSU-rRNA, 5.8S rRNA, LSU-rRNA) [GO:0000467]; nonfunctional rRNA decay [GO:0070651]; nuclear mRNA surveillance [GO:0071028]; nuclear polyadenylation-dependent mRNA catabolic process [GO:0071042]; nuclear polyadenylation-dependent rRNA catabolic process [GO:0071035]; nuclear polyadenylation-dependent tRNA catabolic process [GO:0071038]; nuclear-transcribed mRNA catabolic process, 3'-5' exonucleolytic nonsense-mediated decay [GO:0070478]; nuclear-transcribed mRNA catabolic process, exonucleolytic, 3'-5' [GO:0034427]; nuclear-transcribed mRNA catabolic process, non-stop decay [GO:0070481]; polyadenylation-dependent snoRNA 3'-end processing [GO:0071051]; RNA catabolic process [GO:0006401]; RNA processing [GO:0006396]; rRNA catabolic process [GO:0016075]; U4 snRNA 3'-end processing [GO:0034475]</t>
  </si>
  <si>
    <t>cytoplasmic exosome (RNase complex) [GO:0000177]; exosome (RNase complex) [GO:0000178]; nuclear exosome (RNase complex) [GO:0000176]; nucleolus [GO:0005730]; nucleus [GO:0005634]</t>
  </si>
  <si>
    <t>cytoplasmic exosome (RNase complex) [GO:0000177]; exosome (RNase complex) [GO:0000178]; nuclear exosome (RNase complex) [GO:0000176]; nucleolus [GO:0005730]; nucleus [GO:0005634]; RNA binding [GO:0003723]; exonucleolytic trimming to generate mature 3'-end of 5.8S rRNA from tricistronic rRNA transcript (SSU-rRNA, 5.8S rRNA, LSU-rRNA) [GO:0000467]; nonfunctional rRNA decay [GO:0070651]; nuclear mRNA surveillance [GO:0071028]; nuclear polyadenylation-dependent mRNA catabolic process [GO:0071042]; nuclear polyadenylation-dependent rRNA catabolic process [GO:0071035]; nuclear polyadenylation-dependent tRNA catabolic process [GO:0071038]; nuclear-transcribed mRNA catabolic process, 3'-5' exonucleolytic nonsense-mediated decay [GO:0070478]; nuclear-transcribed mRNA catabolic process, exonucleolytic, 3'-5' [GO:0034427]; nuclear-transcribed mRNA catabolic process, non-stop decay [GO:0070481]; polyadenylation-dependent snoRNA 3'-end processing [GO:0071051]; RNA catabolic process [GO:0006401]; RNA processing [GO:0006396]; rRNA catabolic process [GO:0016075]; U4 snRNA 3'-end processing [GO:0034475]</t>
  </si>
  <si>
    <t>SUBCELLULAR LOCATION: Cytoplasm {ECO:0000269|PubMed:14562095}. Nucleus, nucleolus {ECO:0000269|PubMed:14562095}.</t>
  </si>
  <si>
    <t>GO:0000176; GO:0000177; GO:0000178; GO:0000467; GO:0003723; GO:0005634; GO:0005730; GO:0006396; GO:0006401; GO:0016075; GO:0034427; GO:0034475; GO:0070478; GO:0070481; GO:0070651; GO:0071028; GO:0071035; GO:0071038; GO:0071042; GO:0071051</t>
  </si>
  <si>
    <t>P53173</t>
  </si>
  <si>
    <t>ERV14_YEAST</t>
  </si>
  <si>
    <t>ER-derived vesicles protein ERV14</t>
  </si>
  <si>
    <t>ERV14 YGL054C</t>
  </si>
  <si>
    <t>138</t>
  </si>
  <si>
    <t>ascospore formation [GO:0030437]; axial cellular bud site selection [GO:0007120]; endoplasmic reticulum to Golgi vesicle-mediated transport [GO:0006888]; negative regulation of receptor localization to synapse [GO:1902684]; regulation of AMPA receptor activity [GO:2000311]</t>
  </si>
  <si>
    <t>cell periphery [GO:0071944]; COPII-coated ER to Golgi transport vesicle [GO:0030134]; endoplasmic reticulum [GO:0005783]; endoplasmic reticulum membrane [GO:0005789]; Golgi membrane [GO:0000139]</t>
  </si>
  <si>
    <t>cell periphery [GO:0071944]; COPII-coated ER to Golgi transport vesicle [GO:0030134]; endoplasmic reticulum [GO:0005783]; endoplasmic reticulum membrane [GO:0005789]; Golgi membrane [GO:0000139]; cargo receptor activity [GO:0038024]; ascospore formation [GO:0030437]; axial cellular bud site selection [GO:0007120]; endoplasmic reticulum to Golgi vesicle-mediated transport [GO:0006888]; negative regulation of receptor localization to synapse [GO:1902684]; regulation of AMPA receptor activity [GO:2000311]</t>
  </si>
  <si>
    <t>SUBCELLULAR LOCATION: Endoplasmic reticulum membrane; Multi-pass membrane protein. Golgi apparatus membrane; Multi-pass membrane protein. Note=Resides in the endoplasmic and Golgi compartments, and then packaged into endoplasmic reticulum derived vesicles.</t>
  </si>
  <si>
    <t>TRANSMEM 7..27; /note="Helical"; /evidence="ECO:0000255"; TRANSMEM 53..73; /note="Helical"; /evidence="ECO:0000255"; TRANSMEM 112..132; /note="Helical"; /evidence="ECO:0000255"</t>
  </si>
  <si>
    <t>TOPO_DOM 2..6; /note="Cytoplasmic"; /evidence="ECO:0000255"; TOPO_DOM 28..52; /note="Extracellular"; /evidence="ECO:0000255"; TOPO_DOM 74..111; /note="Cytoplasmic"; /evidence="ECO:0000255"; TOPO_DOM 133..138; /note="Extracellular"; /evidence="ECO:0000255"</t>
  </si>
  <si>
    <t>cargo receptor activity [GO:0038024]</t>
  </si>
  <si>
    <t>GO:0000139; GO:0005783; GO:0005789; GO:0006888; GO:0007120; GO:0030134; GO:0030437; GO:0038024; GO:0071944; GO:1902684; GO:2000311</t>
  </si>
  <si>
    <t>P53947</t>
  </si>
  <si>
    <t>YNF8_YEAST</t>
  </si>
  <si>
    <t>Vacuolar membrane protein YNL058C</t>
  </si>
  <si>
    <t>YNL058C N2433 YNL2433C</t>
  </si>
  <si>
    <t>316</t>
  </si>
  <si>
    <t>cellular bud neck [GO:0005935]; endoplasmic reticulum [GO:0005783]; fungal-type vacuole [GO:0000324]; vacuolar membrane [GO:0005774]</t>
  </si>
  <si>
    <t>SUBCELLULAR LOCATION: Vacuole membrane {ECO:0000269|PubMed:14562095}; Single-pass membrane protein {ECO:0000269|PubMed:14562095}.</t>
  </si>
  <si>
    <t>TRANSMEM 93..113; /note="Helical"; /evidence="ECO:0000255"</t>
  </si>
  <si>
    <t>GO:0000324; GO:0005774; GO:0005783; GO:0005935</t>
  </si>
  <si>
    <t>P53324</t>
  </si>
  <si>
    <t>SAY1_YEAST</t>
  </si>
  <si>
    <t>Steryl acetyl hydrolase 1 (EC 3.1.1.-)</t>
  </si>
  <si>
    <t>SAY1 YGR263C</t>
  </si>
  <si>
    <t>424</t>
  </si>
  <si>
    <t>response to toxic substance [GO:0009636]; sterol metabolic process [GO:0016125]</t>
  </si>
  <si>
    <t>cell periphery [GO:0071944]; endoplasmic reticulum [GO:0005783]; endoplasmic reticulum lumen [GO:0005788]; endoplasmic reticulum membrane [GO:0005789]; lipid droplet [GO:0005811]; membrane [GO:0016020]</t>
  </si>
  <si>
    <t>cell periphery [GO:0071944]; endoplasmic reticulum [GO:0005783]; endoplasmic reticulum lumen [GO:0005788]; endoplasmic reticulum membrane [GO:0005789]; lipid droplet [GO:0005811]; membrane [GO:0016020]; steryl deacetylase activity [GO:0034084]; response to toxic substance [GO:0009636]; sterol metabolic process [GO:0016125]</t>
  </si>
  <si>
    <t>SUBCELLULAR LOCATION: Endoplasmic reticulum membrane {ECO:0000269|PubMed:18034159}; Single-pass type II membrane protein {ECO:0000269|PubMed:18034159}.</t>
  </si>
  <si>
    <t>TRANSMEM 46..66; /note="Helical; Signal-anchor for type II membrane protein"; /evidence="ECO:0000255"</t>
  </si>
  <si>
    <t>TOPO_DOM 2..45; /note="Cytoplasmic"; /evidence="ECO:0000255"; TOPO_DOM 67..424; /note="Lumenal"; /evidence="ECO:0000255"</t>
  </si>
  <si>
    <t>steryl deacetylase activity [GO:0034084]</t>
  </si>
  <si>
    <t>GO:0005783; GO:0005788; GO:0005789; GO:0005811; GO:0009636; GO:0016020; GO:0016125; GO:0034084; GO:0071944</t>
  </si>
  <si>
    <t>P28737</t>
  </si>
  <si>
    <t>MSP1_YEAST</t>
  </si>
  <si>
    <t>Outer mitochondrial transmembrane helix translocase (EC 7.4.2.-) (Mitochondrial sorting of proteins) (Tat-binding homolog 4)</t>
  </si>
  <si>
    <t>MSP1 YTA4 YGR028W</t>
  </si>
  <si>
    <t>362</t>
  </si>
  <si>
    <t>extraction of mislocalized protein from mitochondrial outer membrane [GO:0140570]; protein hexamerization [GO:0034214]; protein targeting to mitochondrion [GO:0006626]</t>
  </si>
  <si>
    <t>mitochondrial outer membrane [GO:0005741]; mitochondrion [GO:0005739]; peroxisomal membrane [GO:0005778]</t>
  </si>
  <si>
    <t>mitochondrial outer membrane [GO:0005741]; mitochondrion [GO:0005739]; peroxisomal membrane [GO:0005778]; ATP binding [GO:0005524]; ATP hydrolysis activity [GO:0016887]; membrane protein dislocase activity [GO:0140567]; extraction of mislocalized protein from mitochondrial outer membrane [GO:0140570]; protein hexamerization [GO:0034214]; protein targeting to mitochondrion [GO:0006626]</t>
  </si>
  <si>
    <t>SUBCELLULAR LOCATION: Mitochondrion outer membrane {ECO:0000269|PubMed:24843043, ECO:0000269|PubMed:28906250, ECO:0000269|PubMed:31445887, ECO:0000269|PubMed:8226973, ECO:0000305|PubMed:24821790}; Single-pass membrane protein {ECO:0000255}. Peroxisome membrane {ECO:0000269|PubMed:24821790, ECO:0000269|PubMed:24843043, ECO:0000269|PubMed:28906250}; Single-pass membrane protein {ECO:0000255}.</t>
  </si>
  <si>
    <t>TRANSMEM 13..28; /note="Helical"; /evidence="ECO:0000255"</t>
  </si>
  <si>
    <t>TOPO_DOM 1..12; /note="Mitochondrial intermembrane"; /evidence="ECO:0000305|PubMed:28712723, ECO:0000305|PubMed:8226973"; TOPO_DOM 29..362; /note="Cytoplasmic"; /evidence="ECO:0000305|PubMed:28712723, ECO:0000305|PubMed:8226973"</t>
  </si>
  <si>
    <t>ATP binding [GO:0005524]; ATP hydrolysis activity [GO:0016887]; membrane protein dislocase activity [GO:0140567]</t>
  </si>
  <si>
    <t>GO:0005524; GO:0005739; GO:0005741; GO:0005778; GO:0006626; GO:0016887; GO:0034214; GO:0140567; GO:0140570</t>
  </si>
  <si>
    <t>P38920</t>
  </si>
  <si>
    <t>MLH1_YEAST</t>
  </si>
  <si>
    <t>DNA mismatch repair protein MLH1 (MutL protein homolog 1) (Post meiotic segregation protein 2)</t>
  </si>
  <si>
    <t>MLH1 PMS2 YMR167W YM8520.16</t>
  </si>
  <si>
    <t>769</t>
  </si>
  <si>
    <t>meiotic heteroduplex formation [GO:0000713]; meiotic mismatch repair [GO:0000710]; mismatch repair [GO:0006298]; reciprocal meiotic recombination [GO:0007131]</t>
  </si>
  <si>
    <t>cytoplasm [GO:0005737]; mitochondrion [GO:0005739]; MutLalpha complex [GO:0032389]; MutLbeta complex [GO:0032390]; MutLgamma complex [GO:0097587]; nucleus [GO:0005634]</t>
  </si>
  <si>
    <t>cytoplasm [GO:0005737]; mitochondrion [GO:0005739]; MutLalpha complex [GO:0032389]; MutLbeta complex [GO:0032390]; MutLgamma complex [GO:0097587]; nucleus [GO:0005634]; ATP binding [GO:0005524]; ATP hydrolysis activity [GO:0016887]; ATP-dependent DNA damage sensor activity [GO:0140664]; mismatched DNA binding [GO:0030983]; meiotic heteroduplex formation [GO:0000713]; meiotic mismatch repair [GO:0000710]; mismatch repair [GO:0006298]; reciprocal meiotic recombination [GO:0007131]</t>
  </si>
  <si>
    <t>ATP binding [GO:0005524]; ATP hydrolysis activity [GO:0016887]; ATP-dependent DNA damage sensor activity [GO:0140664]; mismatched DNA binding [GO:0030983]</t>
  </si>
  <si>
    <t>GO:0000710; GO:0000713; GO:0005524; GO:0005634; GO:0005737; GO:0005739; GO:0006298; GO:0007131; GO:0016887; GO:0030983; GO:0032389; GO:0032390; GO:0097587; GO:0140664</t>
  </si>
  <si>
    <t>P53388</t>
  </si>
  <si>
    <t>DIP5_YEAST</t>
  </si>
  <si>
    <t>Dicarboxylic amino acid permease</t>
  </si>
  <si>
    <t>DIP5 YPL265W</t>
  </si>
  <si>
    <t>608</t>
  </si>
  <si>
    <t>amino acid transmembrane transport [GO:0003333]; amino acid transport [GO:0006865]</t>
  </si>
  <si>
    <t>cell periphery [GO:0071944]; fungal-type vacuole [GO:0000324]; fungal-type vacuole membrane [GO:0000329]; plasma membrane [GO:0005886]</t>
  </si>
  <si>
    <t>cell periphery [GO:0071944]; fungal-type vacuole [GO:0000324]; fungal-type vacuole membrane [GO:0000329]; plasma membrane [GO:0005886]; amino acid transmembrane transporter activity [GO:0015171]; dicarboxylic acid transmembrane transporter activity [GO:0005310]; amino acid transmembrane transport [GO:0003333]; amino acid transport [GO:0006865]</t>
  </si>
  <si>
    <t>TRANSMEM 91..111; /note="Helical"; /evidence="ECO:0000255"; TRANSMEM 120..142; /note="Helical"; /evidence="ECO:0000255"; TRANSMEM 157..177; /note="Helical"; /evidence="ECO:0000255"; TRANSMEM 202..222; /note="Helical"; /evidence="ECO:0000255"; TRANSMEM 232..252; /note="Helical"; /evidence="ECO:0000255"; TRANSMEM 286..306; /note="Helical"; /evidence="ECO:0000255"; TRANSMEM 323..343; /note="Helical"; /evidence="ECO:0000255"; TRANSMEM 373..393; /note="Helical"; /evidence="ECO:0000255"; TRANSMEM 424..444; /note="Helical"; /evidence="ECO:0000255"; TRANSMEM 455..475; /note="Helical"; /evidence="ECO:0000255"; TRANSMEM 502..522; /note="Helical"; /evidence="ECO:0000255"; TRANSMEM 531..551; /note="Helical"; /evidence="ECO:0000255"</t>
  </si>
  <si>
    <t>TOPO_DOM 1..90; /note="Cytoplasmic"; /evidence="ECO:0000255"; TOPO_DOM 112..119; /note="Extracellular"; /evidence="ECO:0000255"; TOPO_DOM 143..156; /note="Cytoplasmic"; /evidence="ECO:0000255"; TOPO_DOM 178..201; /note="Extracellular"; /evidence="ECO:0000255"; TOPO_DOM 223..231; /note="Cytoplasmic"; /evidence="ECO:0000255"; TOPO_DOM 253..285; /note="Extracellular"; /evidence="ECO:0000255"; TOPO_DOM 307..322; /note="Cytoplasmic"; /evidence="ECO:0000255"; TOPO_DOM 344..372; /note="Extracellular"; /evidence="ECO:0000255"; TOPO_DOM 394..423; /note="Cytoplasmic"; /evidence="ECO:0000255"; TOPO_DOM 445..454; /note="Extracellular"; /evidence="ECO:0000255"; TOPO_DOM 476..501; /note="Cytoplasmic"; /evidence="ECO:0000255"; TOPO_DOM 523..530; /note="Extracellular"; /evidence="ECO:0000255"; TOPO_DOM 552..608; /note="Cytoplasmic"; /evidence="ECO:0000255"</t>
  </si>
  <si>
    <t>amino acid transmembrane transporter activity [GO:0015171]; dicarboxylic acid transmembrane transporter activity [GO:0005310]</t>
  </si>
  <si>
    <t>GO:0000324; GO:0000329; GO:0003333; GO:0005310; GO:0005886; GO:0006865; GO:0015171; GO:0071944</t>
  </si>
  <si>
    <t>Q6Q547</t>
  </si>
  <si>
    <t>NOP10_YEAST</t>
  </si>
  <si>
    <t>H/ACA ribonucleoprotein complex subunit NOP10 (Nucleolar protein 10) (Nucleolar protein family A member 3) (snoRNP protein NOP10)</t>
  </si>
  <si>
    <t>NOP10 YHR072W-A</t>
  </si>
  <si>
    <t>58</t>
  </si>
  <si>
    <t>rRNA processing [GO:0006364]; rRNA pseudouridine synthesis [GO:0031118]; snoRNA guided rRNA pseudouridine synthesis [GO:0000454]; snRNA pseudouridine synthesis [GO:0031120]</t>
  </si>
  <si>
    <t>box H/ACA snoRNP complex [GO:0031429]; nucleolus [GO:0005730]; sno(s)RNA-containing ribonucleoprotein complex [GO:0005732]</t>
  </si>
  <si>
    <t>box H/ACA snoRNP complex [GO:0031429]; nucleolus [GO:0005730]; sno(s)RNA-containing ribonucleoprotein complex [GO:0005732]; RNA binding [GO:0003723]; snoRNA binding [GO:0030515]; telomerase RNA binding [GO:0070034]; rRNA processing [GO:0006364]; rRNA pseudouridine synthesis [GO:0031118]; snoRNA guided rRNA pseudouridine synthesis [GO:0000454]; snRNA pseudouridine synthesis [GO:0031120]</t>
  </si>
  <si>
    <t>SUBCELLULAR LOCATION: Nucleus, nucleolus {ECO:0000269|PubMed:14562095, ECO:0000269|PubMed:9843512}.</t>
  </si>
  <si>
    <t>RNA binding [GO:0003723]; snoRNA binding [GO:0030515]; telomerase RNA binding [GO:0070034]</t>
  </si>
  <si>
    <t>GO:0000454; GO:0003723; GO:0005730; GO:0005732; GO:0006364; GO:0030515; GO:0031118; GO:0031120; GO:0031429; GO:0070034</t>
  </si>
  <si>
    <t>Q03976</t>
  </si>
  <si>
    <t>RT24_YEAST</t>
  </si>
  <si>
    <t>Small ribosomal subunit protein mS35 (37S ribosomal protein S24, mitochondrial) (Mitochondrial ribosomal small subunit protein 24)</t>
  </si>
  <si>
    <t>RSM24 YDR175C</t>
  </si>
  <si>
    <t>mitochondrial inner membrane [GO:0005743]; mitochondrial small ribosomal subunit [GO:0005763]; mitochondrion [GO:0005739]</t>
  </si>
  <si>
    <t>mitochondrial inner membrane [GO:0005743]; mitochondrial small ribosomal subunit [GO:0005763]; mitochondrion [GO:0005739]; structural constituent of ribosome [GO:0003735]; mitochondrial translation [GO:0032543]</t>
  </si>
  <si>
    <t>SUBCELLULAR LOCATION: Mitochondrion {ECO:0000269|PubMed:11278769, ECO:0000269|PubMed:14562095, ECO:0000269|PubMed:14576278}. Note=Mitoribosomes are tethered to the mitochondrial inner membrane and spatially aligned with the membrane insertion machinery through two distinct membrane contact sites, formed by the 21S rRNA expansion segment 96-ES1 and the inner membrane protein MBA1. {ECO:0000269|PubMed:25609543}.</t>
  </si>
  <si>
    <t>GO:0003735; GO:0005739; GO:0005743; GO:0005763; GO:0032543</t>
  </si>
  <si>
    <t>P05373</t>
  </si>
  <si>
    <t>HEM2_YEAST</t>
  </si>
  <si>
    <t>Delta-aminolevulinic acid dehydratase (ALADH) (EC 4.2.1.24) (Porphobilinogen synthase)</t>
  </si>
  <si>
    <t>HEM2 YGL040C</t>
  </si>
  <si>
    <t>342</t>
  </si>
  <si>
    <t>heme biosynthetic process [GO:0006783]; protoporphyrinogen IX biosynthetic process [GO:0006782]</t>
  </si>
  <si>
    <t>cytoplasm [GO:0005737]; cytosol [GO:0005829]; nucleus [GO:0005634]</t>
  </si>
  <si>
    <t>cytoplasm [GO:0005737]; cytosol [GO:0005829]; nucleus [GO:0005634]; porphobilinogen synthase activity [GO:0004655]; zinc ion binding [GO:0008270]; heme biosynthetic process [GO:0006783]; protoporphyrinogen IX biosynthetic process [GO:0006782]</t>
  </si>
  <si>
    <t>porphobilinogen synthase activity [GO:0004655]; zinc ion binding [GO:0008270]</t>
  </si>
  <si>
    <t>GO:0004655; GO:0005634; GO:0005737; GO:0005829; GO:0006782; GO:0006783; GO:0008270</t>
  </si>
  <si>
    <t>P32491</t>
  </si>
  <si>
    <t>MKK2_YEAST</t>
  </si>
  <si>
    <t>MAP kinase kinase MKK2/SSP33 (EC 2.7.12.2)</t>
  </si>
  <si>
    <t>MKK2 SSP33 YPL140C LPI6C</t>
  </si>
  <si>
    <t>506</t>
  </si>
  <si>
    <t>autophagy of peroxisome [GO:0030242]; cell wall integrity MAPK cascade [GO:0000196]; phosphorylation [GO:0016310]; regulation of fungal-type cell wall organization [GO:0060237]; signal transduction [GO:0007165]</t>
  </si>
  <si>
    <t>cellular bud neck [GO:0005935]; cellular bud tip [GO:0005934]; cytoplasm [GO:0005737]; cytosol [GO:0005829]; mating projection tip [GO:0043332]</t>
  </si>
  <si>
    <t>cellular bud neck [GO:0005935]; cellular bud tip [GO:0005934]; cytoplasm [GO:0005737]; cytosol [GO:0005829]; mating projection tip [GO:0043332]; ATP binding [GO:0005524]; MAP kinase kinase activity [GO:0004708]; protein serine kinase activity [GO:0106310]; protein serine/threonine kinase activity [GO:0004674]; protein tyrosine kinase activity [GO:0004713]; autophagy of peroxisome [GO:0030242]; cell wall integrity MAPK cascade [GO:0000196]; phosphorylation [GO:0016310]; regulation of fungal-type cell wall organization [GO:0060237]; signal transduction [GO:0007165]</t>
  </si>
  <si>
    <t>ATP binding [GO:0005524]; MAP kinase kinase activity [GO:0004708]; protein serine kinase activity [GO:0106310]; protein serine/threonine kinase activity [GO:0004674]; protein tyrosine kinase activity [GO:0004713]</t>
  </si>
  <si>
    <t>GO:0000196; GO:0004674; GO:0004708; GO:0004713; GO:0005524; GO:0005737; GO:0005829; GO:0005934; GO:0005935; GO:0007165; GO:0016310; GO:0030242; GO:0043332; GO:0060237; GO:0106310</t>
  </si>
  <si>
    <t>P32769</t>
  </si>
  <si>
    <t>HBS1_YEAST</t>
  </si>
  <si>
    <t>Elongation factor 1 alpha-like protein (EC 3.6.5.-)</t>
  </si>
  <si>
    <t>HBS1 YKR084C YKR404</t>
  </si>
  <si>
    <t>611</t>
  </si>
  <si>
    <t>nonfunctional rRNA decay [GO:0070651]; nuclear-transcribed mRNA catabolic process, no-go decay [GO:0070966]; positive regulation of translation [GO:0045727]; positive regulation of translational initiation [GO:0045948]; rescue of stalled ribosome [GO:0072344]; ribosome disassembly [GO:0032790]; translation [GO:0006412]</t>
  </si>
  <si>
    <t>cytoplasm [GO:0005737]; cytosol [GO:0005829]; Dom34-Hbs1 complex [GO:1990533]</t>
  </si>
  <si>
    <t>cytoplasm [GO:0005737]; cytosol [GO:0005829]; Dom34-Hbs1 complex [GO:1990533]; GTP binding [GO:0005525]; GTPase activity [GO:0003924]; translation elongation factor activity [GO:0003746]; nonfunctional rRNA decay [GO:0070651]; nuclear-transcribed mRNA catabolic process, no-go decay [GO:0070966]; positive regulation of translation [GO:0045727]; positive regulation of translational initiation [GO:0045948]; rescue of stalled ribosome [GO:0072344]; ribosome disassembly [GO:0032790]; translation [GO:0006412]</t>
  </si>
  <si>
    <t>GTP binding [GO:0005525]; GTPase activity [GO:0003924]; translation elongation factor activity [GO:0003746]</t>
  </si>
  <si>
    <t>GO:0003746; GO:0003924; GO:0005525; GO:0005737; GO:0005829; GO:0006412; GO:0032790; GO:0045727; GO:0045948; GO:0070651; GO:0070966; GO:0072344; GO:1990533</t>
  </si>
  <si>
    <t>P41735</t>
  </si>
  <si>
    <t>COQ7_YEAST</t>
  </si>
  <si>
    <t>5-demethoxyubiquinone hydroxylase, mitochondrial (DMQ hydroxylase) (EC 1.14.99.60) (Catabolite repression protein 5) (Ubiquinone biosynthesis monooxygenase COQ7)</t>
  </si>
  <si>
    <t>CAT5 COQ7 YOR125C O3284 YOR3284C</t>
  </si>
  <si>
    <t>233</t>
  </si>
  <si>
    <t>ubiquinone biosynthetic process [GO:0006744]</t>
  </si>
  <si>
    <t>extrinsic component of mitochondrial inner membrane [GO:0031314]; mitochondrial inner membrane [GO:0005743]; mitochondrion [GO:0005739]</t>
  </si>
  <si>
    <t>extrinsic component of mitochondrial inner membrane [GO:0031314]; mitochondrial inner membrane [GO:0005743]; mitochondrion [GO:0005739]; 3-demethoxyubiquinol 3-hydroxylase activity [GO:0008682]; metal ion binding [GO:0046872]; monooxygenase activity [GO:0004497]; oxidoreductase activity, acting on paired donors, with incorporation or reduction of molecular oxygen, NAD(P)H as one donor, and incorporation of one atom of oxygen [GO:0016709]; ubiquinone biosynthetic process [GO:0006744]</t>
  </si>
  <si>
    <t>SUBCELLULAR LOCATION: Mitochondrion inner membrane {ECO:0000255|HAMAP-Rule:MF_03194, ECO:0000269|PubMed:14576278, ECO:0000269|PubMed:24406904, ECO:0000269|PubMed:9452453}; Peripheral membrane protein {ECO:0000255|HAMAP-Rule:MF_03194, ECO:0000269|PubMed:24406904}; Matrix side {ECO:0000255|HAMAP-Rule:MF_03194, ECO:0000269|PubMed:24406904}.</t>
  </si>
  <si>
    <t>3-demethoxyubiquinol 3-hydroxylase activity [GO:0008682]; metal ion binding [GO:0046872]; monooxygenase activity [GO:0004497]; oxidoreductase activity, acting on paired donors, with incorporation or reduction of molecular oxygen, NAD(P)H as one donor, and incorporation of one atom of oxygen [GO:0016709]</t>
  </si>
  <si>
    <t>GO:0004497; GO:0005739; GO:0005743; GO:0006744; GO:0008682; GO:0016709; GO:0031314; GO:0046872</t>
  </si>
  <si>
    <t>P08004</t>
  </si>
  <si>
    <t>CHS1_YEAST</t>
  </si>
  <si>
    <t>Chitin synthase 1 (EC 2.4.1.16) (Chitin-UDP acetyl-glucosaminyl transferase 1)</t>
  </si>
  <si>
    <t>CHS1 YNL192W N1404</t>
  </si>
  <si>
    <t>1131</t>
  </si>
  <si>
    <t>cell wall chitin biosynthetic process [GO:0006038]; cell wall organization [GO:0071555]; septum digestion after cytokinesis [GO:0000920]</t>
  </si>
  <si>
    <t>cell periphery [GO:0071944]; cell septum [GO:0030428]; chitosome [GO:0045009]; plasma membrane [GO:0005886]</t>
  </si>
  <si>
    <t>cell periphery [GO:0071944]; cell septum [GO:0030428]; chitosome [GO:0045009]; plasma membrane [GO:0005886]; chitin synthase activity [GO:0004100]; cell wall chitin biosynthetic process [GO:0006038]; cell wall organization [GO:0071555]; septum digestion after cytokinesis [GO:0000920]</t>
  </si>
  <si>
    <t>SUBCELLULAR LOCATION: Cell membrane {ECO:0000305|PubMed:2523889}; Multi-pass membrane protein {ECO:0000255}.</t>
  </si>
  <si>
    <t>TRANSMEM 795..815; /note="Helical"; /evidence="ECO:0000255"; TRANSMEM 833..853; /note="Helical"; /evidence="ECO:0000255"; TRANSMEM 866..886; /note="Helical"; /evidence="ECO:0000255"; TRANSMEM 914..934; /note="Helical"; /evidence="ECO:0000255"; TRANSMEM 942..962; /note="Helical"; /evidence="ECO:0000255"; TRANSMEM 1042..1062; /note="Helical"; /evidence="ECO:0000255"; TRANSMEM 1101..1121; /note="Helical"; /evidence="ECO:0000255"</t>
  </si>
  <si>
    <t>chitin synthase activity [GO:0004100]</t>
  </si>
  <si>
    <t>GO:0000920; GO:0004100; GO:0005886; GO:0006038; GO:0030428; GO:0045009; GO:0071555; GO:0071944</t>
  </si>
  <si>
    <t>Q03649</t>
  </si>
  <si>
    <t>MGL2_YEAST</t>
  </si>
  <si>
    <t>Monoacylglycerol lipase (MAG lipase) (EC 3.1.1.23)</t>
  </si>
  <si>
    <t>MGL2 YMR210W YM8261.04</t>
  </si>
  <si>
    <t>449</t>
  </si>
  <si>
    <t>medium-chain fatty acid biosynthetic process [GO:0051792]; medium-chain fatty acid catabolic process [GO:0051793]; triglyceride metabolic process [GO:0006641]</t>
  </si>
  <si>
    <t>acetylesterase activity [GO:0008126]; acylglycerol lipase activity [GO:0047372]; acyltransferase activity [GO:0016746]; triglyceride lipase activity [GO:0004806]; medium-chain fatty acid biosynthetic process [GO:0051792]; medium-chain fatty acid catabolic process [GO:0051793]; triglyceride metabolic process [GO:0006641]</t>
  </si>
  <si>
    <t>acetylesterase activity [GO:0008126]; acylglycerol lipase activity [GO:0047372]; acyltransferase activity [GO:0016746]; triglyceride lipase activity [GO:0004806]</t>
  </si>
  <si>
    <t>GO:0004806; GO:0006641; GO:0008126; GO:0016746; GO:0047372; GO:0051792; GO:0051793</t>
  </si>
  <si>
    <t>P36036</t>
  </si>
  <si>
    <t>YRA2_YEAST</t>
  </si>
  <si>
    <t>RNA annealing protein YRA2</t>
  </si>
  <si>
    <t>YRA2 YKL214C</t>
  </si>
  <si>
    <t>203</t>
  </si>
  <si>
    <t>poly(A)+ mRNA export from nucleus [GO:0016973]</t>
  </si>
  <si>
    <t>cytoplasm [GO:0005737]; nucleus [GO:0005634]; ribonucleoprotein complex [GO:1990904]</t>
  </si>
  <si>
    <t>cytoplasm [GO:0005737]; nucleus [GO:0005634]; ribonucleoprotein complex [GO:1990904]; DNA binding [GO:0003677]; mRNA binding [GO:0003729]; RNA binding [GO:0003723]; poly(A)+ mRNA export from nucleus [GO:0016973]</t>
  </si>
  <si>
    <t>SUBCELLULAR LOCATION: Nucleus {ECO:0000269|PubMed:11390651}.</t>
  </si>
  <si>
    <t>DNA binding [GO:0003677]; mRNA binding [GO:0003729]; RNA binding [GO:0003723]</t>
  </si>
  <si>
    <t>GO:0003677; GO:0003723; GO:0003729; GO:0005634; GO:0005737; GO:0016973; GO:1990904</t>
  </si>
  <si>
    <t>P21306</t>
  </si>
  <si>
    <t>ATP5E_YEAST</t>
  </si>
  <si>
    <t>ATP synthase subunit epsilon, mitochondrial (ATPase subunit epsilon)</t>
  </si>
  <si>
    <t>ATP15 YPL271W P0345</t>
  </si>
  <si>
    <t>62</t>
  </si>
  <si>
    <t>proton motive force-driven ATP synthesis [GO:0015986]; proton motive force-driven mitochondrial ATP synthesis [GO:0042776]</t>
  </si>
  <si>
    <t>mitochondrial inner membrane [GO:0005743]; mitochondrial proton-transporting ATP synthase complex [GO:0005753]; mitochondrial proton-transporting ATP synthase, central stalk [GO:0005756]; mitochondrion [GO:0005739]; proton-transporting ATP synthase complex, catalytic core F(1) [GO:0045261]</t>
  </si>
  <si>
    <t>mitochondrial inner membrane [GO:0005743]; mitochondrial proton-transporting ATP synthase complex [GO:0005753]; mitochondrial proton-transporting ATP synthase, central stalk [GO:0005756]; mitochondrion [GO:0005739]; proton-transporting ATP synthase complex, catalytic core F(1) [GO:0045261]; proton-transporting ATP synthase activity, rotational mechanism [GO:0046933]; proton motive force-driven ATP synthesis [GO:0015986]; proton motive force-driven mitochondrial ATP synthesis [GO:0042776]</t>
  </si>
  <si>
    <t>SUBCELLULAR LOCATION: Mitochondrion. Mitochondrion inner membrane.</t>
  </si>
  <si>
    <t>proton-transporting ATP synthase activity, rotational mechanism [GO:0046933]</t>
  </si>
  <si>
    <t>GO:0005739; GO:0005743; GO:0005753; GO:0005756; GO:0015986; GO:0042776; GO:0045261; GO:0046933</t>
  </si>
  <si>
    <t>P38821</t>
  </si>
  <si>
    <t>DNPEP_YEAST</t>
  </si>
  <si>
    <t>Aspartyl aminopeptidase 4 (EC 3.4.11.21)</t>
  </si>
  <si>
    <t>APE4 YHR113W</t>
  </si>
  <si>
    <t>490</t>
  </si>
  <si>
    <t>proteolysis [GO:0006508]</t>
  </si>
  <si>
    <t>cytoplasm [GO:0005737]; fungal-type vacuole [GO:0000324]; fungal-type vacuole lumen [GO:0000328]</t>
  </si>
  <si>
    <t>cytoplasm [GO:0005737]; fungal-type vacuole [GO:0000324]; fungal-type vacuole lumen [GO:0000328]; aminopeptidase activity [GO:0004177]; metalloaminopeptidase activity [GO:0070006]; zinc ion binding [GO:0008270]; proteolysis [GO:0006508]</t>
  </si>
  <si>
    <t>SUBCELLULAR LOCATION: Cytoplasm {ECO:0000269|PubMed:21343297}. Vacuole lumen {ECO:0000269|PubMed:17651441, ECO:0000269|PubMed:21343297}. Note=In growing conditions, a small portion localizes in the vacuole, but actively transported to the vacuole under nutrient starvation conditions. {ECO:0000269|PubMed:21343297}.</t>
  </si>
  <si>
    <t>aminopeptidase activity [GO:0004177]; metalloaminopeptidase activity [GO:0070006]; zinc ion binding [GO:0008270]</t>
  </si>
  <si>
    <t>GO:0000324; GO:0000328; GO:0004177; GO:0005737; GO:0006508; GO:0008270; GO:0070006</t>
  </si>
  <si>
    <t>P20967</t>
  </si>
  <si>
    <t>ODO1_YEAST</t>
  </si>
  <si>
    <t>2-oxoglutarate dehydrogenase, mitochondrial (OGDH) (EC 1.2.4.2) (2-oxoglutarate dehydrogenase complex component E1) (OGDC-E1) (OGDHC subunit E1) (Alpha-ketoglutarate dehydrogenase complex subunit E1) (alpha-KGDHC subunit E1)</t>
  </si>
  <si>
    <t>KGD1 OGD1 YIL125W</t>
  </si>
  <si>
    <t>1014</t>
  </si>
  <si>
    <t>2-oxoglutarate metabolic process [GO:0006103]; tricarboxylic acid cycle [GO:0006099]</t>
  </si>
  <si>
    <t>mitochondrial alpha-ketoglutarate dehydrogenase complex [GO:0005947]; mitochondrial nucleoid [GO:0042645]; mitochondrial oxoglutarate dehydrogenase complex [GO:0009353]; mitochondrion [GO:0005739]; oxoglutarate dehydrogenase complex [GO:0045252]</t>
  </si>
  <si>
    <t>mitochondrial alpha-ketoglutarate dehydrogenase complex [GO:0005947]; mitochondrial nucleoid [GO:0042645]; mitochondrial oxoglutarate dehydrogenase complex [GO:0009353]; mitochondrion [GO:0005739]; oxoglutarate dehydrogenase complex [GO:0045252]; oxoglutarate dehydrogenase (succinyl-transferring) activity [GO:0004591]; thiamine pyrophosphate binding [GO:0030976]; 2-oxoglutarate metabolic process [GO:0006103]; tricarboxylic acid cycle [GO:0006099]</t>
  </si>
  <si>
    <t>SUBCELLULAR LOCATION: Mitochondrion {ECO:0000269|PubMed:25165143}. Mitochondrion matrix. Mitochondrion matrix, mitochondrion nucleoid.</t>
  </si>
  <si>
    <t>oxoglutarate dehydrogenase (succinyl-transferring) activity [GO:0004591]; thiamine pyrophosphate binding [GO:0030976]</t>
  </si>
  <si>
    <t>GO:0004591; GO:0005739; GO:0005947; GO:0006099; GO:0006103; GO:0009353; GO:0030976; GO:0042645; GO:0045252</t>
  </si>
  <si>
    <t>P32349</t>
  </si>
  <si>
    <t>RPC3_YEAST</t>
  </si>
  <si>
    <t>DNA-directed RNA polymerase III subunit RPC3 (RNA polymerase III subunit C3) (C82) (DNA-directed III 74 kDa polypeptide) (C74)</t>
  </si>
  <si>
    <t>RPC82 RPC3 YPR190C P9677.11</t>
  </si>
  <si>
    <t>654</t>
  </si>
  <si>
    <t>termination of RNA polymerase III transcription [GO:0006386]; transcription by RNA polymerase III [GO:0006383]; transcription initiation at RNA polymerase III promoter [GO:0006384]; tRNA transcription by RNA polymerase III [GO:0042797]</t>
  </si>
  <si>
    <t>cytoplasm [GO:0005737]; nucleoplasm [GO:0005654]; nucleus [GO:0005634]; RNA polymerase III complex [GO:0005666]</t>
  </si>
  <si>
    <t>cytoplasm [GO:0005737]; nucleoplasm [GO:0005654]; nucleus [GO:0005634]; RNA polymerase III complex [GO:0005666]; single-stranded DNA binding [GO:0003697]; termination of RNA polymerase III transcription [GO:0006386]; transcription by RNA polymerase III [GO:0006383]; transcription initiation at RNA polymerase III promoter [GO:0006384]; tRNA transcription by RNA polymerase III [GO:0042797]</t>
  </si>
  <si>
    <t>single-stranded DNA binding [GO:0003697]</t>
  </si>
  <si>
    <t>GO:0003697; GO:0005634; GO:0005654; GO:0005666; GO:0005737; GO:0006383; GO:0006384; GO:0006386; GO:0042797</t>
  </si>
  <si>
    <t>Q04049</t>
  </si>
  <si>
    <t>POLH_YEAST</t>
  </si>
  <si>
    <t>DNA polymerase eta (EC 2.7.7.7) (Radiation-sensitive protein 30)</t>
  </si>
  <si>
    <t>RAD30 DBH1 YDR419W</t>
  </si>
  <si>
    <t>632</t>
  </si>
  <si>
    <t>chromosome segregation [GO:0007059]; DNA replication [GO:0006260]; error-free translesion synthesis [GO:0070987]; error-prone translesion synthesis [GO:0042276]; mitotic sister chromatid cohesion [GO:0007064]; response to radiation [GO:0009314]</t>
  </si>
  <si>
    <t>mitochondrion [GO:0005739]; nucleus [GO:0005634]; replication fork [GO:0005657]; site of double-strand break [GO:0035861]</t>
  </si>
  <si>
    <t>mitochondrion [GO:0005739]; nucleus [GO:0005634]; replication fork [GO:0005657]; site of double-strand break [GO:0035861]; damaged DNA binding [GO:0003684]; DNA-directed DNA polymerase activity [GO:0003887]; metal ion binding [GO:0046872]; chromosome segregation [GO:0007059]; DNA replication [GO:0006260]; error-free translesion synthesis [GO:0070987]; error-prone translesion synthesis [GO:0042276]; mitotic sister chromatid cohesion [GO:0007064]; response to radiation [GO:0009314]</t>
  </si>
  <si>
    <t>damaged DNA binding [GO:0003684]; DNA-directed DNA polymerase activity [GO:0003887]; metal ion binding [GO:0046872]</t>
  </si>
  <si>
    <t>GO:0003684; GO:0003887; GO:0005634; GO:0005657; GO:0005739; GO:0006260; GO:0007059; GO:0007064; GO:0009314; GO:0035861; GO:0042276; GO:0046872; GO:0070987</t>
  </si>
  <si>
    <t>Q00873</t>
  </si>
  <si>
    <t>CYT2_YEAST</t>
  </si>
  <si>
    <t>Holocytochrome-c1 synthase (EC 4.4.1.17) (Cytochrome c1 heme lyase) (CC1HL)</t>
  </si>
  <si>
    <t>CYT2 YKL087C</t>
  </si>
  <si>
    <t>cytochrome c-heme linkage [GO:0018063]</t>
  </si>
  <si>
    <t>mitochondrial inner membrane [GO:0005743]; mitochondrial intermembrane space [GO:0005758]; mitochondrion [GO:0005739]</t>
  </si>
  <si>
    <t>mitochondrial inner membrane [GO:0005743]; mitochondrial intermembrane space [GO:0005758]; mitochondrion [GO:0005739]; holocytochrome-c synthase activity [GO:0004408]; metal ion binding [GO:0046872]; cytochrome c-heme linkage [GO:0018063]</t>
  </si>
  <si>
    <t>SUBCELLULAR LOCATION: Mitochondrion inner membrane {ECO:0000269|PubMed:1499554}. Note=Partially exposed to the intermembrane space. {ECO:0000305|PubMed:1499554}.</t>
  </si>
  <si>
    <t>holocytochrome-c synthase activity [GO:0004408]; metal ion binding [GO:0046872]</t>
  </si>
  <si>
    <t>GO:0004408; GO:0005739; GO:0005743; GO:0005758; GO:0018063; GO:0046872</t>
  </si>
  <si>
    <t>Q06247</t>
  </si>
  <si>
    <t>YL173_YEAST</t>
  </si>
  <si>
    <t>Putative uncharacterized protein YLR173W</t>
  </si>
  <si>
    <t>YLR173W</t>
  </si>
  <si>
    <t>fungal-type vacuole membrane [GO:0000329]; membrane [GO:0016020]</t>
  </si>
  <si>
    <t>TRANSMEM 55..75; /note="Helical"; /evidence="ECO:0000255"</t>
  </si>
  <si>
    <t>GO:0000329; GO:0016020</t>
  </si>
  <si>
    <t>P39722</t>
  </si>
  <si>
    <t>GEM1_YEAST</t>
  </si>
  <si>
    <t>Mitochondrial Rho GTPase 1 (EC 3.6.5.-) (GTPase EF-hand protein of mitochondria 1)</t>
  </si>
  <si>
    <t>GEM1 YAL048C</t>
  </si>
  <si>
    <t>662</t>
  </si>
  <si>
    <t>actin filament organization [GO:0007015]; heme transport [GO:0015886]; mitochondrion inheritance [GO:0000001]; mitochondrion organization [GO:0007005]; mitochondrion-endoplasmic reticulum membrane tethering [GO:1990456]; phospholipid homeostasis [GO:0055091]; regulation of mitochondrion organization [GO:0010821]; signal transduction [GO:0007165]; small GTPase mediated signal transduction [GO:0007264]</t>
  </si>
  <si>
    <t>ERMES complex [GO:0032865]; mitochondrial outer membrane [GO:0005741]; mitochondrion [GO:0005739]; outer mitochondrial membrane protein complex [GO:0098799]</t>
  </si>
  <si>
    <t>ERMES complex [GO:0032865]; mitochondrial outer membrane [GO:0005741]; mitochondrion [GO:0005739]; outer mitochondrial membrane protein complex [GO:0098799]; calcium ion binding [GO:0005509]; GTP binding [GO:0005525]; GTPase activity [GO:0003924]; actin filament organization [GO:0007015]; heme transport [GO:0015886]; mitochondrion inheritance [GO:0000001]; mitochondrion organization [GO:0007005]; mitochondrion-endoplasmic reticulum membrane tethering [GO:1990456]; phospholipid homeostasis [GO:0055091]; regulation of mitochondrion organization [GO:0010821]; signal transduction [GO:0007165]; small GTPase mediated signal transduction [GO:0007264]</t>
  </si>
  <si>
    <t>SUBCELLULAR LOCATION: Mitochondrion outer membrane {ECO:0000269|PubMed:15479738, ECO:0000269|PubMed:16407407, ECO:0000269|PubMed:16823961}; Single-pass type IV membrane protein {ECO:0000269|PubMed:15479738, ECO:0000269|PubMed:16407407, ECO:0000269|PubMed:16823961}.</t>
  </si>
  <si>
    <t>TRANSMEM 635..655; /note="Helical; Anchor for type IV membrane protein"; /evidence="ECO:0000255"</t>
  </si>
  <si>
    <t>TOPO_DOM 1..634; /note="Cytoplasmic"; /evidence="ECO:0000255"; TOPO_DOM 656..662; /note="Mitochondrial intermembrane"; /evidence="ECO:0000255"</t>
  </si>
  <si>
    <t>calcium ion binding [GO:0005509]; GTP binding [GO:0005525]; GTPase activity [GO:0003924]</t>
  </si>
  <si>
    <t>GO:0000001; GO:0003924; GO:0005509; GO:0005525; GO:0005739; GO:0005741; GO:0007005; GO:0007015; GO:0007165; GO:0007264; GO:0010821; GO:0015886; GO:0032865; GO:0055091; GO:0098799; GO:1990456</t>
  </si>
  <si>
    <t>P32855</t>
  </si>
  <si>
    <t>SEC8_YEAST</t>
  </si>
  <si>
    <t>Exocyst complex component SEC8</t>
  </si>
  <si>
    <t>SEC8 YPR055W YP9499.11</t>
  </si>
  <si>
    <t>1065</t>
  </si>
  <si>
    <t>endoplasmic reticulum inheritance [GO:0048309]; exocytosis [GO:0006887]; Golgi inheritance [GO:0048313]; Golgi to plasma membrane transport [GO:0006893]; protein transport [GO:0015031]; vesicle docking involved in exocytosis [GO:0006904]; vesicle tethering involved in exocytosis [GO:0090522]</t>
  </si>
  <si>
    <t>cellular bud neck [GO:0005935]; cellular bud tip [GO:0005934]; cytoplasm [GO:0005737]; exocyst [GO:0000145]; incipient cellular bud site [GO:0000131]; mating projection tip [GO:0043332]; plasma membrane [GO:0005886]; prospore membrane [GO:0005628]</t>
  </si>
  <si>
    <t>cellular bud neck [GO:0005935]; cellular bud tip [GO:0005934]; cytoplasm [GO:0005737]; exocyst [GO:0000145]; incipient cellular bud site [GO:0000131]; mating projection tip [GO:0043332]; plasma membrane [GO:0005886]; prospore membrane [GO:0005628]; endoplasmic reticulum inheritance [GO:0048309]; exocytosis [GO:0006887]; Golgi inheritance [GO:0048313]; Golgi to plasma membrane transport [GO:0006893]; protein transport [GO:0015031]; vesicle docking involved in exocytosis [GO:0006904]; vesicle tethering involved in exocytosis [GO:0090522]</t>
  </si>
  <si>
    <t>SUBCELLULAR LOCATION: Cytoplasm. Cell membrane; Peripheral membrane protein. Note=75% cytoplasmic. 25% associated with the cell membrane.</t>
  </si>
  <si>
    <t>GO:0000131; GO:0000145; GO:0005628; GO:0005737; GO:0005886; GO:0005934; GO:0005935; GO:0006887; GO:0006893; GO:0006904; GO:0015031; GO:0043332; GO:0048309; GO:0048313; GO:0090522</t>
  </si>
  <si>
    <t>Q06839</t>
  </si>
  <si>
    <t>YP097_YEAST</t>
  </si>
  <si>
    <t>PX domain-containing protein YPR097W</t>
  </si>
  <si>
    <t>YPR097W</t>
  </si>
  <si>
    <t>1073</t>
  </si>
  <si>
    <t>mitochondrial membrane [GO:0031966]; mitochondrion [GO:0005739]; phosphatidylinositol binding [GO:0035091]</t>
  </si>
  <si>
    <t>SUBCELLULAR LOCATION: Mitochondrion membrane {ECO:0000305}; Peripheral membrane protein {ECO:0000305}.</t>
  </si>
  <si>
    <t>phosphatidylinositol binding [GO:0035091]</t>
  </si>
  <si>
    <t>GO:0005739; GO:0031966; GO:0035091</t>
  </si>
  <si>
    <t>P46963</t>
  </si>
  <si>
    <t>CTK3_YEAST</t>
  </si>
  <si>
    <t>CTD kinase subunit gamma (CTDK-I gamma subunit) (CTD kinase 32 kDa subunit) (CTD kinase subunit 3)</t>
  </si>
  <si>
    <t>CTK3 YML112W YM8339.07</t>
  </si>
  <si>
    <t>296</t>
  </si>
  <si>
    <t>DNA damage response [GO:0006974]; mRNA 3'-end processing [GO:0031124]; positive regulation of DNA-templated transcription, elongation [GO:0032786]; positive regulation of transcription by RNA polymerase I [GO:0045943]; positive regulation of transcription by RNA polymerase II [GO:0045944]; positive regulation of translational fidelity [GO:0045903]</t>
  </si>
  <si>
    <t>carboxy-terminal domain protein kinase complex [GO:0032806]; CTDK-1 complex [GO:0070692]; cytoplasm [GO:0005737]; nucleolus [GO:0005730]; nucleoplasm [GO:0005654]</t>
  </si>
  <si>
    <t>carboxy-terminal domain protein kinase complex [GO:0032806]; CTDK-1 complex [GO:0070692]; cytoplasm [GO:0005737]; nucleolus [GO:0005730]; nucleoplasm [GO:0005654]; DNA damage response [GO:0006974]; mRNA 3'-end processing [GO:0031124]; positive regulation of DNA-templated transcription, elongation [GO:0032786]; positive regulation of transcription by RNA polymerase I [GO:0045943]; positive regulation of transcription by RNA polymerase II [GO:0045944]; positive regulation of translational fidelity [GO:0045903]</t>
  </si>
  <si>
    <t>SUBCELLULAR LOCATION: Nucleus, nucleolus. Cytoplasm.</t>
  </si>
  <si>
    <t>GO:0005654; GO:0005730; GO:0005737; GO:0006974; GO:0031124; GO:0032786; GO:0032806; GO:0045903; GO:0045943; GO:0045944; GO:0070692</t>
  </si>
  <si>
    <t>Q12091</t>
  </si>
  <si>
    <t>DAP1_YEAST</t>
  </si>
  <si>
    <t>Damage response protein 1</t>
  </si>
  <si>
    <t>DAP1 YPL170W P2515</t>
  </si>
  <si>
    <t>152</t>
  </si>
  <si>
    <t>regulation of ergosterol biosynthetic process [GO:0032443]</t>
  </si>
  <si>
    <t>endomembrane system [GO:0012505]; endoplasmic reticulum [GO:0005783]; endosome [GO:0005768]; membrane [GO:0016020]</t>
  </si>
  <si>
    <t>endomembrane system [GO:0012505]; endoplasmic reticulum [GO:0005783]; endosome [GO:0005768]; membrane [GO:0016020]; heme binding [GO:0020037]; regulation of ergosterol biosynthetic process [GO:0032443]</t>
  </si>
  <si>
    <t>heme binding [GO:0020037]</t>
  </si>
  <si>
    <t>GO:0005768; GO:0005783; GO:0012505; GO:0016020; GO:0020037; GO:0032443</t>
  </si>
  <si>
    <t>Q07950</t>
  </si>
  <si>
    <t>YEH2_YEAST</t>
  </si>
  <si>
    <t>Sterol esterase 2 (EC 3.1.1.13) (Steryl ester hydrolase 2)</t>
  </si>
  <si>
    <t>YEH2 YLR020C</t>
  </si>
  <si>
    <t>538</t>
  </si>
  <si>
    <t>cell wall mannoprotein biosynthetic process [GO:0000032]; lipid catabolic process [GO:0016042]; sterol metabolic process [GO:0016125]</t>
  </si>
  <si>
    <t>cell periphery [GO:0071944]; membrane [GO:0016020]; plasma membrane [GO:0005886]</t>
  </si>
  <si>
    <t>cell periphery [GO:0071944]; membrane [GO:0016020]; plasma membrane [GO:0005886]; sterol esterase activity [GO:0004771]; cell wall mannoprotein biosynthetic process [GO:0000032]; lipid catabolic process [GO:0016042]; sterol metabolic process [GO:0016125]</t>
  </si>
  <si>
    <t>SUBCELLULAR LOCATION: Cell membrane {ECO:0000269|PubMed:15632184, ECO:0000269|PubMed:15713625}; Single-pass type II membrane protein {ECO:0000269|PubMed:15632184, ECO:0000269|PubMed:15713625}.</t>
  </si>
  <si>
    <t>TRANSMEM 12..32; /note="Helical; Signal-anchor for type II membrane protein"; /evidence="ECO:0000255"</t>
  </si>
  <si>
    <t>TOPO_DOM 1..11; /note="Cytoplasmic"; /evidence="ECO:0000269|PubMed:15713625"; TOPO_DOM 33..538; /note="Lumenal"; /evidence="ECO:0000269|PubMed:15713625"</t>
  </si>
  <si>
    <t>sterol esterase activity [GO:0004771]</t>
  </si>
  <si>
    <t>GO:0000032; GO:0004771; GO:0005886; GO:0016020; GO:0016042; GO:0016125; GO:0071944</t>
  </si>
  <si>
    <t>P47037</t>
  </si>
  <si>
    <t>SMC3_YEAST</t>
  </si>
  <si>
    <t>Structural maintenance of chromosomes protein 3 (DA-box protein SMC3)</t>
  </si>
  <si>
    <t>SMC3 YJL074C J1049</t>
  </si>
  <si>
    <t>1230</t>
  </si>
  <si>
    <t>cell division [GO:0051301]; establishment of meiotic sister chromatid cohesion [GO:0034089]; establishment of mitotic sister chromatid cohesion [GO:0034087]; meiotic sister chromatid cohesion [GO:0051177]; mitotic sister chromatid cohesion [GO:0007064]; reciprocal meiotic recombination [GO:0007131]; replication-born double-strand break repair via sister chromatid exchange [GO:1990414]; synaptonemal complex assembly [GO:0007130]</t>
  </si>
  <si>
    <t>meiotic cohesin complex [GO:0030893]; mitotic cohesin complex [GO:0030892]; nucleus [GO:0005634]</t>
  </si>
  <si>
    <t>meiotic cohesin complex [GO:0030893]; mitotic cohesin complex [GO:0030892]; nucleus [GO:0005634]; ATP binding [GO:0005524]; ATP hydrolysis activity [GO:0016887]; cohesin loader activity [GO:0061775]; double-stranded DNA binding [GO:0003690]; identical protein binding [GO:0042802]; protein kinase binding [GO:0019901]; cell division [GO:0051301]; establishment of meiotic sister chromatid cohesion [GO:0034089]; establishment of mitotic sister chromatid cohesion [GO:0034087]; meiotic sister chromatid cohesion [GO:0051177]; mitotic sister chromatid cohesion [GO:0007064]; reciprocal meiotic recombination [GO:0007131]; replication-born double-strand break repair via sister chromatid exchange [GO:1990414]; synaptonemal complex assembly [GO:0007130]</t>
  </si>
  <si>
    <t>SUBCELLULAR LOCATION: Nucleus. Chromosome. Note=Associates with chromatin. Before prophase it is scattered along chromosome arms. At anaphase, the MCD1 subunit of the cohesin complex is cleaved, leading to the dissociation of the complex from chromosomes, allowing chromosome separation.</t>
  </si>
  <si>
    <t>ATP binding [GO:0005524]; ATP hydrolysis activity [GO:0016887]; cohesin loader activity [GO:0061775]; double-stranded DNA binding [GO:0003690]; identical protein binding [GO:0042802]; protein kinase binding [GO:0019901]</t>
  </si>
  <si>
    <t>GO:0003690; GO:0005524; GO:0005634; GO:0007064; GO:0007130; GO:0007131; GO:0016887; GO:0019901; GO:0030892; GO:0030893; GO:0034087; GO:0034089; GO:0042802; GO:0051177; GO:0051301; GO:0061775; GO:1990414</t>
  </si>
  <si>
    <t>P53172</t>
  </si>
  <si>
    <t>SDS23_YEAST</t>
  </si>
  <si>
    <t>Protein SDS23</t>
  </si>
  <si>
    <t>SDS23 YGL056C</t>
  </si>
  <si>
    <t>527</t>
  </si>
  <si>
    <t>cellular response to glucose starvation [GO:0042149]; regulation of mitotic metaphase/anaphase transition [GO:0030071]; septum digestion after cytokinesis [GO:0000920]</t>
  </si>
  <si>
    <t>cytoplasm [GO:0005737]; nucleus [GO:0005634]; protein serine/threonine phosphatase inhibitor activity [GO:0004865]; cellular response to glucose starvation [GO:0042149]; regulation of mitotic metaphase/anaphase transition [GO:0030071]; septum digestion after cytokinesis [GO:0000920]</t>
  </si>
  <si>
    <t>protein serine/threonine phosphatase inhibitor activity [GO:0004865]</t>
  </si>
  <si>
    <t>GO:0000920; GO:0004865; GO:0005634; GO:0005737; GO:0030071; GO:0042149</t>
  </si>
  <si>
    <t>Q12272</t>
  </si>
  <si>
    <t>TPT1_YEAST</t>
  </si>
  <si>
    <t>tRNA 2'-phosphotransferase (EC 2.7.1.160)</t>
  </si>
  <si>
    <t>TPT1 YOL102C HRE230</t>
  </si>
  <si>
    <t>230</t>
  </si>
  <si>
    <t>tRNA splicing, via endonucleolytic cleavage and ligation [GO:0006388]</t>
  </si>
  <si>
    <t>cytoplasm [GO:0005737]; nucleus [GO:0005634]; tRNA 2'-phosphotransferase activity [GO:0000215]; tRNA splicing, via endonucleolytic cleavage and ligation [GO:0006388]</t>
  </si>
  <si>
    <t>tRNA 2'-phosphotransferase activity [GO:0000215]</t>
  </si>
  <si>
    <t>GO:0000215; GO:0005634; GO:0005737; GO:0006388</t>
  </si>
  <si>
    <t>P39955</t>
  </si>
  <si>
    <t>SAP1_YEAST</t>
  </si>
  <si>
    <t>Protein SAP1 (SIN1-associated protein)</t>
  </si>
  <si>
    <t>SAP1 YER047C</t>
  </si>
  <si>
    <t>897</t>
  </si>
  <si>
    <t>cytoplasm [GO:0005737]; ATP binding [GO:0005524]; ATP hydrolysis activity [GO:0016887]</t>
  </si>
  <si>
    <t>ATP binding [GO:0005524]; ATP hydrolysis activity [GO:0016887]</t>
  </si>
  <si>
    <t>GO:0005524; GO:0005737; GO:0016887</t>
  </si>
  <si>
    <t>Q06116</t>
  </si>
  <si>
    <t>HOB2_YEAST</t>
  </si>
  <si>
    <t>Protein YPR117W (Bridge-like lipid transfer protein family member 2B) (BLTP2B) (Protein hobbit 2) (HOB2)</t>
  </si>
  <si>
    <t>HOB2 YPR117W</t>
  </si>
  <si>
    <t>2489</t>
  </si>
  <si>
    <t>endoplasmic reticulum membrane [GO:0005789]; mitochondrial membrane [GO:0031966]; plasma membrane [GO:0005886]</t>
  </si>
  <si>
    <t>SUBCELLULAR LOCATION: Cell membrane {ECO:0000269|PubMed:35015055}; Multi-pass membrane protein {ECO:0000255}. Endoplasmic reticulum membrane {ECO:0000269|PubMed:35015055}; Multi-pass membrane protein {ECO:0000255}. Mitochondrion membrane {ECO:0000269|PubMed:35015055}; Multi-pass membrane protein {ECO:0000255}. Note=Localizes to endoplasmic reticulum-cell membrane and some endoplasmic reticulum-mitochondria contact sites. {ECO:0000269|PubMed:35015055}.</t>
  </si>
  <si>
    <t>TRANSMEM 19..39; /note="Helical"; /evidence="ECO:0000255"; TRANSMEM 128..148; /note="Helical"; /evidence="ECO:0000255"</t>
  </si>
  <si>
    <t>GO:0005789; GO:0005886; GO:0031966</t>
  </si>
  <si>
    <t>Q08689</t>
  </si>
  <si>
    <t>NAT5_YEAST</t>
  </si>
  <si>
    <t>N-alpha-acetyltransferase NAT5 (NatA complex subunit NAT5) (EC 2.3.1.258)</t>
  </si>
  <si>
    <t>NAT5 YOR253W</t>
  </si>
  <si>
    <t>176</t>
  </si>
  <si>
    <t>mitotic sister chromatid cohesion [GO:0007064]; N-terminal protein amino acid acetylation [GO:0006474]</t>
  </si>
  <si>
    <t>NatA complex [GO:0031415]</t>
  </si>
  <si>
    <t>NatA complex [GO:0031415]; peptide alpha-N-acetyltransferase activity [GO:0004596]; mitotic sister chromatid cohesion [GO:0007064]; N-terminal protein amino acid acetylation [GO:0006474]</t>
  </si>
  <si>
    <t>peptide alpha-N-acetyltransferase activity [GO:0004596]</t>
  </si>
  <si>
    <t>GO:0004596; GO:0006474; GO:0007064; GO:0031415</t>
  </si>
  <si>
    <t>P54003</t>
  </si>
  <si>
    <t>SUR7_YEAST</t>
  </si>
  <si>
    <t>Protein SUR7</t>
  </si>
  <si>
    <t>SUR7 YML052W YM9958.11</t>
  </si>
  <si>
    <t>302</t>
  </si>
  <si>
    <t>ascospore formation [GO:0030437]; cortical actin cytoskeleton organization [GO:0030866]; endocytosis [GO:0006897]; fungal-type cell wall organization [GO:0031505]; protein localization to eisosome filament [GO:0097446]; septin cytoskeleton organization [GO:0032185]</t>
  </si>
  <si>
    <t>cell cortex [GO:0005938]; cell periphery [GO:0071944]; eisosome [GO:0032126]; membrane raft [GO:0045121]; mitochondrion [GO:0005739]; plasma membrane [GO:0005886]</t>
  </si>
  <si>
    <t>cell cortex [GO:0005938]; cell periphery [GO:0071944]; eisosome [GO:0032126]; membrane raft [GO:0045121]; mitochondrion [GO:0005739]; plasma membrane [GO:0005886]; ascospore formation [GO:0030437]; cortical actin cytoskeleton organization [GO:0030866]; endocytosis [GO:0006897]; fungal-type cell wall organization [GO:0031505]; protein localization to eisosome filament [GO:0097446]; septin cytoskeleton organization [GO:0032185]</t>
  </si>
  <si>
    <t>SUBCELLULAR LOCATION: Cell membrane {ECO:0000269|PubMed:11784867, ECO:0000269|PubMed:12469340, ECO:0000269|PubMed:14562095, ECO:0000269|PubMed:15536122, ECO:0000269|PubMed:16496001}; Multi-pass membrane protein {ECO:0000269|PubMed:11784867, ECO:0000269|PubMed:12469340, ECO:0000269|PubMed:14562095, ECO:0000269|PubMed:15536122, ECO:0000269|PubMed:16496001}. Note=Localizes at eisosomes, structures which colocalize with sites of protein and lipid endocytosis.</t>
  </si>
  <si>
    <t>TRANSMEM 11..31; /note="Helical"; /evidence="ECO:0000255"; TRANSMEM 115..135; /note="Helical"; /evidence="ECO:0000255"; TRANSMEM 146..166; /note="Helical"; /evidence="ECO:0000255"; TRANSMEM 190..210; /note="Helical"; /evidence="ECO:0000255"</t>
  </si>
  <si>
    <t>TOPO_DOM 1..10; /note="Cytoplasmic"; /evidence="ECO:0000255"; TOPO_DOM 32..114; /note="Extracellular"; /evidence="ECO:0000255"; TOPO_DOM 136..145; /note="Cytoplasmic"; /evidence="ECO:0000255"; TOPO_DOM 167..189; /note="Extracellular"; /evidence="ECO:0000255"; TOPO_DOM 211..302; /note="Cytoplasmic"; /evidence="ECO:0000255"</t>
  </si>
  <si>
    <t>GO:0005739; GO:0005886; GO:0005938; GO:0006897; GO:0030437; GO:0030866; GO:0031505; GO:0032126; GO:0032185; GO:0045121; GO:0071944; GO:0097446</t>
  </si>
  <si>
    <t>P33760</t>
  </si>
  <si>
    <t>PEX6_YEAST</t>
  </si>
  <si>
    <t>Peroxisomal ATPase PEX6 (EC 3.6.4.-) (Peroxin-6) (Peroxisomal assembly protein 8)</t>
  </si>
  <si>
    <t>PEX6 PAS8 YNL329C N0310</t>
  </si>
  <si>
    <t>1030</t>
  </si>
  <si>
    <t>SUBCELLULAR LOCATION: Cytoplasm, cytosol {ECO:0000269|PubMed:12808025}. Peroxisome membrane {ECO:0000269|PubMed:12808025, ECO:0000269|PubMed:14562095}; Peripheral membrane protein {ECO:0000269|PubMed:12808025}; Cytoplasmic side {ECO:0000269|PubMed:12808025}. Note=Associated with peroxisomal membranes; anchored by PEX15 to peroxisome membranes. {ECO:0000269|PubMed:12808025}.</t>
  </si>
  <si>
    <t>P40581</t>
  </si>
  <si>
    <t>GPX3_YEAST</t>
  </si>
  <si>
    <t>Glutathione peroxidase-like peroxiredoxin HYR1 (EC 1.11.1.24) (Glutathione peroxidase homolog 3) (GPx 3) (Hydrogen peroxide resistance protein 1) (Oxidant receptor peroxidase 1) (Phospholipid hydroperoxide glutathione peroxidase 3) (PHGPx3)</t>
  </si>
  <si>
    <t>HYR1 GPX3 ORP1 YIR037W</t>
  </si>
  <si>
    <t>163</t>
  </si>
  <si>
    <t>cellular response to oxidative stress [GO:0034599]</t>
  </si>
  <si>
    <t>cytosol [GO:0005829]; mitochondrial intermembrane space [GO:0005758]; mitochondrion [GO:0005739]; peroxisomal matrix [GO:0005782]</t>
  </si>
  <si>
    <t>cytosol [GO:0005829]; mitochondrial intermembrane space [GO:0005758]; mitochondrion [GO:0005739]; peroxisomal matrix [GO:0005782]; glutathione peroxidase activity [GO:0004602]; phospholipid-hydroperoxide glutathione peroxidase activity [GO:0047066]; thioredoxin-dependent peroxiredoxin activity [GO:0140824]; cellular response to oxidative stress [GO:0034599]</t>
  </si>
  <si>
    <t>SUBCELLULAR LOCATION: Cytoplasm {ECO:0000269|PubMed:14562095}. Mitochondrion intermembrane space {ECO:0000269|PubMed:22984289}. Peroxisome matrix {ECO:0000269|PubMed:22659048}.</t>
  </si>
  <si>
    <t>glutathione peroxidase activity [GO:0004602]; phospholipid-hydroperoxide glutathione peroxidase activity [GO:0047066]; thioredoxin-dependent peroxiredoxin activity [GO:0140824]</t>
  </si>
  <si>
    <t>GO:0004602; GO:0005739; GO:0005758; GO:0005782; GO:0005829; GO:0034599; GO:0047066; GO:0140824</t>
  </si>
  <si>
    <t>P32477</t>
  </si>
  <si>
    <t>GSH1_YEAST</t>
  </si>
  <si>
    <t>Glutamate--cysteine ligase (EC 6.3.2.2) (Gamma-ECS) (GCS) (Gamma-glutamylcysteine synthetase)</t>
  </si>
  <si>
    <t>GSH1 YJL101C J0832</t>
  </si>
  <si>
    <t>678</t>
  </si>
  <si>
    <t>glutathione biosynthetic process [GO:0006750]; response to cadmium ion [GO:0046686]; response to hydrogen peroxide [GO:0042542]</t>
  </si>
  <si>
    <t>cytoplasm [GO:0005737]; ATP binding [GO:0005524]; glutamate-cysteine ligase activity [GO:0004357]; glutathione biosynthetic process [GO:0006750]; response to cadmium ion [GO:0046686]; response to hydrogen peroxide [GO:0042542]</t>
  </si>
  <si>
    <t>ATP binding [GO:0005524]; glutamate-cysteine ligase activity [GO:0004357]</t>
  </si>
  <si>
    <t>GO:0004357; GO:0005524; GO:0005737; GO:0006750; GO:0042542; GO:0046686</t>
  </si>
  <si>
    <t>P40508</t>
  </si>
  <si>
    <t>PUP1_YEAST</t>
  </si>
  <si>
    <t>PUP1 protein homolog</t>
  </si>
  <si>
    <t>YIL077C</t>
  </si>
  <si>
    <t>SUBCELLULAR LOCATION: Mitochondrion membrane {ECO:0000269|PubMed:16823961}; Multi-pass membrane protein {ECO:0000255}.</t>
  </si>
  <si>
    <t>TRANSMEM 66..85; /note="Helical"; /evidence="ECO:0000255"; TRANSMEM 100..119; /note="Helical"; /evidence="ECO:0000255"</t>
  </si>
  <si>
    <t>P25360</t>
  </si>
  <si>
    <t>PHO87_YEAST</t>
  </si>
  <si>
    <t>Inorganic phosphate transporter PHO87</t>
  </si>
  <si>
    <t>PHO87 YCR037C YCR37C YCR524</t>
  </si>
  <si>
    <t>923</t>
  </si>
  <si>
    <t>phosphate ion transport [GO:0006817]; plasma membrane selenite transport [GO:0097080]; polyphosphate metabolic process [GO:0006797]; regulation of phosphate transmembrane transport [GO:2000185]</t>
  </si>
  <si>
    <t>cell periphery [GO:0071944]; plasma membrane [GO:0005886]</t>
  </si>
  <si>
    <t>cell periphery [GO:0071944]; plasma membrane [GO:0005886]; inorganic phosphate transmembrane transporter activity [GO:0005315]; phosphate ion transport [GO:0006817]; plasma membrane selenite transport [GO:0097080]; polyphosphate metabolic process [GO:0006797]; regulation of phosphate transmembrane transport [GO:2000185]</t>
  </si>
  <si>
    <t>TRANSMEM 462..482; /note="Helical"; /evidence="ECO:0000255"; TRANSMEM 494..514; /note="Helical"; /evidence="ECO:0000255"; TRANSMEM 538..558; /note="Helical"; /evidence="ECO:0000255"; TRANSMEM 584..604; /note="Helical"; /evidence="ECO:0000255"; TRANSMEM 628..648; /note="Helical"; /evidence="ECO:0000255"; TRANSMEM 668..688; /note="Helical"; /evidence="ECO:0000255"; TRANSMEM 708..728; /note="Helical"; /evidence="ECO:0000255"; TRANSMEM 736..756; /note="Helical"; /evidence="ECO:0000255"; TRANSMEM 768..788; /note="Helical"; /evidence="ECO:0000255"; TRANSMEM 803..823; /note="Helical"; /evidence="ECO:0000255"; TRANSMEM 850..870; /note="Helical"; /evidence="ECO:0000255"; TRANSMEM 899..919; /note="Helical"; /evidence="ECO:0000255"</t>
  </si>
  <si>
    <t>TOPO_DOM 1..461; /note="Extracellular"; /evidence="ECO:0000255"; TOPO_DOM 483..493; /note="Cytoplasmic"; /evidence="ECO:0000255"; TOPO_DOM 515..537; /note="Extracellular"; /evidence="ECO:0000255"; TOPO_DOM 559..583; /note="Cytoplasmic"; /evidence="ECO:0000255"; TOPO_DOM 605..627; /note="Extracellular"; /evidence="ECO:0000255"; TOPO_DOM 649..667; /note="Cytoplasmic"; /evidence="ECO:0000255"; TOPO_DOM 689..707; /note="Extracellular"; /evidence="ECO:0000255"; TOPO_DOM 729..735; /note="Cytoplasmic"; /evidence="ECO:0000255"; TOPO_DOM 757..767; /note="Extracellular"; /evidence="ECO:0000255"; TOPO_DOM 789..802; /note="Cytoplasmic"; /evidence="ECO:0000255"; TOPO_DOM 824..849; /note="Extracellular"; /evidence="ECO:0000255"; TOPO_DOM 871..898; /note="Cytoplasmic"; /evidence="ECO:0000255"; TOPO_DOM 920..923; /note="Extracellular"; /evidence="ECO:0000255"</t>
  </si>
  <si>
    <t>inorganic phosphate transmembrane transporter activity [GO:0005315]</t>
  </si>
  <si>
    <t>GO:0005315; GO:0005886; GO:0006797; GO:0006817; GO:0071944; GO:0097080; GO:2000185</t>
  </si>
  <si>
    <t>Q99252</t>
  </si>
  <si>
    <t>ECM3_YEAST</t>
  </si>
  <si>
    <t>Protein ECM3 (Extracellular mutant protein 3)</t>
  </si>
  <si>
    <t>ECM3 YOR092W YOR3165W</t>
  </si>
  <si>
    <t>613</t>
  </si>
  <si>
    <t>cell wall organization [GO:0071555]; transmembrane transport [GO:0055085]</t>
  </si>
  <si>
    <t>cytoplasm [GO:0005737]; endoplasmic reticulum [GO:0005783]; endoplasmic reticulum membrane [GO:0005789]</t>
  </si>
  <si>
    <t>cytoplasm [GO:0005737]; endoplasmic reticulum [GO:0005783]; endoplasmic reticulum membrane [GO:0005789]; cell wall organization [GO:0071555]; transmembrane transport [GO:0055085]</t>
  </si>
  <si>
    <t>SUBCELLULAR LOCATION: Endoplasmic reticulum membrane {ECO:0000305}; Multi-pass membrane protein {ECO:0000305}.</t>
  </si>
  <si>
    <t>TRANSMEM 10..30; /note="Helical"; /evidence="ECO:0000255"; TRANSMEM 74..94; /note="Helical"; /evidence="ECO:0000255"; TRANSMEM 106..126; /note="Helical"; /evidence="ECO:0000255"; TRANSMEM 143..163; /note="Helical"; /evidence="ECO:0000255"; TRANSMEM 432..452; /note="Helical"; /evidence="ECO:0000255"; TRANSMEM 471..491; /note="Helical"; /evidence="ECO:0000255"; TRANSMEM 546..566; /note="Helical"; /evidence="ECO:0000255"; TRANSMEM 587..607; /note="Helical"; /evidence="ECO:0000255"</t>
  </si>
  <si>
    <t>GO:0005737; GO:0005783; GO:0005789; GO:0055085; GO:0071555</t>
  </si>
  <si>
    <t>P16451</t>
  </si>
  <si>
    <t>ODPX_YEAST</t>
  </si>
  <si>
    <t>Pyruvate dehydrogenase complex protein X component, mitochondrial (Dihydrolipoamide dehydrogenase-binding protein of pyruvate dehydrogenase complex) (E3-binding protein) (Pyruvate dehydrogenase complex component E3BP)</t>
  </si>
  <si>
    <t>PDX1 YGR193C G7579</t>
  </si>
  <si>
    <t>acetyl-CoA biosynthetic process from pyruvate [GO:0006086]</t>
  </si>
  <si>
    <t>mitochondrial pyruvate dehydrogenase complex [GO:0005967]; mitochondrion [GO:0005739]</t>
  </si>
  <si>
    <t>mitochondrial pyruvate dehydrogenase complex [GO:0005967]; mitochondrion [GO:0005739]; dihydrolipoyllysine-residue acetyltransferase activity [GO:0004742]; structural molecule activity [GO:0005198]; acetyl-CoA biosynthetic process from pyruvate [GO:0006086]</t>
  </si>
  <si>
    <t>dihydrolipoyllysine-residue acetyltransferase activity [GO:0004742]; structural molecule activity [GO:0005198]</t>
  </si>
  <si>
    <t>GO:0004742; GO:0005198; GO:0005739; GO:0005967; GO:0006086</t>
  </si>
  <si>
    <t>P13382</t>
  </si>
  <si>
    <t>DPOLA_YEAST</t>
  </si>
  <si>
    <t>DNA polymerase alpha catalytic subunit A (EC 2.7.7.7) (DNA polymerase I subunit A) (DNA polymerase alpha:primase complex p180 subunit) (DNA polymerase-primase complex p180 subunit) (Pol alpha-primase complex p180 subunit)</t>
  </si>
  <si>
    <t>POL1 CDC17 YNL102W N2181</t>
  </si>
  <si>
    <t>1468</t>
  </si>
  <si>
    <t>DNA replication [GO:0006260]; DNA replication initiation [GO:0006270]; DNA synthesis involved in DNA repair [GO:0000731]; double-strand break repair [GO:0006302]; lagging strand elongation [GO:0006273]; leading strand elongation [GO:0006272]; mitotic DNA replication initiation [GO:1902975]; premeiotic DNA replication [GO:0006279]; RNA-templated DNA biosynthetic process [GO:0006278]</t>
  </si>
  <si>
    <t>alpha DNA polymerase:primase complex [GO:0005658]; mitochondrion [GO:0005739]; replication fork [GO:0005657]</t>
  </si>
  <si>
    <t>alpha DNA polymerase:primase complex [GO:0005658]; mitochondrion [GO:0005739]; replication fork [GO:0005657]; 4 iron, 4 sulfur cluster binding [GO:0051539]; chromatin binding [GO:0003682]; DNA replication origin binding [GO:0003688]; DNA-directed DNA polymerase activity [GO:0003887]; metal ion binding [GO:0046872]; nucleotide binding [GO:0000166]; single-stranded DNA binding [GO:0003697]; DNA replication [GO:0006260]; DNA replication initiation [GO:0006270]; DNA synthesis involved in DNA repair [GO:0000731]; double-strand break repair [GO:0006302]; lagging strand elongation [GO:0006273]; leading strand elongation [GO:0006272]; mitotic DNA replication initiation [GO:1902975]; premeiotic DNA replication [GO:0006279]; RNA-templated DNA biosynthetic process [GO:0006278]</t>
  </si>
  <si>
    <t>4 iron, 4 sulfur cluster binding [GO:0051539]; chromatin binding [GO:0003682]; DNA replication origin binding [GO:0003688]; DNA-directed DNA polymerase activity [GO:0003887]; metal ion binding [GO:0046872]; nucleotide binding [GO:0000166]; single-stranded DNA binding [GO:0003697]</t>
  </si>
  <si>
    <t>GO:0000166; GO:0000731; GO:0003682; GO:0003688; GO:0003697; GO:0003887; GO:0005657; GO:0005658; GO:0005739; GO:0006260; GO:0006270; GO:0006272; GO:0006273; GO:0006278; GO:0006279; GO:0006302; GO:0046872; GO:0051539; GO:1902975</t>
  </si>
  <si>
    <t>Q06685</t>
  </si>
  <si>
    <t>VIP1_YEAST</t>
  </si>
  <si>
    <t>Inositol hexakisphosphate and diphosphoinositol-pentakisphosphate kinase (EC 2.7.4.24) (InsP6 and PP-IP5 kinase)</t>
  </si>
  <si>
    <t>VIP1 YLR410W</t>
  </si>
  <si>
    <t>1146</t>
  </si>
  <si>
    <t>inositol metabolic process [GO:0006020]; inositol phosphate biosynthetic process [GO:0032958]; phosphorylation [GO:0016310]; regulation of bipolar cell growth [GO:0051516]; regulation of microtubule cytoskeleton organization [GO:0070507]</t>
  </si>
  <si>
    <t>cytoplasm [GO:0005737]; cytoskeleton [GO:0005856]; cytosol [GO:0005829]</t>
  </si>
  <si>
    <t>cytoplasm [GO:0005737]; cytoskeleton [GO:0005856]; cytosol [GO:0005829]; ATP binding [GO:0005524]; diphosphoinositol-pentakisphosphate kinase activity [GO:0033857]; inositol heptakisphosphate kinase activity [GO:0000829]; inositol hexakisphosphate 1-kinase activity [GO:0052723]; inositol hexakisphosphate 3-kinase activity [GO:0052724]; inositol hexakisphosphate 4-kinase activity [GO:0000830]; inositol hexakisphosphate 5-kinase activity [GO:0000832]; inositol hexakisphosphate 6-kinase activity [GO:0000831]; inositol hexakisphosphate kinase activity [GO:0000828]; inositol-1,3,4,5,6-pentakisphosphate kinase activity [GO:0000827]; inositol-1-diphosphate-2,3,4,5,6-pentakisphosphate diphosphatase activity [GO:0052843]; inositol-5-diphosphate-1,2,3,4,6-pentakisphosphate diphosphatase activity [GO:0052845]; inositol metabolic process [GO:0006020]; inositol phosphate biosynthetic process [GO:0032958]; phosphorylation [GO:0016310]; regulation of bipolar cell growth [GO:0051516]; regulation of microtubule cytoskeleton organization [GO:0070507]</t>
  </si>
  <si>
    <t>SUBCELLULAR LOCATION: Cytoplasm {ECO:0000269|PubMed:14562095}. Cytoplasm, cytoskeleton {ECO:0000269|PubMed:14562095}.</t>
  </si>
  <si>
    <t>ATP binding [GO:0005524]; diphosphoinositol-pentakisphosphate kinase activity [GO:0033857]; inositol heptakisphosphate kinase activity [GO:0000829]; inositol hexakisphosphate 1-kinase activity [GO:0052723]; inositol hexakisphosphate 3-kinase activity [GO:0052724]; inositol hexakisphosphate 4-kinase activity [GO:0000830]; inositol hexakisphosphate 5-kinase activity [GO:0000832]; inositol hexakisphosphate 6-kinase activity [GO:0000831]; inositol hexakisphosphate kinase activity [GO:0000828]; inositol-1,3,4,5,6-pentakisphosphate kinase activity [GO:0000827]; inositol-1-diphosphate-2,3,4,5,6-pentakisphosphate diphosphatase activity [GO:0052843]; inositol-5-diphosphate-1,2,3,4,6-pentakisphosphate diphosphatase activity [GO:0052845]</t>
  </si>
  <si>
    <t>GO:0000827; GO:0000828; GO:0000829; GO:0000830; GO:0000831; GO:0000832; GO:0005524; GO:0005737; GO:0005829; GO:0005856; GO:0006020; GO:0016310; GO:0032958; GO:0033857; GO:0051516; GO:0052723; GO:0052724; GO:0052843; GO:0052845; GO:0070507</t>
  </si>
  <si>
    <t>P40151</t>
  </si>
  <si>
    <t>WRIP1_YEAST</t>
  </si>
  <si>
    <t>DNA-dependent ATPase MGS1 (Maintenance of genome stability protein 1)</t>
  </si>
  <si>
    <t>MGS1 YNL218W N1302</t>
  </si>
  <si>
    <t>587</t>
  </si>
  <si>
    <t>DNA replication, Okazaki fragment processing [GO:0033567]; DNA synthesis involved in DNA repair [GO:0000731]; DNA-templated DNA replication [GO:0006261]; regulation of DNA repair [GO:0006282]</t>
  </si>
  <si>
    <t>cytoplasm [GO:0005737]; nucleus [GO:0005634]; ATP binding [GO:0005524]; ATP hydrolysis activity [GO:0016887]; DNA binding [GO:0003677]; enzyme activator activity [GO:0008047]; metal ion binding [GO:0046872]; single-stranded DNA helicase activity [GO:0017116]; DNA replication, Okazaki fragment processing [GO:0033567]; DNA synthesis involved in DNA repair [GO:0000731]; DNA-templated DNA replication [GO:0006261]; regulation of DNA repair [GO:0006282]</t>
  </si>
  <si>
    <t>ATP binding [GO:0005524]; ATP hydrolysis activity [GO:0016887]; DNA binding [GO:0003677]; enzyme activator activity [GO:0008047]; metal ion binding [GO:0046872]; single-stranded DNA helicase activity [GO:0017116]</t>
  </si>
  <si>
    <t>GO:0000731; GO:0003677; GO:0005524; GO:0005634; GO:0005737; GO:0006261; GO:0006282; GO:0008047; GO:0016887; GO:0017116; GO:0033567; GO:0046872</t>
  </si>
  <si>
    <t>P38041</t>
  </si>
  <si>
    <t>BOB1_YEAST</t>
  </si>
  <si>
    <t>Protein BOB1 (BEM1-binding protein) (Growth inhibitory protein 7)</t>
  </si>
  <si>
    <t>BOI1 BOB1 GIN7 YBL085W YBL0717</t>
  </si>
  <si>
    <t>980</t>
  </si>
  <si>
    <t>actin filament organization [GO:0007015]; budding cell apical bud growth [GO:0007118]; endosome organization [GO:0007032]; receptor recycling [GO:0001881]; retrograde transport, endosome to Golgi [GO:0042147]; septum digestion after cytokinesis [GO:0000920]</t>
  </si>
  <si>
    <t>cellular bud [GO:0005933]; cellular bud neck [GO:0005935]; cytoplasm [GO:0005737]; cytosol [GO:0005829]; early endosome [GO:0005769]; mating projection tip [GO:0043332]; plasma membrane [GO:0005886]; recycling endosome [GO:0055037]; site of polarized growth [GO:0030427]; trans-Golgi network [GO:0005802]</t>
  </si>
  <si>
    <t>cellular bud [GO:0005933]; cellular bud neck [GO:0005935]; cytoplasm [GO:0005737]; cytosol [GO:0005829]; early endosome [GO:0005769]; mating projection tip [GO:0043332]; plasma membrane [GO:0005886]; recycling endosome [GO:0055037]; site of polarized growth [GO:0030427]; trans-Golgi network [GO:0005802]; phospholipid binding [GO:0005543]; actin filament organization [GO:0007015]; budding cell apical bud growth [GO:0007118]; endosome organization [GO:0007032]; receptor recycling [GO:0001881]; retrograde transport, endosome to Golgi [GO:0042147]; septum digestion after cytokinesis [GO:0000920]</t>
  </si>
  <si>
    <t>phospholipid binding [GO:0005543]</t>
  </si>
  <si>
    <t>GO:0000920; GO:0001881; GO:0005543; GO:0005737; GO:0005769; GO:0005802; GO:0005829; GO:0005886; GO:0005933; GO:0005935; GO:0007015; GO:0007032; GO:0007118; GO:0030427; GO:0042147; GO:0043332; GO:0055037</t>
  </si>
  <si>
    <t>P53849</t>
  </si>
  <si>
    <t>GIS2_YEAST</t>
  </si>
  <si>
    <t>Zinc finger protein GIS2</t>
  </si>
  <si>
    <t>GIS2 YNL255C N0852</t>
  </si>
  <si>
    <t>positive regulation of cytoplasmic translation [GO:2000767]</t>
  </si>
  <si>
    <t>cytoplasm [GO:0005737]; cytoplasmic stress granule [GO:0010494]; P-body [GO:0000932]; polysomal ribosome [GO:0042788]</t>
  </si>
  <si>
    <t>cytoplasm [GO:0005737]; cytoplasmic stress granule [GO:0010494]; P-body [GO:0000932]; polysomal ribosome [GO:0042788]; mRNA binding [GO:0003729]; single-stranded DNA binding [GO:0003697]; single-stranded RNA binding [GO:0003727]; translation regulator activity [GO:0045182]; zinc ion binding [GO:0008270]; positive regulation of cytoplasmic translation [GO:2000767]</t>
  </si>
  <si>
    <t>mRNA binding [GO:0003729]; single-stranded DNA binding [GO:0003697]; single-stranded RNA binding [GO:0003727]; translation regulator activity [GO:0045182]; zinc ion binding [GO:0008270]</t>
  </si>
  <si>
    <t>GO:0000932; GO:0003697; GO:0003727; GO:0003729; GO:0005737; GO:0008270; GO:0010494; GO:0042788; GO:0045182; GO:2000767</t>
  </si>
  <si>
    <t>P38715</t>
  </si>
  <si>
    <t>GRE3_YEAST</t>
  </si>
  <si>
    <t>NADPH-dependent aldose reductase GRE3 (AR) (EC 1.1.1.21) (Genes de respuesta a estres protein 3) (NADPH-dependent aldo-keto reductase GRE3) (Xylose reductase) (EC 1.1.1.-)</t>
  </si>
  <si>
    <t>GRE3 YHR104W</t>
  </si>
  <si>
    <t>arabinose catabolic process [GO:0019568]; cellular response to osmotic stress [GO:0071470]; cellular response to oxidative stress [GO:0034599]; D-xylose catabolic process [GO:0042843]; galactose catabolic process [GO:0019388]</t>
  </si>
  <si>
    <t>cytoplasm [GO:0005737]; cytosol [GO:0005829]; nucleus [GO:0005634]; alditol:NADP+ 1-oxidoreductase activity [GO:0004032]; D-xylose:NADP reductase activity [GO:0032866]; mRNA binding [GO:0003729]; arabinose catabolic process [GO:0019568]; cellular response to osmotic stress [GO:0071470]; cellular response to oxidative stress [GO:0034599]; D-xylose catabolic process [GO:0042843]; galactose catabolic process [GO:0019388]</t>
  </si>
  <si>
    <t>alditol:NADP+ 1-oxidoreductase activity [GO:0004032]; D-xylose:NADP reductase activity [GO:0032866]; mRNA binding [GO:0003729]</t>
  </si>
  <si>
    <t>GO:0003729; GO:0004032; GO:0005634; GO:0005737; GO:0005829; GO:0019388; GO:0019568; GO:0032866; GO:0034599; GO:0042843; GO:0071470</t>
  </si>
  <si>
    <t>P36533</t>
  </si>
  <si>
    <t>RM39_YEAST</t>
  </si>
  <si>
    <t>Large ribosomal subunit protein bL33m (54S ribosomal protein L39, mitochondrial) (YmL39)</t>
  </si>
  <si>
    <t>MRPL39 YML009C YM9571.09C</t>
  </si>
  <si>
    <t>70</t>
  </si>
  <si>
    <t>SUBCELLULAR LOCATION: Mitochondrion {ECO:0000269|PubMed:14562095, ECO:0000269|PubMed:16823961}. Note=Mitoribosomes are tethered to the mitochondrial inner membrane and spatially aligned with the membrane insertion machinery through two distinct membrane contact sites, formed by the 21S rRNA expansion segment 96-ES1 and the inner membrane protein MBA1. {ECO:0000269|PubMed:25609543}.</t>
  </si>
  <si>
    <t>P27636</t>
  </si>
  <si>
    <t>CDC15_YEAST</t>
  </si>
  <si>
    <t>Cell division control protein 15 (EC 2.7.11.1)</t>
  </si>
  <si>
    <t>CDC15 LYT1 YAR019C</t>
  </si>
  <si>
    <t>974</t>
  </si>
  <si>
    <t>meiotic spindle disassembly [GO:0051229]; mitotic cytokinesis [GO:0000281]; negative regulation of protein localization to nucleolus [GO:1904750]; phosphorylation [GO:0016310]; positive regulation of ascospore-type prospore membrane formation [GO:1903024]; regulation of exit from mitosis [GO:0007096]</t>
  </si>
  <si>
    <t>cellular bud neck [GO:0005935]; cytoplasm [GO:0005737]; spindle pole [GO:0000922]; spindle pole body [GO:0005816]</t>
  </si>
  <si>
    <t>cellular bud neck [GO:0005935]; cytoplasm [GO:0005737]; spindle pole [GO:0000922]; spindle pole body [GO:0005816]; ATP binding [GO:0005524]; protein kinase activity [GO:0004672]; protein serine kinase activity [GO:0106310]; protein serine/threonine kinase activity [GO:0004674]; meiotic spindle disassembly [GO:0051229]; mitotic cytokinesis [GO:0000281]; negative regulation of protein localization to nucleolus [GO:1904750]; phosphorylation [GO:0016310]; positive regulation of ascospore-type prospore membrane formation [GO:1903024]; regulation of exit from mitosis [GO:0007096]</t>
  </si>
  <si>
    <t>SUBCELLULAR LOCATION: Cytoplasm, cytoskeleton, spindle pole. Bud neck. Note=Localizes to the spindle pole bodies at late anaphase and translocates to the cytoplasm upon DNA replication stress. Localization to SPBs depends on CDC5 and TEM1 and is inhibited by BUB2. Accumulates at the daughter SPB after anaphase onset when the daughter SPB begins to penetrate the bud neck. Not found in the mother SPD during early anaphase. As anaphase proceeds, continues to accumulate on the daughter SPB and also localizes to the mother SPB. At the end of telophase, a portion of CDC15 localizes at the mother-bud neck.</t>
  </si>
  <si>
    <t>ATP binding [GO:0005524]; protein kinase activity [GO:0004672]; protein serine kinase activity [GO:0106310]; protein serine/threonine kinase activity [GO:0004674]</t>
  </si>
  <si>
    <t>GO:0000281; GO:0000922; GO:0004672; GO:0004674; GO:0005524; GO:0005737; GO:0005816; GO:0005935; GO:0007096; GO:0016310; GO:0051229; GO:0106310; GO:1903024; GO:1904750</t>
  </si>
  <si>
    <t>Q06508</t>
  </si>
  <si>
    <t>LOA1_YEAST</t>
  </si>
  <si>
    <t>Lysophosphatidic acid:oleoyl-CoA acyltransferase 1 (LPAAT) (Lysophosphatidic acid acyltransferase) (EC 2.3.1.51) (Vacuolar protein sorting-associated protein 66)</t>
  </si>
  <si>
    <t>LOA1 VPS66 YPR139C</t>
  </si>
  <si>
    <t>300</t>
  </si>
  <si>
    <t>intracellular triglyceride homeostasis [GO:0035356]; lipid droplet organization [GO:0034389]; lipid metabolic process [GO:0006629]; protein targeting to vacuole [GO:0006623]</t>
  </si>
  <si>
    <t>cytoplasm [GO:0005737]; endoplasmic reticulum [GO:0005783]; endoplasmic reticulum membrane [GO:0005789]; lipid droplet [GO:0005811]</t>
  </si>
  <si>
    <t>cytoplasm [GO:0005737]; endoplasmic reticulum [GO:0005783]; endoplasmic reticulum membrane [GO:0005789]; lipid droplet [GO:0005811]; 1-acylglycerol-3-phosphate O-acyltransferase activity [GO:0003841]; lysophosphatidic acid acyltransferase activity [GO:0042171]; intracellular triglyceride homeostasis [GO:0035356]; lipid droplet organization [GO:0034389]; lipid metabolic process [GO:0006629]; protein targeting to vacuole [GO:0006623]</t>
  </si>
  <si>
    <t>SUBCELLULAR LOCATION: Lipid droplet {ECO:0000269|PubMed:21820081, ECO:0000269|PubMed:22090344}. Endoplasmic reticulum membrane {ECO:0000305|PubMed:22090344}; Single-pass membrane protein {ECO:0000255}. Note=Lipid droplets consist of a surface phospholipid monolayer and a hydrophobic interior. The latter makes embedding of proteins containing transmembrane segments difficult, and these may instead adopt a hairpin or monotonic conformation when associated with lipid droplet membranes. Always localizes to lipid droplets, irrespective of whether cells are grown on glucose or oleate. {ECO:0000269|PubMed:21820081}.</t>
  </si>
  <si>
    <t>TRANSMEM 33..53; /note="Helical"; /evidence="ECO:0000255"</t>
  </si>
  <si>
    <t>1-acylglycerol-3-phosphate O-acyltransferase activity [GO:0003841]; lysophosphatidic acid acyltransferase activity [GO:0042171]</t>
  </si>
  <si>
    <t>GO:0003841; GO:0005737; GO:0005783; GO:0005789; GO:0005811; GO:0006623; GO:0006629; GO:0034389; GO:0035356; GO:0042171</t>
  </si>
  <si>
    <t>P16661</t>
  </si>
  <si>
    <t>ALG1_YEAST</t>
  </si>
  <si>
    <t>Chitobiosyldiphosphodolichol beta-mannosyltransferase (EC 2.4.1.142) (Asparagine-linked glycosylation protein 1) (Beta-1,4-mannosyltransferase) (GDP-Man:GlcNAc2-PP-dolichol mannosyltransferase) (GDP-mannose-dolichol diphosphochitobiose mannosyltransferase)</t>
  </si>
  <si>
    <t>ALG1 YBR110W YBR0906</t>
  </si>
  <si>
    <t>oligosaccharide-lipid intermediate biosynthetic process [GO:0006490]; protein glycosylation [GO:0006486]; protein N-linked glycosylation [GO:0006487]</t>
  </si>
  <si>
    <t>endoplasmic reticulum [GO:0005783]; endoplasmic reticulum membrane [GO:0005789]; beta-1,4-mannosyltransferase activity [GO:0019187]; chitobiosyldiphosphodolichol beta-mannosyltransferase activity [GO:0004578]; mannosyltransferase activity [GO:0000030]; oligosaccharide-lipid intermediate biosynthetic process [GO:0006490]; protein glycosylation [GO:0006486]; protein N-linked glycosylation [GO:0006487]</t>
  </si>
  <si>
    <t>SUBCELLULAR LOCATION: Endoplasmic reticulum membrane {ECO:0000305}; Single-pass type II membrane protein {ECO:0000305}.</t>
  </si>
  <si>
    <t>TRANSMEM 8..34; /note="Helical; Signal-anchor for type II membrane protein"; /evidence="ECO:0000255"</t>
  </si>
  <si>
    <t>TOPO_DOM 1..7; /note="Cytoplasmic"; /evidence="ECO:0000255"; TOPO_DOM 35..449; /note="Lumenal"; /evidence="ECO:0000255"</t>
  </si>
  <si>
    <t>beta-1,4-mannosyltransferase activity [GO:0019187]; chitobiosyldiphosphodolichol beta-mannosyltransferase activity [GO:0004578]; mannosyltransferase activity [GO:0000030]</t>
  </si>
  <si>
    <t>GO:0000030; GO:0004578; GO:0005783; GO:0005789; GO:0006486; GO:0006487; GO:0006490; GO:0019187</t>
  </si>
  <si>
    <t>Q05123</t>
  </si>
  <si>
    <t>ARP9_YEAST</t>
  </si>
  <si>
    <t>Actin-like protein ARP9 (Chromatin structure-remodeling complex protein ARP9) (SWI/SNF complex component ARP9)</t>
  </si>
  <si>
    <t>ARP9 SWP59 YMR033W YM9973.07</t>
  </si>
  <si>
    <t>467</t>
  </si>
  <si>
    <t>chromatin organization [GO:0006325]; chromatin remodeling [GO:0006338]; nucleosome disassembly [GO:0006337]; positive regulation of transcription by RNA polymerase II [GO:0045944]; regulation of DNA-templated transcription [GO:0006355]; regulation of transcription by RNA polymerase II [GO:0006357]; transcription elongation by RNA polymerase II [GO:0006368]</t>
  </si>
  <si>
    <t>chromatin [GO:0000785]; nucleus [GO:0005634]; RSC-type complex [GO:0016586]; SWI/SNF complex [GO:0016514]</t>
  </si>
  <si>
    <t>chromatin [GO:0000785]; nucleus [GO:0005634]; RSC-type complex [GO:0016586]; SWI/SNF complex [GO:0016514]; structural molecule activity [GO:0005198]; chromatin organization [GO:0006325]; chromatin remodeling [GO:0006338]; nucleosome disassembly [GO:0006337]; positive regulation of transcription by RNA polymerase II [GO:0045944]; regulation of DNA-templated transcription [GO:0006355]; regulation of transcription by RNA polymerase II [GO:0006357]; transcription elongation by RNA polymerase II [GO:0006368]</t>
  </si>
  <si>
    <t>SUBCELLULAR LOCATION: Nucleus {ECO:0000269|PubMed:12697820}. Note=Localizes to centromeric and flanking chromatin. Association with these loci is dependent on STH1.</t>
  </si>
  <si>
    <t>structural molecule activity [GO:0005198]</t>
  </si>
  <si>
    <t>GO:0000785; GO:0005198; GO:0005634; GO:0006325; GO:0006337; GO:0006338; GO:0006355; GO:0006357; GO:0006368; GO:0016514; GO:0016586; GO:0045944</t>
  </si>
  <si>
    <t>Q12458</t>
  </si>
  <si>
    <t>YPR1_YEAST</t>
  </si>
  <si>
    <t>Putative reductase 1 (EC 1.1.1.-)</t>
  </si>
  <si>
    <t>YPR1 YDR368W D9481.8</t>
  </si>
  <si>
    <t>312</t>
  </si>
  <si>
    <t>arabinose catabolic process [GO:0019568]; cellular response to oxidative stress [GO:0034599]; D-xylose catabolic process [GO:0042843]</t>
  </si>
  <si>
    <t>cytoplasm [GO:0005737]; cytosol [GO:0005829]; nucleus [GO:0005634]; alditol:NADP+ 1-oxidoreductase activity [GO:0004032]; carbonyl reductase (NADPH) activity [GO:0004090]; arabinose catabolic process [GO:0019568]; cellular response to oxidative stress [GO:0034599]; D-xylose catabolic process [GO:0042843]</t>
  </si>
  <si>
    <t>alditol:NADP+ 1-oxidoreductase activity [GO:0004032]; carbonyl reductase (NADPH) activity [GO:0004090]</t>
  </si>
  <si>
    <t>GO:0004032; GO:0004090; GO:0005634; GO:0005737; GO:0005829; GO:0019568; GO:0034599; GO:0042843</t>
  </si>
  <si>
    <t>P40102</t>
  </si>
  <si>
    <t>YE17_YEAST</t>
  </si>
  <si>
    <t>Uncharacterized protein YER187W</t>
  </si>
  <si>
    <t>YER187W</t>
  </si>
  <si>
    <t>141</t>
  </si>
  <si>
    <t>Q08986</t>
  </si>
  <si>
    <t>SAM3_YEAST</t>
  </si>
  <si>
    <t>S-adenosylmethionine permease SAM3 (S-adenosylmethionine metabolism protein 3)</t>
  </si>
  <si>
    <t>SAM3 YPL274W</t>
  </si>
  <si>
    <t>amino acid transmembrane transport [GO:0003333]; putrescine transport [GO:0015847]; S-adenosyl-L-methionine transport [GO:0015805]; spermidine transport [GO:0015848]</t>
  </si>
  <si>
    <t>endoplasmic reticulum [GO:0005783]; plasma membrane [GO:0005886]; amino acid transmembrane transporter activity [GO:0015171]; putrescine transmembrane transporter activity [GO:0015489]; S-adenosyl-L-methionine transmembrane transporter activity [GO:0000095]; spermidine transmembrane transporter activity [GO:0015606]; amino acid transmembrane transport [GO:0003333]; putrescine transport [GO:0015847]; S-adenosyl-L-methionine transport [GO:0015805]; spermidine transport [GO:0015848]</t>
  </si>
  <si>
    <t>SUBCELLULAR LOCATION: Membrane {ECO:0000269|PubMed:14562095}; Multi-pass membrane protein {ECO:0000269|PubMed:14562095}. Endoplasmic reticulum {ECO:0000269|PubMed:14562095}.</t>
  </si>
  <si>
    <t>TRANSMEM 81..103; /note="Helical"; /evidence="ECO:0000255"; TRANSMEM 110..129; /note="Helical"; /evidence="ECO:0000255"; TRANSMEM 163..183; /note="Helical"; /evidence="ECO:0000255"; TRANSMEM 187..207; /note="Helical"; /evidence="ECO:0000255"; TRANSMEM 220..240; /note="Helical"; /evidence="ECO:0000255"; TRANSMEM 267..287; /note="Helical"; /evidence="ECO:0000255"; TRANSMEM 303..323; /note="Helical"; /evidence="ECO:0000255"; TRANSMEM 361..381; /note="Helical"; /evidence="ECO:0000255"; TRANSMEM 407..427; /note="Helical"; /evidence="ECO:0000255"; TRANSMEM 432..452; /note="Helical"; /evidence="ECO:0000255"; TRANSMEM 476..496; /note="Helical"; /evidence="ECO:0000255"; TRANSMEM 510..530; /note="Helical"; /evidence="ECO:0000255"</t>
  </si>
  <si>
    <t>TOPO_DOM 1..80; /note="Cytoplasmic"; /evidence="ECO:0000255"; TOPO_DOM 104..109; /note="Extracellular"; /evidence="ECO:0000255"; TOPO_DOM 130..162; /note="Cytoplasmic"; /evidence="ECO:0000255"; TOPO_DOM 184..186; /note="Extracellular"; /evidence="ECO:0000255"; TOPO_DOM 208..219; /note="Cytoplasmic"; /evidence="ECO:0000255"; TOPO_DOM 241..266; /note="Extracellular"; /evidence="ECO:0000255"; TOPO_DOM 288..302; /note="Cytoplasmic"; /evidence="ECO:0000255"; TOPO_DOM 324..360; /note="Extracellular"; /evidence="ECO:0000255"; TOPO_DOM 382..406; /note="Cytoplasmic"; /evidence="ECO:0000255"; TOPO_DOM 428..431; /note="Extracellular"; /evidence="ECO:0000255"; TOPO_DOM 453..475; /note="Cytoplasmic"; /evidence="ECO:0000255"; TOPO_DOM 497..509; /note="Extracellular"; /evidence="ECO:0000255"; TOPO_DOM 531..587; /note="Cytoplasmic"; /evidence="ECO:0000255"</t>
  </si>
  <si>
    <t>amino acid transmembrane transporter activity [GO:0015171]; putrescine transmembrane transporter activity [GO:0015489]; S-adenosyl-L-methionine transmembrane transporter activity [GO:0000095]; spermidine transmembrane transporter activity [GO:0015606]</t>
  </si>
  <si>
    <t>GO:0000095; GO:0003333; GO:0005783; GO:0005886; GO:0015171; GO:0015489; GO:0015606; GO:0015805; GO:0015847; GO:0015848</t>
  </si>
  <si>
    <t>P38873</t>
  </si>
  <si>
    <t>KOG1_YEAST</t>
  </si>
  <si>
    <t>Target of rapamycin complex 1 subunit KOG1 (TORC1 subunit KOG1) (Kontroller of growth protein 1) (Local anesthetic-sensitive protein 24) (Regulatory-associated protein of TOR) (Raptor)</t>
  </si>
  <si>
    <t>KOG1 LAS24 YHR186C H9998.14</t>
  </si>
  <si>
    <t>1557</t>
  </si>
  <si>
    <t>cellular response to amino acid stimulus [GO:0071230]; cellular response to starvation [GO:0009267]; positive regulation of cell growth [GO:0030307]; regulation of autophagy [GO:0010506]; regulation of cell cycle [GO:0051726]; regulation of cell growth [GO:0001558]; response to nutrient [GO:0007584]; TOR signaling [GO:0031929]</t>
  </si>
  <si>
    <t>cytoplasm [GO:0005737]; cytoplasmic stress granule [GO:0010494]; fungal-type vacuole membrane [GO:0000329]; mitochondrion [GO:0005739]; plasma membrane [GO:0005886]; TORC1 complex [GO:0031931]</t>
  </si>
  <si>
    <t>cytoplasm [GO:0005737]; cytoplasmic stress granule [GO:0010494]; fungal-type vacuole membrane [GO:0000329]; mitochondrion [GO:0005739]; plasma membrane [GO:0005886]; TORC1 complex [GO:0031931]; protein-macromolecule adaptor activity [GO:0030674]; ubiquitin binding [GO:0043130]; cellular response to amino acid stimulus [GO:0071230]; cellular response to starvation [GO:0009267]; positive regulation of cell growth [GO:0030307]; regulation of autophagy [GO:0010506]; regulation of cell cycle [GO:0051726]; regulation of cell growth [GO:0001558]; response to nutrient [GO:0007584]; TOR signaling [GO:0031929]</t>
  </si>
  <si>
    <t>SUBCELLULAR LOCATION: Cell membrane; Peripheral membrane protein; Cytoplasmic side. Vacuole membrane {ECO:0000269|PubMed:14562095, ECO:0000269|PubMed:16394584, ECO:0000269|PubMed:28483912}; Peripheral membrane protein {ECO:0000305}; Cytoplasmic side {ECO:0000305|PubMed:28483912}. Note=Also localizes to membranous structures within the cell interior, probably endosomal or Golgi membranes. {ECO:0000269|PubMed:16394584}.</t>
  </si>
  <si>
    <t>protein-macromolecule adaptor activity [GO:0030674]; ubiquitin binding [GO:0043130]</t>
  </si>
  <si>
    <t>GO:0000329; GO:0001558; GO:0005737; GO:0005739; GO:0005886; GO:0007584; GO:0009267; GO:0010494; GO:0010506; GO:0030307; GO:0030674; GO:0031929; GO:0031931; GO:0043130; GO:0051726; GO:0071230</t>
  </si>
  <si>
    <t>P53954</t>
  </si>
  <si>
    <t>ALG11_YEAST</t>
  </si>
  <si>
    <t>GDP-Man:Man(3)GlcNAc(2)-PP-Dol alpha-1,2-mannosyltransferase (EC 2.4.1.131) (Alpha-1,2-mannosyltransferase ALG11) (Asparagine-linked glycosylation protein 11) (Glycolipid 2-alpha-mannosyltransferase)</t>
  </si>
  <si>
    <t>ALG11 YNL048W N2510 YNL2510W</t>
  </si>
  <si>
    <t>548</t>
  </si>
  <si>
    <t>endoplasmic reticulum membrane [GO:0005789]; alpha-1,2-mannosyltransferase activity [GO:0000026]; GDP-Man:Man3GlcNAc2-PP-Dol alpha-1,2-mannosyltransferase activity [GO:0004377]; oligosaccharide-lipid intermediate biosynthetic process [GO:0006490]; protein glycosylation [GO:0006486]; protein N-linked glycosylation [GO:0006487]</t>
  </si>
  <si>
    <t>SUBCELLULAR LOCATION: Endoplasmic reticulum membrane {ECO:0000269|PubMed:11278778}; Single-pass type II membrane protein {ECO:0000269|PubMed:11278778}.</t>
  </si>
  <si>
    <t>TRANSMEM 21..41; /note="Helical; Signal-anchor for type II membrane protein"; /evidence="ECO:0000255"</t>
  </si>
  <si>
    <t>TOPO_DOM 1..20; /note="Cytoplasmic"; /evidence="ECO:0000255"; TOPO_DOM 42..548; /note="Lumenal"; /evidence="ECO:0000255"</t>
  </si>
  <si>
    <t>alpha-1,2-mannosyltransferase activity [GO:0000026]; GDP-Man:Man3GlcNAc2-PP-Dol alpha-1,2-mannosyltransferase activity [GO:0004377]</t>
  </si>
  <si>
    <t>GO:0000026; GO:0004377; GO:0005789; GO:0006486; GO:0006487; GO:0006490</t>
  </si>
  <si>
    <t>P37299</t>
  </si>
  <si>
    <t>QCR10_YEAST</t>
  </si>
  <si>
    <t>Cytochrome b-c1 complex subunit 10, mitochondrial (Complex III subunit 10) (Complex III subunit XI) (Ubiquinol-cytochrome c oxidoreductase subunit 10) (Ubiquinol-cytochrome c reductase 8.5 kDa protein)</t>
  </si>
  <si>
    <t>QCR10 YHR001W-A YHR001BW</t>
  </si>
  <si>
    <t>77</t>
  </si>
  <si>
    <t>aerobic respiration [GO:0009060]; cellular respiration [GO:0045333]; mitochondrial electron transport, ubiquinol to cytochrome c [GO:0006122]; proton transmembrane transport [GO:1902600]</t>
  </si>
  <si>
    <t>mitochondrial inner membrane [GO:0005743]; mitochondrial respiratory chain complex III [GO:0005750]; mitochondrion [GO:0005739]</t>
  </si>
  <si>
    <t>mitochondrial inner membrane [GO:0005743]; mitochondrial respiratory chain complex III [GO:0005750]; mitochondrion [GO:0005739]; aerobic respiration [GO:0009060]; cellular respiration [GO:0045333]; mitochondrial electron transport, ubiquinol to cytochrome c [GO:0006122]; proton transmembrane transport [GO:1902600]</t>
  </si>
  <si>
    <t>TRANSMEM 22..45; /note="Helical"; /evidence="ECO:0000269|PubMed:30598554"</t>
  </si>
  <si>
    <t>TOPO_DOM 2..21; /note="Mitochondrial matrix"; /evidence="ECO:0000269|PubMed:30598554"; TOPO_DOM 46..77; /note="Mitochondrial intermembrane"; /evidence="ECO:0000269|PubMed:30598554"</t>
  </si>
  <si>
    <t>GO:0005739; GO:0005743; GO:0005750; GO:0006122; GO:0009060; GO:0045333; GO:1902600</t>
  </si>
  <si>
    <t>Q08287</t>
  </si>
  <si>
    <t>NOP8_YEAST</t>
  </si>
  <si>
    <t>60S ribosome subunit biogenesis protein NOP8 (Nucleolar protein 8)</t>
  </si>
  <si>
    <t>NOP8 YOL144W</t>
  </si>
  <si>
    <t>maturation of LSU-rRNA from tricistronic rRNA transcript (SSU-rRNA, 5.8S rRNA, LSU-rRNA) [GO:0000463]; ribosomal large subunit biogenesis [GO:0042273]</t>
  </si>
  <si>
    <t>nucleolus [GO:0005730]; nucleus [GO:0005634]</t>
  </si>
  <si>
    <t>nucleolus [GO:0005730]; nucleus [GO:0005634]; RNA binding [GO:0003723]; maturation of LSU-rRNA from tricistronic rRNA transcript (SSU-rRNA, 5.8S rRNA, LSU-rRNA) [GO:0000463]; ribosomal large subunit biogenesis [GO:0042273]</t>
  </si>
  <si>
    <t>SUBCELLULAR LOCATION: Nucleus, nucleolus {ECO:0000269|PubMed:9891085}.</t>
  </si>
  <si>
    <t>GO:0000463; GO:0003723; GO:0005634; GO:0005730; GO:0042273</t>
  </si>
  <si>
    <t>P23250</t>
  </si>
  <si>
    <t>RPI1_YEAST</t>
  </si>
  <si>
    <t>Negative RAS protein regulator protein</t>
  </si>
  <si>
    <t>RPI1 YIL119C</t>
  </si>
  <si>
    <t>407</t>
  </si>
  <si>
    <t>fungal-type cell wall biogenesis [GO:0009272]; positive regulation of transcription by RNA polymerase II [GO:0045944]; Ras protein signal transduction [GO:0007265]</t>
  </si>
  <si>
    <t>nucleus [GO:0005634]; DNA binding [GO:0003677]; GTPase regulator activity [GO:0030695]; fungal-type cell wall biogenesis [GO:0009272]; positive regulation of transcription by RNA polymerase II [GO:0045944]; Ras protein signal transduction [GO:0007265]</t>
  </si>
  <si>
    <t>DNA binding [GO:0003677]; GTPase regulator activity [GO:0030695]</t>
  </si>
  <si>
    <t>GO:0003677; GO:0005634; GO:0007265; GO:0009272; GO:0030695; GO:0045944</t>
  </si>
  <si>
    <t>P39718</t>
  </si>
  <si>
    <t>PEX22_YEAST</t>
  </si>
  <si>
    <t>Peroxisome assembly protein 22 (Peroxin-22)</t>
  </si>
  <si>
    <t>PEX22 YAL055W</t>
  </si>
  <si>
    <t>180</t>
  </si>
  <si>
    <t>positive regulation of protein autoubiquitination [GO:1902499]; positive regulation of protein ubiquitination [GO:0031398]; protein import into peroxisome matrix, receptor recycling [GO:0016562]</t>
  </si>
  <si>
    <t>cytoplasm [GO:0005737]; peroxisomal membrane [GO:0005778]</t>
  </si>
  <si>
    <t>cytoplasm [GO:0005737]; peroxisomal membrane [GO:0005778]; ubiquitin-protein transferase activator activity [GO:0097027]; positive regulation of protein autoubiquitination [GO:1902499]; positive regulation of protein ubiquitination [GO:0031398]; protein import into peroxisome matrix, receptor recycling [GO:0016562]</t>
  </si>
  <si>
    <t>SUBCELLULAR LOCATION: Peroxisome membrane {ECO:0000250}; Single-pass membrane protein {ECO:0000250}.</t>
  </si>
  <si>
    <t>TRANSMEM 15..32; /note="Helical"; /evidence="ECO:0000255"</t>
  </si>
  <si>
    <t>ubiquitin-protein transferase activator activity [GO:0097027]</t>
  </si>
  <si>
    <t>GO:0005737; GO:0005778; GO:0016562; GO:0031398; GO:0097027; GO:1902499</t>
  </si>
  <si>
    <t>P38271</t>
  </si>
  <si>
    <t>OPY1_YEAST</t>
  </si>
  <si>
    <t>Protein OPY1 (Overproduction-induced pheromone-resistant yeast protein 1)</t>
  </si>
  <si>
    <t>OPY1 YBR129C YBR1004</t>
  </si>
  <si>
    <t>328</t>
  </si>
  <si>
    <t>negative regulation of 1-phosphatidyl-1D-myo-inositol 4,5-bisphosphate biosynthetic process [GO:1902647]</t>
  </si>
  <si>
    <t>cytoplasm [GO:0005737]; mitochondrion [GO:0005739]; plasma membrane [GO:0005886]</t>
  </si>
  <si>
    <t>cytoplasm [GO:0005737]; mitochondrion [GO:0005739]; plasma membrane [GO:0005886]; phosphatidylinositol-4,5-bisphosphate binding [GO:0005546]; negative regulation of 1-phosphatidyl-1D-myo-inositol 4,5-bisphosphate biosynthetic process [GO:1902647]</t>
  </si>
  <si>
    <t>phosphatidylinositol-4,5-bisphosphate binding [GO:0005546]</t>
  </si>
  <si>
    <t>GO:0005546; GO:0005737; GO:0005739; GO:0005886; GO:1902647</t>
  </si>
  <si>
    <t>P33303</t>
  </si>
  <si>
    <t>SFC1_YEAST</t>
  </si>
  <si>
    <t>Succinate/fumarate mitochondrial transporter (Regulator of acetyl-CoA synthase activity)</t>
  </si>
  <si>
    <t>SFC1 ACR1 YJR095W J1921</t>
  </si>
  <si>
    <t>322</t>
  </si>
  <si>
    <t>fumarate transport [GO:0015741]; succinate transport [GO:0015744]</t>
  </si>
  <si>
    <t>mitochondrial inner membrane [GO:0005743]; mitochondrion [GO:0005739]; succinate:fumarate antiporter activity [GO:0005469]; fumarate transport [GO:0015741]; succinate transport [GO:0015744]</t>
  </si>
  <si>
    <t>SUBCELLULAR LOCATION: Mitochondrion inner membrane; Multi-pass membrane protein.</t>
  </si>
  <si>
    <t>TRANSMEM 11..31; /note="Helical; Name=1"; /evidence="ECO:0000255"; TRANSMEM 68..88; /note="Helical; Name=2"; /evidence="ECO:0000255"; TRANSMEM 114..134; /note="Helical; Name=3"; /evidence="ECO:0000255"; TRANSMEM 177..193; /note="Helical; Name=4"; /evidence="ECO:0000255"; TRANSMEM 219..235; /note="Helical; Name=5"; /evidence="ECO:0000255"; TRANSMEM 278..295; /note="Helical; Name=6"; /evidence="ECO:0000255"</t>
  </si>
  <si>
    <t>succinate:fumarate antiporter activity [GO:0005469]</t>
  </si>
  <si>
    <t>GO:0005469; GO:0005739; GO:0005743; GO:0015741; GO:0015744</t>
  </si>
  <si>
    <t>P28272</t>
  </si>
  <si>
    <t>PYRD_YEAST</t>
  </si>
  <si>
    <t>Dihydroorotate dehydrogenase (fumarate) (DHOD) (DHODase) (DHOdehase) (EC 1.3.98.1) (Dihydroorotate oxidase)</t>
  </si>
  <si>
    <t>URA1 YKL216W</t>
  </si>
  <si>
    <t>314</t>
  </si>
  <si>
    <t>'de novo' pyrimidine nucleobase biosynthetic process [GO:0006207]; 'de novo' UMP biosynthetic process [GO:0044205]</t>
  </si>
  <si>
    <t>cytoplasm [GO:0005737]; dihydroorotate dehydrogenase (fumarate) activity [GO:1990663]; dihydroorotate dehydrogenase activity [GO:0004152]; 'de novo' pyrimidine nucleobase biosynthetic process [GO:0006207]; 'de novo' UMP biosynthetic process [GO:0044205]</t>
  </si>
  <si>
    <t>SUBCELLULAR LOCATION: Cytoplasm {ECO:0000269|PubMed:1409592}.</t>
  </si>
  <si>
    <t>dihydroorotate dehydrogenase (fumarate) activity [GO:1990663]; dihydroorotate dehydrogenase activity [GO:0004152]</t>
  </si>
  <si>
    <t>GO:0004152; GO:0005737; GO:0006207; GO:0044205; GO:1990663</t>
  </si>
  <si>
    <t>Q08773</t>
  </si>
  <si>
    <t>ISW2_YEAST</t>
  </si>
  <si>
    <t>ISWI chromatin-remodeling complex ATPase ISW2 (EC 3.6.4.-) (Imitation switch protein 2)</t>
  </si>
  <si>
    <t>ISW2 YOR304W</t>
  </si>
  <si>
    <t>chromatin remodeling [GO:0006338]; negative regulation of antisense RNA transcription [GO:0060195]; negative regulation of transcription by RNA polymerase II [GO:0000122]; positive regulation of transcription by RNA polymerase II [GO:0045944]; rDNA heterochromatin formation [GO:0000183]; regulation of DNA-templated transcription [GO:0006355]; subtelomeric heterochromatin formation [GO:0031509]; termination of RNA polymerase II transcription [GO:0006369]</t>
  </si>
  <si>
    <t>CHRAC [GO:0008623]; chromosome, telomeric region [GO:0000781]; nuclear microtubule [GO:0005880]; nucleus [GO:0005634]</t>
  </si>
  <si>
    <t>CHRAC [GO:0008623]; chromosome, telomeric region [GO:0000781]; nuclear microtubule [GO:0005880]; nucleus [GO:0005634]; ATP binding [GO:0005524]; ATP-dependent activity, acting on DNA [GO:0008094]; ATP-dependent chromatin remodeler activity [GO:0140658]; centromeric DNA binding [GO:0019237]; chromatin binding [GO:0003682]; DNA binding [GO:0003677]; DNA translocase activity [GO:0015616]; helicase activity [GO:0004386]; hydrolase activity [GO:0016787]; nucleosome binding [GO:0031491]; single-stranded DNA binding [GO:0003697]; chromatin remodeling [GO:0006338]; negative regulation of antisense RNA transcription [GO:0060195]; negative regulation of transcription by RNA polymerase II [GO:0000122]; positive regulation of transcription by RNA polymerase II [GO:0045944]; rDNA heterochromatin formation [GO:0000183]; regulation of DNA-templated transcription [GO:0006355]; subtelomeric heterochromatin formation [GO:0031509]; termination of RNA polymerase II transcription [GO:0006369]</t>
  </si>
  <si>
    <t>SUBCELLULAR LOCATION: Nucleus {ECO:0000255|PROSITE-ProRule:PRU00624, ECO:0000269|PubMed:14562095}.</t>
  </si>
  <si>
    <t>ATP binding [GO:0005524]; ATP-dependent activity, acting on DNA [GO:0008094]; ATP-dependent chromatin remodeler activity [GO:0140658]; centromeric DNA binding [GO:0019237]; chromatin binding [GO:0003682]; DNA binding [GO:0003677]; DNA translocase activity [GO:0015616]; helicase activity [GO:0004386]; hydrolase activity [GO:0016787]; nucleosome binding [GO:0031491]; single-stranded DNA binding [GO:0003697]</t>
  </si>
  <si>
    <t>GO:0000122; GO:0000183; GO:0000781; GO:0003677; GO:0003682; GO:0003697; GO:0004386; GO:0005524; GO:0005634; GO:0005880; GO:0006338; GO:0006355; GO:0006369; GO:0008094; GO:0008623; GO:0015616; GO:0016787; GO:0019237; GO:0031491; GO:0031509; GO:0045944; GO:0060195; GO:0140658</t>
  </si>
  <si>
    <t>P35169</t>
  </si>
  <si>
    <t>TOR1_YEAST</t>
  </si>
  <si>
    <t>Serine/threonine-protein kinase TOR1 (EC 2.7.11.1) (Dominant rapamycin resistance protein 1) (Phosphatidylinositol kinase homolog TOR1) (Target of rapamycin kinase 1)</t>
  </si>
  <si>
    <t>TOR1 DRR1 YJR066W J1803</t>
  </si>
  <si>
    <t>2470</t>
  </si>
  <si>
    <t>cellular response to heat [GO:0034605]; cellular response to oxidative stress [GO:0034599]; DNA damage response [GO:0006974]; fungal-type cell wall organization [GO:0031505]; meiotic cell cycle [GO:0051321]; mitochondria-nucleus signaling pathway [GO:0031930]; negative regulation of autophagy [GO:0010507]; negative regulation of macroautophagy [GO:0016242]; nucleolar large rRNA transcription by RNA polymerase I [GO:0042790]; peptidyl-serine phosphorylation [GO:0018105]; protein phosphorylation [GO:0006468]; regulation of cell cycle [GO:0051726]; regulation of cell growth [GO:0001558]; regulation of snRNA pseudouridine synthesis [GO:1905356]; regulation of sphingolipid biosynthetic process [GO:0090153]; response to endoplasmic reticulum stress [GO:0034976]; response to nutrient [GO:0007584]; ribosome biogenesis [GO:0042254]; TOR signaling [GO:0031929]; translational initiation [GO:0006413]</t>
  </si>
  <si>
    <t>cytoplasm [GO:0005737]; endosome membrane [GO:0010008]; fungal-type vacuole membrane [GO:0000329]; Golgi membrane [GO:0000139]; nucleus [GO:0005634]; plasma membrane [GO:0005886]; TORC1 complex [GO:0031931]; TORC2 complex [GO:0031932]</t>
  </si>
  <si>
    <t>cytoplasm [GO:0005737]; endosome membrane [GO:0010008]; fungal-type vacuole membrane [GO:0000329]; Golgi membrane [GO:0000139]; nucleus [GO:0005634]; plasma membrane [GO:0005886]; TORC1 complex [GO:0031931]; TORC2 complex [GO:0031932]; ATP binding [GO:0005524]; protein kinase activity [GO:0004672]; protein serine kinase activity [GO:0106310]; protein serine/threonine kinase activity [GO:0004674]; protein-containing complex binding [GO:0044877]; cellular response to heat [GO:0034605]; cellular response to oxidative stress [GO:0034599]; DNA damage response [GO:0006974]; fungal-type cell wall organization [GO:0031505]; meiotic cell cycle [GO:0051321]; mitochondria-nucleus signaling pathway [GO:0031930]; negative regulation of autophagy [GO:0010507]; negative regulation of macroautophagy [GO:0016242]; nucleolar large rRNA transcription by RNA polymerase I [GO:0042790]; peptidyl-serine phosphorylation [GO:0018105]; protein phosphorylation [GO:0006468]; regulation of cell cycle [GO:0051726]; regulation of cell growth [GO:0001558]; regulation of snRNA pseudouridine synthesis [GO:1905356]; regulation of sphingolipid biosynthetic process [GO:0090153]; response to endoplasmic reticulum stress [GO:0034976]; response to nutrient [GO:0007584]; ribosome biogenesis [GO:0042254]; TOR signaling [GO:0031929]; translational initiation [GO:0006413]</t>
  </si>
  <si>
    <t>SUBCELLULAR LOCATION: Cell membrane {ECO:0000269|PubMed:10973982, ECO:0000269|PubMed:12631735}; Peripheral membrane protein {ECO:0000269|PubMed:10973982, ECO:0000269|PubMed:12631735}; Cytoplasmic side {ECO:0000269|PubMed:10973982, ECO:0000269|PubMed:12631735}. Vacuole membrane {ECO:0000269|PubMed:12631735, ECO:0000269|PubMed:28483912, ECO:0000269|PubMed:28993463, ECO:0000269|PubMed:29698392, ECO:0000269|PubMed:32801125}; Peripheral membrane protein {ECO:0000269|PubMed:12631735}; Cytoplasmic side {ECO:0000269|PubMed:12631735}. Note=Also localizes to membranous structures both proximal to, yet distinct from, the plasma membrane as well as within the cell interior, probably endosomal or Golgi membranes (PubMed:10973982). Localization to the vacuolar membrane is dependent upon PIB2 and GTR1 (PubMed:29698392, PubMed:28993463). {ECO:0000269|PubMed:10973982, ECO:0000269|PubMed:28993463, ECO:0000269|PubMed:29698392}.</t>
  </si>
  <si>
    <t>ATP binding [GO:0005524]; protein kinase activity [GO:0004672]; protein serine kinase activity [GO:0106310]; protein serine/threonine kinase activity [GO:0004674]; protein-containing complex binding [GO:0044877]</t>
  </si>
  <si>
    <t>GO:0000139; GO:0000329; GO:0001558; GO:0004672; GO:0004674; GO:0005524; GO:0005634; GO:0005737; GO:0005886; GO:0006413; GO:0006468; GO:0006974; GO:0007584; GO:0010008; GO:0010507; GO:0016242; GO:0018105; GO:0031505; GO:0031929; GO:0031930; GO:0031931; GO:0031932; GO:0034599; GO:0034605; GO:0034976; GO:0042254; GO:0042790; GO:0044877; GO:0051321; GO:0051726; GO:0090153; GO:0106310; GO:1905356</t>
  </si>
  <si>
    <t>P53178</t>
  </si>
  <si>
    <t>ALG13_YEAST</t>
  </si>
  <si>
    <t>UDP-N-acetylglucosamine transferase subunit ALG13 (EC 2.4.1.141) (Asparagine-linked glycosylation protein 13)</t>
  </si>
  <si>
    <t>ALG13 YGL047W</t>
  </si>
  <si>
    <t>202</t>
  </si>
  <si>
    <t>dolichol-linked oligosaccharide biosynthetic process [GO:0006488]</t>
  </si>
  <si>
    <t>cytoplasm [GO:0005737]; cytoplasmic side of Golgi membrane [GO:0098548]; cytosol [GO:0005829]; endoplasmic reticulum [GO:0005783]; nucleus [GO:0005634]; UDP-N-acetylglucosamine transferase complex [GO:0043541]</t>
  </si>
  <si>
    <t>cytoplasm [GO:0005737]; cytoplasmic side of Golgi membrane [GO:0098548]; cytosol [GO:0005829]; endoplasmic reticulum [GO:0005783]; nucleus [GO:0005634]; UDP-N-acetylglucosamine transferase complex [GO:0043541]; identical protein binding [GO:0042802]; N-acetylglucosaminyldiphosphodolichol N-acetylglucosaminyltransferase activity [GO:0004577]; dolichol-linked oligosaccharide biosynthetic process [GO:0006488]</t>
  </si>
  <si>
    <t>SUBCELLULAR LOCATION: Endoplasmic reticulum {ECO:0000269|PubMed:14562095, ECO:0000269|PubMed:16100110}.</t>
  </si>
  <si>
    <t>identical protein binding [GO:0042802]; N-acetylglucosaminyldiphosphodolichol N-acetylglucosaminyltransferase activity [GO:0004577]</t>
  </si>
  <si>
    <t>GO:0004577; GO:0005634; GO:0005737; GO:0005783; GO:0005829; GO:0006488; GO:0042802; GO:0043541; GO:0098548</t>
  </si>
  <si>
    <t>P41056</t>
  </si>
  <si>
    <t>RL33B_YEAST</t>
  </si>
  <si>
    <t>Large ribosomal subunit protein eL33B (60S ribosomal protein L33-B) (L37) (RP47) (YL37)</t>
  </si>
  <si>
    <t>RPL33B RPL37B YOR234C O5224</t>
  </si>
  <si>
    <t>107</t>
  </si>
  <si>
    <t>cytoplasmic translation [GO:0002181]; ribosomal large subunit biogenesis [GO:0042273]</t>
  </si>
  <si>
    <t>cytosol [GO:0005829]; cytosolic large ribosomal subunit [GO:0022625]; structural constituent of ribosome [GO:0003735]; cytoplasmic translation [GO:0002181]; ribosomal large subunit biogenesis [GO:0042273]</t>
  </si>
  <si>
    <t>GO:0002181; GO:0003735; GO:0005829; GO:0022625; GO:0042273</t>
  </si>
  <si>
    <t>P51402</t>
  </si>
  <si>
    <t>RL37B_YEAST</t>
  </si>
  <si>
    <t>Large ribosomal subunit protein eL37B (60S ribosomal protein L37-B) (L43) (YL35) (YP55)</t>
  </si>
  <si>
    <t>RPL37B RPL35B YDR500C D9719.6</t>
  </si>
  <si>
    <t>88</t>
  </si>
  <si>
    <t>cleavage in ITS2 between 5.8S rRNA and LSU-rRNA of tricistronic rRNA transcript (SSU-rRNA, 5.8S rRNA, LSU-rRNA) [GO:0000448]; cytoplasmic translation [GO:0002181]</t>
  </si>
  <si>
    <t>cytosol [GO:0005829]; cytosolic large ribosomal subunit [GO:0022625]; preribosome, large subunit precursor [GO:0030687]</t>
  </si>
  <si>
    <t>cytosol [GO:0005829]; cytosolic large ribosomal subunit [GO:0022625]; preribosome, large subunit precursor [GO:0030687]; metal ion binding [GO:0046872]; RNA binding [GO:0003723]; rRNA binding [GO:0019843]; structural constituent of ribosome [GO:0003735]; cleavage in ITS2 between 5.8S rRNA and LSU-rRNA of tricistronic rRNA transcript (SSU-rRNA, 5.8S rRNA, LSU-rRNA) [GO:0000448]; cytoplasmic translation [GO:0002181]</t>
  </si>
  <si>
    <t>metal ion binding [GO:0046872]; RNA binding [GO:0003723]; rRNA binding [GO:0019843]; structural constituent of ribosome [GO:0003735]</t>
  </si>
  <si>
    <t>GO:0000448; GO:0002181; GO:0003723; GO:0003735; GO:0005829; GO:0019843; GO:0022625; GO:0030687; GO:0046872</t>
  </si>
  <si>
    <t>Q04226</t>
  </si>
  <si>
    <t>TAF11_YEAST</t>
  </si>
  <si>
    <t>Transcription initiation factor TFIID subunit 11 (TAFII-40) (TAFII40) (TBP-associated factor 11) (TBP-associated factor 40 kDa) (P40)</t>
  </si>
  <si>
    <t>TAF11 TAF40 YML015C YM9571.03C</t>
  </si>
  <si>
    <t>346</t>
  </si>
  <si>
    <t>positive regulation of transcription by RNA polymerase II [GO:0045944]; RNA polymerase II preinitiation complex assembly [GO:0051123]; transcription by RNA polymerase II [GO:0006366]</t>
  </si>
  <si>
    <t>nucleus [GO:0005634]; transcription factor TFIID complex [GO:0005669]</t>
  </si>
  <si>
    <t>nucleus [GO:0005634]; transcription factor TFIID complex [GO:0005669]; chromatin binding [GO:0003682]; protein heterodimerization activity [GO:0046982]; transcription coactivator activity [GO:0003713]; positive regulation of transcription by RNA polymerase II [GO:0045944]; RNA polymerase II preinitiation complex assembly [GO:0051123]; transcription by RNA polymerase II [GO:0006366]</t>
  </si>
  <si>
    <t>chromatin binding [GO:0003682]; protein heterodimerization activity [GO:0046982]; transcription coactivator activity [GO:0003713]</t>
  </si>
  <si>
    <t>GO:0003682; GO:0003713; GO:0005634; GO:0005669; GO:0006366; GO:0045944; GO:0046982; GO:0051123</t>
  </si>
  <si>
    <t>P23337</t>
  </si>
  <si>
    <t>GYS1_YEAST</t>
  </si>
  <si>
    <t>Glycogen [starch] synthase isoform 1 (EC 2.4.1.11)</t>
  </si>
  <si>
    <t>GSY1 YFR015C</t>
  </si>
  <si>
    <t>708</t>
  </si>
  <si>
    <t>cytoplasm [GO:0005737]; mitochondrion [GO:0005739]</t>
  </si>
  <si>
    <t>cytoplasm [GO:0005737]; mitochondrion [GO:0005739]; glycogen (starch) synthase activity [GO:0004373]; glycogen biosynthetic process [GO:0005978]</t>
  </si>
  <si>
    <t>glycogen (starch) synthase activity [GO:0004373]</t>
  </si>
  <si>
    <t>GO:0004373; GO:0005737; GO:0005739; GO:0005978</t>
  </si>
  <si>
    <t>Q04013</t>
  </si>
  <si>
    <t>YHM2_YEAST</t>
  </si>
  <si>
    <t>Citrate/oxoglutarate carrier protein (Coc1p) (Mitochondrial DNA replication protein YHM2)</t>
  </si>
  <si>
    <t>YHM2 YMR241W YM9408.03</t>
  </si>
  <si>
    <t>alpha-ketoglutarate transport [GO:0015742]; mitochondrial citrate transmembrane transport [GO:0006843]; mitochondrial genome maintenance [GO:0000002]; tricarboxylic acid transport [GO:0006842]</t>
  </si>
  <si>
    <t>mitochondrial inner membrane [GO:0005743]; mitochondrial nucleoid [GO:0042645]; mitochondrion [GO:0005739]</t>
  </si>
  <si>
    <t>mitochondrial inner membrane [GO:0005743]; mitochondrial nucleoid [GO:0042645]; mitochondrion [GO:0005739]; DNA binding [GO:0003677]; tricarboxylate secondary active transmembrane transporter activity [GO:0005371]; alpha-ketoglutarate transport [GO:0015742]; mitochondrial citrate transmembrane transport [GO:0006843]; mitochondrial genome maintenance [GO:0000002]; tricarboxylic acid transport [GO:0006842]</t>
  </si>
  <si>
    <t>SUBCELLULAR LOCATION: Mitochondrion inner membrane {ECO:0000269|PubMed:14562095, ECO:0000269|PubMed:14576278, ECO:0000269|PubMed:20371607, ECO:0000269|PubMed:9742088}; Multi-pass membrane protein {ECO:0000269|PubMed:14562095, ECO:0000269|PubMed:14576278, ECO:0000269|PubMed:20371607, ECO:0000269|PubMed:9742088}. Mitochondrion matrix, mitochondrion nucleoid {ECO:0000269|PubMed:9742088}.</t>
  </si>
  <si>
    <t>TRANSMEM 23..44; /note="Helical; Name=1"; /evidence="ECO:0000255"; TRANSMEM 77..97; /note="Helical; Name=2"; /evidence="ECO:0000255"; TRANSMEM 111..127; /note="Helical; Name=3"; /evidence="ECO:0000255"; TRANSMEM 178..198; /note="Helical; Name=4"; /evidence="ECO:0000255"; TRANSMEM 218..238; /note="Helical; Name=5"; /evidence="ECO:0000255"; TRANSMEM 273..294; /note="Helical; Name=6"; /evidence="ECO:0000255"</t>
  </si>
  <si>
    <t>DNA binding [GO:0003677]; tricarboxylate secondary active transmembrane transporter activity [GO:0005371]</t>
  </si>
  <si>
    <t>GO:0000002; GO:0003677; GO:0005371; GO:0005739; GO:0005743; GO:0006842; GO:0006843; GO:0015742; GO:0042645</t>
  </si>
  <si>
    <t>P53045</t>
  </si>
  <si>
    <t>ERG25_YEAST</t>
  </si>
  <si>
    <t>C-4 methylsterol oxidase ERG25 (EC 1.14.18.-) (Ergosterol biosynthetic protein 25) (Sterol-C4-methyl oxidase ERG25) (SMO)</t>
  </si>
  <si>
    <t>ERG25 FET6 YGR060W</t>
  </si>
  <si>
    <t>309</t>
  </si>
  <si>
    <t>ergosterol biosynthetic process [GO:0006696]</t>
  </si>
  <si>
    <t>endoplasmic reticulum membrane [GO:0005789]; plasma membrane [GO:0005886]</t>
  </si>
  <si>
    <t>endoplasmic reticulum membrane [GO:0005789]; plasma membrane [GO:0005886]; C-4 methylsterol oxidase activity [GO:0000254]; iron ion binding [GO:0005506]; ergosterol biosynthetic process [GO:0006696]</t>
  </si>
  <si>
    <t>SUBCELLULAR LOCATION: Endoplasmic reticulum membrane {ECO:0000305|PubMed:12119386, ECO:0000305|PubMed:15716577, ECO:0000305|PubMed:8663358}; Single-pass membrane protein {ECO:0000305|PubMed:12119386, ECO:0000305|PubMed:15716577, ECO:0000305|PubMed:8663358}.</t>
  </si>
  <si>
    <t>TRANSMEM 56..76; /note="Helical"; /evidence="ECO:0000255"</t>
  </si>
  <si>
    <t>C-4 methylsterol oxidase activity [GO:0000254]; iron ion binding [GO:0005506]</t>
  </si>
  <si>
    <t>GO:0000254; GO:0005506; GO:0005789; GO:0005886; GO:0006696</t>
  </si>
  <si>
    <t>P38869</t>
  </si>
  <si>
    <t>SVP26_YEAST</t>
  </si>
  <si>
    <t>Protein SVP26 (Sed5 compartment vesicle protein of 26 kDa)</t>
  </si>
  <si>
    <t>SVP26 YHR181W</t>
  </si>
  <si>
    <t>228</t>
  </si>
  <si>
    <t>endoplasmic reticulum to Golgi vesicle-mediated transport [GO:0006888]; fungal-type cell wall organization [GO:0031505]; protein retention in Golgi apparatus [GO:0045053]; protein transport [GO:0015031]</t>
  </si>
  <si>
    <t>COPII-coated ER to Golgi transport vesicle [GO:0030134]; endoplasmic reticulum [GO:0005783]; endoplasmic reticulum membrane [GO:0005789]; Golgi membrane [GO:0000139]</t>
  </si>
  <si>
    <t>COPII-coated ER to Golgi transport vesicle [GO:0030134]; endoplasmic reticulum [GO:0005783]; endoplasmic reticulum membrane [GO:0005789]; Golgi membrane [GO:0000139]; COPII receptor activity [GO:0097020]; endoplasmic reticulum to Golgi vesicle-mediated transport [GO:0006888]; fungal-type cell wall organization [GO:0031505]; protein retention in Golgi apparatus [GO:0045053]; protein transport [GO:0015031]</t>
  </si>
  <si>
    <t>SUBCELLULAR LOCATION: Golgi apparatus, cis-Golgi network membrane {ECO:0000269|PubMed:14562095, ECO:0000269|PubMed:16107716, ECO:0000269|PubMed:20236934}; Multi-pass membrane protein {ECO:0000269|PubMed:14562095, ECO:0000269|PubMed:16107716, ECO:0000269|PubMed:20236934}. Note=Early Golgi.</t>
  </si>
  <si>
    <t>TRANSMEM 2..22; /note="Helical"; /evidence="ECO:0000255"; TRANSMEM 43..59; /note="Helical"; /evidence="ECO:0000255"; TRANSMEM 89..105; /note="Helical"; /evidence="ECO:0000255"; TRANSMEM 143..166; /note="Helical"; /evidence="ECO:0000255"</t>
  </si>
  <si>
    <t>TOPO_DOM 1; /note="Cytoplasmic"; /evidence="ECO:0000255"; TOPO_DOM 23..42; /note="Lumenal"; /evidence="ECO:0000255"; TOPO_DOM 60..88; /note="Cytoplasmic"; /evidence="ECO:0000255"; TOPO_DOM 106..142; /note="Lumenal"; /evidence="ECO:0000255"; TOPO_DOM 167..228; /note="Cytoplasmic"; /evidence="ECO:0000255"</t>
  </si>
  <si>
    <t>COPII receptor activity [GO:0097020]</t>
  </si>
  <si>
    <t>GO:0000139; GO:0005783; GO:0005789; GO:0006888; GO:0015031; GO:0030134; GO:0031505; GO:0045053; GO:0097020</t>
  </si>
  <si>
    <t>P41805</t>
  </si>
  <si>
    <t>RL10_YEAST</t>
  </si>
  <si>
    <t>Large ribosomal subunit protein uL16 (60S ribosomal protein L10) (L9) (Ubiquinol-cytochrome C reductase complex subunit VI-requiring protein)</t>
  </si>
  <si>
    <t>RPL10 GRC5 QSR1 YLR075W</t>
  </si>
  <si>
    <t>221</t>
  </si>
  <si>
    <t>cytoplasmic translation [GO:0002181]; ribosomal large subunit assembly [GO:0000027]; translational termination [GO:0006415]</t>
  </si>
  <si>
    <t>cytoplasm [GO:0005737]; cytosol [GO:0005829]; cytosolic large ribosomal subunit [GO:0022625]; structural constituent of ribosome [GO:0003735]; cytoplasmic translation [GO:0002181]; ribosomal large subunit assembly [GO:0000027]; translational termination [GO:0006415]</t>
  </si>
  <si>
    <t>GO:0000027; GO:0002181; GO:0003735; GO:0005737; GO:0005829; GO:0006415; GO:0022625</t>
  </si>
  <si>
    <t>P53335</t>
  </si>
  <si>
    <t>PXR1_YEAST</t>
  </si>
  <si>
    <t>Protein PXR1 (G-patch nucleolar protein) (PinX1-related protein 1)</t>
  </si>
  <si>
    <t>PXR1 GNO1 YGR280C</t>
  </si>
  <si>
    <t>271</t>
  </si>
  <si>
    <t>box C/D RNA 3'-end processing [GO:0000494]; maturation of SSU-rRNA [GO:0030490]; negative regulation of telomere maintenance via telomerase [GO:0032211]</t>
  </si>
  <si>
    <t>nucleolus [GO:0005730]; nucleoplasm [GO:0005654]; small-subunit processome [GO:0032040]</t>
  </si>
  <si>
    <t>nucleolus [GO:0005730]; nucleoplasm [GO:0005654]; small-subunit processome [GO:0032040]; enzyme activator activity [GO:0008047]; nucleic acid binding [GO:0003676]; telomerase inhibitor activity [GO:0010521]; box C/D RNA 3'-end processing [GO:0000494]; maturation of SSU-rRNA [GO:0030490]; negative regulation of telomere maintenance via telomerase [GO:0032211]</t>
  </si>
  <si>
    <t>SUBCELLULAR LOCATION: Nucleus, nucleolus {ECO:0000269|PubMed:12107183, ECO:0000269|PubMed:14562095}.</t>
  </si>
  <si>
    <t>enzyme activator activity [GO:0008047]; nucleic acid binding [GO:0003676]; telomerase inhibitor activity [GO:0010521]</t>
  </si>
  <si>
    <t>GO:0000494; GO:0003676; GO:0005654; GO:0005730; GO:0008047; GO:0010521; GO:0030490; GO:0032040; GO:0032211</t>
  </si>
  <si>
    <t>P40030</t>
  </si>
  <si>
    <t>ERG28_YEAST</t>
  </si>
  <si>
    <t>Ergosterol biosynthetic protein 28</t>
  </si>
  <si>
    <t>ERG28 BUD18 YER044C</t>
  </si>
  <si>
    <t>148</t>
  </si>
  <si>
    <t>endoplasmic reticulum [GO:0005783]; endoplasmic reticulum membrane [GO:0005789]; protein-macromolecule adaptor activity [GO:0030674]; ergosterol biosynthetic process [GO:0006696]</t>
  </si>
  <si>
    <t>SUBCELLULAR LOCATION: Endoplasmic reticulum membrane {ECO:0000305|PubMed:12119386}; Multi-pass membrane protein {ECO:0000305|PubMed:12119386}.</t>
  </si>
  <si>
    <t>TRANSMEM 26..46; /note="Helical"; /evidence="ECO:0000255"; TRANSMEM 93..113; /note="Helical"; /evidence="ECO:0000255"; TRANSMEM 121..136; /note="Helical"; /evidence="ECO:0000255"</t>
  </si>
  <si>
    <t>TOPO_DOM 1..25; /note="Cytoplasmic"; /evidence="ECO:0000255"; TOPO_DOM 47..92; /note="Lumenal"; /evidence="ECO:0000255"; TOPO_DOM 114..120; /note="Cytoplasmic"; /evidence="ECO:0000255"; TOPO_DOM 137..148; /note="Lumenal"; /evidence="ECO:0000255"</t>
  </si>
  <si>
    <t>GO:0005783; GO:0005789; GO:0006696; GO:0030674</t>
  </si>
  <si>
    <t>P36046</t>
  </si>
  <si>
    <t>MIA40_YEAST</t>
  </si>
  <si>
    <t>Mitochondrial intermembrane space import and assembly protein 40 (Mitochondrial import inner membrane translocase TIM40)</t>
  </si>
  <si>
    <t>MIA40 TIM40 YKL195W</t>
  </si>
  <si>
    <t>403</t>
  </si>
  <si>
    <t>protein folding [GO:0006457]; protein import into mitochondrial intermembrane space [GO:0045041]; protein maturation by protein folding [GO:0022417]</t>
  </si>
  <si>
    <t>mitochondrial inner membrane [GO:0005743]; mitochondrial intermembrane space [GO:0005758]; mitochondrion [GO:0005739]; 2 iron, 2 sulfur cluster binding [GO:0051537]; oxidoreductase activity [GO:0016491]; protein disulfide isomerase activity [GO:0003756]; protein-disulfide reductase activity [GO:0015035]; thiol oxidase activity [GO:0016972]; protein folding [GO:0006457]; protein import into mitochondrial intermembrane space [GO:0045041]; protein maturation by protein folding [GO:0022417]</t>
  </si>
  <si>
    <t>SUBCELLULAR LOCATION: Mitochondrion inner membrane {ECO:0000269|PubMed:14562095, ECO:0000269|PubMed:14576278, ECO:0000269|PubMed:15359280, ECO:0000269|PubMed:15364952, ECO:0000269|PubMed:15620710, ECO:0000269|PubMed:16407407}; Single-pass type II membrane protein {ECO:0000269|PubMed:14562095, ECO:0000269|PubMed:14576278, ECO:0000269|PubMed:15359280, ECO:0000269|PubMed:15364952, ECO:0000269|PubMed:15620710, ECO:0000269|PubMed:16407407}; Intermembrane side {ECO:0000269|PubMed:14562095, ECO:0000269|PubMed:14576278, ECO:0000269|PubMed:15359280, ECO:0000269|PubMed:15364952, ECO:0000269|PubMed:15620710, ECO:0000269|PubMed:16407407}.</t>
  </si>
  <si>
    <t>TRANSMEM 47..66; /note="Helical; Signal-anchor for type II membrane protein"; /evidence="ECO:0000255"</t>
  </si>
  <si>
    <t>TOPO_DOM 33..46; /note="Mitochondrial matrix"; /evidence="ECO:0000255"; TOPO_DOM 67..403; /note="Mitochondrial intermembrane"; /evidence="ECO:0000255"</t>
  </si>
  <si>
    <t>2 iron, 2 sulfur cluster binding [GO:0051537]; oxidoreductase activity [GO:0016491]; protein disulfide isomerase activity [GO:0003756]; protein-disulfide reductase activity [GO:0015035]; thiol oxidase activity [GO:0016972]</t>
  </si>
  <si>
    <t>GO:0003756; GO:0005739; GO:0005743; GO:0005758; GO:0006457; GO:0015035; GO:0016491; GO:0016972; GO:0022417; GO:0045041; GO:0051537</t>
  </si>
  <si>
    <t>Q06410</t>
  </si>
  <si>
    <t>ATG17_YEAST</t>
  </si>
  <si>
    <t>Autophagy-related protein 17</t>
  </si>
  <si>
    <t>ATG17 APG17 YLR423C</t>
  </si>
  <si>
    <t>autophagosome assembly [GO:0000045]; autophagy [GO:0006914]; autophagy of mitochondrion [GO:0000422]; autophagy of peroxisome [GO:0030242]; late nucleophagy [GO:0044805]; piecemeal microautophagy of the nucleus [GO:0034727]; positive regulation of autophagosome assembly [GO:2000786]; positive regulation of autophagosome size [GO:0045772]; protein localization to phagophore assembly site [GO:0034497]; response to starvation [GO:0042594]</t>
  </si>
  <si>
    <t>Atg1/ULK1 kinase complex [GO:1990316]; cytoplasm [GO:0005737]; nucleus [GO:0005634]; phagophore assembly site [GO:0000407]; phagophore assembly site membrane [GO:0034045]; protein-containing complex [GO:0032991]; vacuole-isolation membrane contact site [GO:0120095]</t>
  </si>
  <si>
    <t>Atg1/ULK1 kinase complex [GO:1990316]; cytoplasm [GO:0005737]; nucleus [GO:0005634]; phagophore assembly site [GO:0000407]; phagophore assembly site membrane [GO:0034045]; protein-containing complex [GO:0032991]; vacuole-isolation membrane contact site [GO:0120095]; molecular adaptor activity [GO:0060090]; protein kinase activator activity [GO:0030295]; SNARE binding [GO:0000149]; autophagosome assembly [GO:0000045]; autophagy [GO:0006914]; autophagy of mitochondrion [GO:0000422]; autophagy of peroxisome [GO:0030242]; late nucleophagy [GO:0044805]; piecemeal microautophagy of the nucleus [GO:0034727]; positive regulation of autophagosome assembly [GO:2000786]; positive regulation of autophagosome size [GO:0045772]; protein localization to phagophore assembly site [GO:0034497]; response to starvation [GO:0042594]</t>
  </si>
  <si>
    <t>SUBCELLULAR LOCATION: Cytoplasm. Preautophagosomal structure membrane; Peripheral membrane protein.</t>
  </si>
  <si>
    <t>molecular adaptor activity [GO:0060090]; protein kinase activator activity [GO:0030295]; SNARE binding [GO:0000149]</t>
  </si>
  <si>
    <t>GO:0000045; GO:0000149; GO:0000407; GO:0000422; GO:0005634; GO:0005737; GO:0006914; GO:0030242; GO:0030295; GO:0032991; GO:0034045; GO:0034497; GO:0034727; GO:0042594; GO:0044805; GO:0045772; GO:0060090; GO:0120095; GO:1990316; GO:2000786</t>
  </si>
  <si>
    <t>P32505</t>
  </si>
  <si>
    <t>NAB2_YEAST</t>
  </si>
  <si>
    <t>Nuclear polyadenylated RNA-binding protein NAB2</t>
  </si>
  <si>
    <t>NAB2 YGL122C</t>
  </si>
  <si>
    <t>525</t>
  </si>
  <si>
    <t>mRNA polyadenylation [GO:0006378]; negative regulation of mRNA polyadenylation [GO:1900364]; negative regulation of nuclear-transcribed mRNA catabolic process, deadenylation-dependent decay [GO:1900152]; poly(A)+ mRNA export from nucleus [GO:0016973]; positive regulation of transcription by RNA polymerase III [GO:0045945]; regulation of mRNA stability [GO:0043488]</t>
  </si>
  <si>
    <t>cytoplasm [GO:0005737]; nucleus [GO:0005634]; 5S rRNA binding [GO:0008097]; 7S RNA binding [GO:0008312]; metal ion binding [GO:0046872]; mRNA binding [GO:0003729]; poly(A) binding [GO:0008143]; ribonuclease P RNA binding [GO:0033204]; tRNA binding [GO:0000049]; mRNA polyadenylation [GO:0006378]; negative regulation of mRNA polyadenylation [GO:1900364]; negative regulation of nuclear-transcribed mRNA catabolic process, deadenylation-dependent decay [GO:1900152]; poly(A)+ mRNA export from nucleus [GO:0016973]; positive regulation of transcription by RNA polymerase III [GO:0045945]; regulation of mRNA stability [GO:0043488]</t>
  </si>
  <si>
    <t>SUBCELLULAR LOCATION: Nucleus {ECO:0000269|PubMed:11779864, ECO:0000269|PubMed:23222640, ECO:0000269|PubMed:8474438}. Cytoplasm {ECO:0000269|PubMed:11779864}. Note=Localizes to the nucleus at steady-state, it shuttles between nucleus and cytoplasm. {ECO:0000269|PubMed:11779864}.</t>
  </si>
  <si>
    <t>5S rRNA binding [GO:0008097]; 7S RNA binding [GO:0008312]; metal ion binding [GO:0046872]; mRNA binding [GO:0003729]; poly(A) binding [GO:0008143]; ribonuclease P RNA binding [GO:0033204]; tRNA binding [GO:0000049]</t>
  </si>
  <si>
    <t>GO:0000049; GO:0003729; GO:0005634; GO:0005737; GO:0006378; GO:0008097; GO:0008143; GO:0008312; GO:0016973; GO:0033204; GO:0043488; GO:0045945; GO:0046872; GO:1900152; GO:1900364</t>
  </si>
  <si>
    <t>P33296</t>
  </si>
  <si>
    <t>UBC6_YEAST</t>
  </si>
  <si>
    <t>Ubiquitin-conjugating enzyme E2 6 (EC 2.3.2.23) (E2 ubiquitin-conjugating enzyme 6) (Ubiquitin carrier protein UBC6) (Ubiquitin-protein ligase UBC6)</t>
  </si>
  <si>
    <t>UBC6 DOA2 YER100W</t>
  </si>
  <si>
    <t>250</t>
  </si>
  <si>
    <t>protein monoubiquitination [GO:0006513]; protein polyubiquitination [GO:0000209]; ubiquitin-dependent ERAD pathway [GO:0030433]</t>
  </si>
  <si>
    <t>endoplasmic reticulum [GO:0005783]; endoplasmic reticulum membrane [GO:0005789]; nucleus [GO:0005634]</t>
  </si>
  <si>
    <t>endoplasmic reticulum [GO:0005783]; endoplasmic reticulum membrane [GO:0005789]; nucleus [GO:0005634]; ATP binding [GO:0005524]; ubiquitin conjugating enzyme activity [GO:0061631]; ubiquitin-protein transferase activity [GO:0004842]; protein monoubiquitination [GO:0006513]; protein polyubiquitination [GO:0000209]; ubiquitin-dependent ERAD pathway [GO:0030433]</t>
  </si>
  <si>
    <t>SUBCELLULAR LOCATION: Endoplasmic reticulum membrane {ECO:0000269|PubMed:8396728}.</t>
  </si>
  <si>
    <t>TRANSMEM 233..249; /note="Helical"; /evidence="ECO:0000255"</t>
  </si>
  <si>
    <t>TOPO_DOM 1..232; /note="Cytoplasmic"; /evidence="ECO:0000255"</t>
  </si>
  <si>
    <t>ATP binding [GO:0005524]; ubiquitin conjugating enzyme activity [GO:0061631]; ubiquitin-protein transferase activity [GO:0004842]</t>
  </si>
  <si>
    <t>GO:0000209; GO:0004842; GO:0005524; GO:0005634; GO:0005783; GO:0005789; GO:0006513; GO:0030433; GO:0061631</t>
  </si>
  <si>
    <t>P36051</t>
  </si>
  <si>
    <t>MCD4_YEAST</t>
  </si>
  <si>
    <t>GPI ethanolamine phosphate transferase 1 (EC 2.-.-.-) (Morphogenesis checkpoint-dependent protein 4) (Supersecretion of u-PA protein 21)</t>
  </si>
  <si>
    <t>MCD4 FSR2 SSU21 ZRG16 YKL165C YKL619</t>
  </si>
  <si>
    <t>919</t>
  </si>
  <si>
    <t>ATP transport [GO:0015867]; cell wall organization [GO:0071555]; GPI anchor biosynthetic process [GO:0006506]</t>
  </si>
  <si>
    <t>endoplasmic reticulum [GO:0005783]; endoplasmic reticulum membrane [GO:0005789]; fungal-type cell wall [GO:0009277]; fungal-type vacuole [GO:0000324]; Golgi membrane [GO:0000139]; vacuolar membrane [GO:0005774]</t>
  </si>
  <si>
    <t>endoplasmic reticulum [GO:0005783]; endoplasmic reticulum membrane [GO:0005789]; fungal-type cell wall [GO:0009277]; fungal-type vacuole [GO:0000324]; Golgi membrane [GO:0000139]; vacuolar membrane [GO:0005774]; mannose-ethanolamine phosphotransferase activity [GO:0051377]; sulfuric ester hydrolase activity [GO:0008484]; ATP transport [GO:0015867]; cell wall organization [GO:0071555]; GPI anchor biosynthetic process [GO:0006506]</t>
  </si>
  <si>
    <t>SUBCELLULAR LOCATION: Endoplasmic reticulum membrane {ECO:0000269|PubMed:35015055}; Multi-pass membrane protein {ECO:0000255}. Golgi apparatus membrane; Multi-pass membrane protein. Vacuole membrane; Multi-pass membrane protein.</t>
  </si>
  <si>
    <t>TRANSMEM 10..30; /note="Helical"; /evidence="ECO:0000255"; TRANSMEM 458..478; /note="Helical"; /evidence="ECO:0000255"; TRANSMEM 489..509; /note="Helical"; /evidence="ECO:0000255"; TRANSMEM 513..533; /note="Helical"; /evidence="ECO:0000255"; TRANSMEM 554..574; /note="Helical"; /evidence="ECO:0000255"; TRANSMEM 577..597; /note="Helical"; /evidence="ECO:0000255"; TRANSMEM 599..619; /note="Helical"; /evidence="ECO:0000255"; TRANSMEM 627..647; /note="Helical"; /evidence="ECO:0000255"; TRANSMEM 656..676; /note="Helical"; /evidence="ECO:0000255"; TRANSMEM 688..708; /note="Helical"; /evidence="ECO:0000255"; TRANSMEM 721..741; /note="Helical"; /evidence="ECO:0000255"; TRANSMEM 777..797; /note="Helical"; /evidence="ECO:0000255"; TRANSMEM 808..828; /note="Helical"; /evidence="ECO:0000255"; TRANSMEM 849..869; /note="Helical"; /evidence="ECO:0000255"; TRANSMEM 886..906; /note="Helical"; /evidence="ECO:0000255"</t>
  </si>
  <si>
    <t>TOPO_DOM 1..9; /note="Cytoplasmic"; /evidence="ECO:0000255"; TOPO_DOM 31..457; /note="Lumenal"; /evidence="ECO:0000255"; TOPO_DOM 479..488; /note="Cytoplasmic"; /evidence="ECO:0000255"; TOPO_DOM 510..512; /note="Lumenal"; /evidence="ECO:0000255"; TOPO_DOM 534..553; /note="Cytoplasmic"; /evidence="ECO:0000255"; TOPO_DOM 575..576; /note="Lumenal"; /evidence="ECO:0000255"; TOPO_DOM 598; /note="Cytoplasmic"; /evidence="ECO:0000255"; TOPO_DOM 620..626; /note="Lumenal"; /evidence="ECO:0000255"; TOPO_DOM 648..655; /note="Cytoplasmic"; /evidence="ECO:0000255"; TOPO_DOM 677..687; /note="Lumenal"; /evidence="ECO:0000255"; TOPO_DOM 709..720; /note="Cytoplasmic"; /evidence="ECO:0000255"; TOPO_DOM 742..776; /note="Lumenal"; /evidence="ECO:0000255"; TOPO_DOM 798..807; /note="Cytoplasmic"; /evidence="ECO:0000255"; TOPO_DOM 829..848; /note="Lumenal"; /evidence="ECO:0000255"; TOPO_DOM 870..885; /note="Cytoplasmic"; /evidence="ECO:0000255"; TOPO_DOM 907..919; /note="Lumenal"; /evidence="ECO:0000255"</t>
  </si>
  <si>
    <t>mannose-ethanolamine phosphotransferase activity [GO:0051377]; sulfuric ester hydrolase activity [GO:0008484]</t>
  </si>
  <si>
    <t>GO:0000139; GO:0000324; GO:0005774; GO:0005783; GO:0005789; GO:0006506; GO:0008484; GO:0009277; GO:0015867; GO:0051377; GO:0071555</t>
  </si>
  <si>
    <t>P39744</t>
  </si>
  <si>
    <t>NOC2_YEAST</t>
  </si>
  <si>
    <t>Nucleolar complex protein 2</t>
  </si>
  <si>
    <t>NOC2 YOR206W YOX001</t>
  </si>
  <si>
    <t>710</t>
  </si>
  <si>
    <t>ribosomal large subunit assembly [GO:0000027]; ribosomal large subunit biogenesis [GO:0042273]</t>
  </si>
  <si>
    <t>mitochondrion [GO:0005739]; Noc1p-Noc2p complex [GO:0030690]; Noc2p-Noc3p complex [GO:0030691]; nucleolus [GO:0005730]; nucleoplasm [GO:0005654]; nucleus [GO:0005634]; preribosome, large subunit precursor [GO:0030687]</t>
  </si>
  <si>
    <t>mitochondrion [GO:0005739]; Noc1p-Noc2p complex [GO:0030690]; Noc2p-Noc3p complex [GO:0030691]; nucleolus [GO:0005730]; nucleoplasm [GO:0005654]; nucleus [GO:0005634]; preribosome, large subunit precursor [GO:0030687]; mRNA binding [GO:0003729]; ribosomal large subunit assembly [GO:0000027]; ribosomal large subunit biogenesis [GO:0042273]</t>
  </si>
  <si>
    <t>SUBCELLULAR LOCATION: Nucleus, nucleolus {ECO:0000269|PubMed:11371346}.</t>
  </si>
  <si>
    <t>GO:0000027; GO:0003729; GO:0005634; GO:0005654; GO:0005730; GO:0005739; GO:0030687; GO:0030690; GO:0030691; GO:0042273</t>
  </si>
  <si>
    <t>P38079</t>
  </si>
  <si>
    <t>YRO2_YEAST</t>
  </si>
  <si>
    <t>Protein YRO2</t>
  </si>
  <si>
    <t>YRO2 YBR054W YBR0507</t>
  </si>
  <si>
    <t>344</t>
  </si>
  <si>
    <t>cellular bud [GO:0005933]; endoplasmic reticulum [GO:0005783]; mitochondrion [GO:0005739]; plasma membrane [GO:0005886]</t>
  </si>
  <si>
    <t>TRANSMEM 35..55; /note="Helical"; /evidence="ECO:0000255"; TRANSMEM 63..83; /note="Helical"; /evidence="ECO:0000255"; TRANSMEM 120..140; /note="Helical"; /evidence="ECO:0000255"; TRANSMEM 142..162; /note="Helical"; /evidence="ECO:0000255"; TRANSMEM 173..193; /note="Helical"; /evidence="ECO:0000255"; TRANSMEM 203..223; /note="Helical"; /evidence="ECO:0000255"; TRANSMEM 239..259; /note="Helical"; /evidence="ECO:0000255"</t>
  </si>
  <si>
    <t>TOPO_DOM 1..34; /note="Extracellular"; /evidence="ECO:0000255"; TOPO_DOM 56..62; /note="Cytoplasmic"; /evidence="ECO:0000255"; TOPO_DOM 84..119; /note="Extracellular"; /evidence="ECO:0000255"; TOPO_DOM 141; /note="Cytoplasmic"; /evidence="ECO:0000255"; TOPO_DOM 163..172; /note="Extracellular"; /evidence="ECO:0000255"; TOPO_DOM 194..202; /note="Cytoplasmic"; /evidence="ECO:0000255"; TOPO_DOM 224..238; /note="Extracellular"; /evidence="ECO:0000255"; TOPO_DOM 260..344; /note="Cytoplasmic"; /evidence="ECO:0000255"</t>
  </si>
  <si>
    <t>GO:0005739; GO:0005783; GO:0005886; GO:0005933</t>
  </si>
  <si>
    <t>P38988</t>
  </si>
  <si>
    <t>GGC1_YEAST</t>
  </si>
  <si>
    <t>Mitochondrial GTP/GDP carrier protein 1</t>
  </si>
  <si>
    <t>GGC1 SHM1 YHM1 YDL198C D1214</t>
  </si>
  <si>
    <t>guanine nucleotide transport [GO:0001408]; intracellular iron ion homeostasis [GO:0006879]; mitochondrial genome maintenance [GO:0000002]; transmembrane transport [GO:0055085]</t>
  </si>
  <si>
    <t>mitochondrial inner membrane [GO:0005743]; mitochondrion [GO:0005739]; guanine nucleotide transmembrane transporter activity [GO:0001409]; guanine nucleotide transport [GO:0001408]; intracellular iron ion homeostasis [GO:0006879]; mitochondrial genome maintenance [GO:0000002]; transmembrane transport [GO:0055085]</t>
  </si>
  <si>
    <t>SUBCELLULAR LOCATION: Mitochondrion inner membrane {ECO:0000269|PubMed:14576278}; Multi-pass membrane protein {ECO:0000269|PubMed:14576278}.</t>
  </si>
  <si>
    <t>TRANSMEM 14..34; /note="Helical; Name=1"; /evidence="ECO:0000255"; TRANSMEM 85..101; /note="Helical; Name=2"; /evidence="ECO:0000255"; TRANSMEM 122..142; /note="Helical; Name=3"; /evidence="ECO:0000255"; TRANSMEM 173..189; /note="Helical; Name=4"; /evidence="ECO:0000255"; TRANSMEM 214..234; /note="Helical; Name=5"; /evidence="ECO:0000255"; TRANSMEM 268..285; /note="Helical; Name=6"; /evidence="ECO:0000255"</t>
  </si>
  <si>
    <t>guanine nucleotide transmembrane transporter activity [GO:0001409]</t>
  </si>
  <si>
    <t>GO:0000002; GO:0001408; GO:0001409; GO:0005739; GO:0005743; GO:0006879; GO:0055085</t>
  </si>
  <si>
    <t>P26785</t>
  </si>
  <si>
    <t>RL16B_YEAST</t>
  </si>
  <si>
    <t>Large ribosomal subunit protein uL13B (60S ribosomal protein L16-B) (L21) (RP23) (YL15)</t>
  </si>
  <si>
    <t>RPL16B RP23 RPL21B YNL069C N2377</t>
  </si>
  <si>
    <t>198</t>
  </si>
  <si>
    <t>cytoplasmic translation [GO:0002181]; negative regulation of translation [GO:0017148]</t>
  </si>
  <si>
    <t>cytosol [GO:0005829]; cytosolic large ribosomal subunit [GO:0022625]; ribosome [GO:0005840]</t>
  </si>
  <si>
    <t>cytosol [GO:0005829]; cytosolic large ribosomal subunit [GO:0022625]; ribosome [GO:0005840]; mRNA binding [GO:0003729]; RNA binding [GO:0003723]; structural constituent of ribosome [GO:0003735]; cytoplasmic translation [GO:0002181]; negative regulation of translation [GO:0017148]</t>
  </si>
  <si>
    <t>SUBCELLULAR LOCATION: Cytoplasm {ECO:0000269|PubMed:22096102}.</t>
  </si>
  <si>
    <t>mRNA binding [GO:0003729]; RNA binding [GO:0003723]; structural constituent of ribosome [GO:0003735]</t>
  </si>
  <si>
    <t>GO:0002181; GO:0003723; GO:0003729; GO:0003735; GO:0005829; GO:0005840; GO:0017148; GO:0022625</t>
  </si>
  <si>
    <t>P47045</t>
  </si>
  <si>
    <t>TIM54_YEAST</t>
  </si>
  <si>
    <t>Mitochondrial import inner membrane translocase subunit TIM54</t>
  </si>
  <si>
    <t>TIM54 YJL054W J1150</t>
  </si>
  <si>
    <t>478</t>
  </si>
  <si>
    <t>phosphorylation [GO:0016310]; protein insertion into mitochondrial inner membrane [GO:0045039]; protein transmembrane transport [GO:0071806]; sphingosine biosynthetic process [GO:0046512]</t>
  </si>
  <si>
    <t>cytoplasm [GO:0005737]; cytosol [GO:0005829]; intracellular membrane-bounded organelle [GO:0043231]; membrane [GO:0016020]; mitochondrial inner membrane [GO:0005743]; mitochondrial intermembrane space [GO:0005758]; mitochondrion [GO:0005739]; TIM22 mitochondrial import inner membrane insertion complex [GO:0042721]</t>
  </si>
  <si>
    <t>cytoplasm [GO:0005737]; cytosol [GO:0005829]; intracellular membrane-bounded organelle [GO:0043231]; membrane [GO:0016020]; mitochondrial inner membrane [GO:0005743]; mitochondrial intermembrane space [GO:0005758]; mitochondrion [GO:0005739]; TIM22 mitochondrial import inner membrane insertion complex [GO:0042721]; D-erythro-sphingosine kinase activity [GO:0017050]; phosphorylation [GO:0016310]; protein insertion into mitochondrial inner membrane [GO:0045039]; protein transmembrane transport [GO:0071806]; sphingosine biosynthetic process [GO:0046512]</t>
  </si>
  <si>
    <t>SUBCELLULAR LOCATION: Mitochondrion inner membrane {ECO:0000269|PubMed:10397776, ECO:0000269|PubMed:10637294, ECO:0000269|PubMed:14562095, ECO:0000269|PubMed:9412462}; Single-pass membrane protein {ECO:0000269|PubMed:10397776, ECO:0000269|PubMed:10637294, ECO:0000269|PubMed:14562095, ECO:0000269|PubMed:9412462}. Note=Import into inner membrane protein requires TOM70 function.</t>
  </si>
  <si>
    <t>TRANSMEM 33..49; /note="Helical"; /evidence="ECO:0000255"</t>
  </si>
  <si>
    <t>TOPO_DOM 1..32; /note="Mitochondrial matrix"; /evidence="ECO:0000255"; TOPO_DOM 50..478; /note="Mitochondrial intermembrane"; /evidence="ECO:0000255"</t>
  </si>
  <si>
    <t>D-erythro-sphingosine kinase activity [GO:0017050]</t>
  </si>
  <si>
    <t>GO:0005737; GO:0005739; GO:0005743; GO:0005758; GO:0005829; GO:0016020; GO:0016310; GO:0017050; GO:0042721; GO:0043231; GO:0045039; GO:0046512; GO:0071806</t>
  </si>
  <si>
    <t>P40073</t>
  </si>
  <si>
    <t>SHO1_YEAST</t>
  </si>
  <si>
    <t>High osmolarity signaling protein SHO1 (Osmosensor SHO1) (Suppressor of SUA8-1 mutation) (Synthetic high osmolarity-sensitive protein 1)</t>
  </si>
  <si>
    <t>SHO1 SSU81 YER118C</t>
  </si>
  <si>
    <t>establishment of cell polarity [GO:0030010]; mitotic cytokinetic process [GO:1902410]; osmosensory signaling pathway [GO:0007231]; regulation of actin filament polymerization [GO:0030833]; signal transduction involved in filamentous growth [GO:0001402]</t>
  </si>
  <si>
    <t>cell periphery [GO:0071944]; cellular bud [GO:0005933]; cellular bud neck [GO:0005935]; endoplasmic reticulum [GO:0005783]; HICS complex [GO:0044697]; mating projection tip [GO:0043332]; membrane [GO:0016020]; plasma membrane [GO:0005886]</t>
  </si>
  <si>
    <t>cell periphery [GO:0071944]; cellular bud [GO:0005933]; cellular bud neck [GO:0005935]; endoplasmic reticulum [GO:0005783]; HICS complex [GO:0044697]; mating projection tip [GO:0043332]; membrane [GO:0016020]; plasma membrane [GO:0005886]; MAP-kinase scaffold activity [GO:0005078]; osmosensor activity [GO:0005034]; establishment of cell polarity [GO:0030010]; mitotic cytokinetic process [GO:1902410]; osmosensory signaling pathway [GO:0007231]; regulation of actin filament polymerization [GO:0030833]; signal transduction involved in filamentous growth [GO:0001402]</t>
  </si>
  <si>
    <t>SUBCELLULAR LOCATION: Cell membrane; Multi-pass membrane protein. Bud. Bud neck. Cell projection. Note=Localizes at the tip of the mating projection during conjugation.</t>
  </si>
  <si>
    <t>TRANSMEM 33..53; /note="Helical"; /evidence="ECO:0000255"; TRANSMEM 66..86; /note="Helical"; /evidence="ECO:0000255"; TRANSMEM 94..114; /note="Helical"; /evidence="ECO:0000255"; TRANSMEM 123..143; /note="Helical"; /evidence="ECO:0000255"</t>
  </si>
  <si>
    <t>TOPO_DOM 1..32; /note="Cytoplasmic"; /evidence="ECO:0000255"; TOPO_DOM 54..65; /note="Extracellular"; /evidence="ECO:0000255"; TOPO_DOM 87..93; /note="Cytoplasmic"; /evidence="ECO:0000255"; TOPO_DOM 115..122; /note="Extracellular"; /evidence="ECO:0000255"; TOPO_DOM 144..367; /note="Cytoplasmic"; /evidence="ECO:0000255"</t>
  </si>
  <si>
    <t>MAP-kinase scaffold activity [GO:0005078]; osmosensor activity [GO:0005034]</t>
  </si>
  <si>
    <t>GO:0001402; GO:0005034; GO:0005078; GO:0005783; GO:0005886; GO:0005933; GO:0005935; GO:0007231; GO:0016020; GO:0030010; GO:0030833; GO:0043332; GO:0044697; GO:0071944; GO:1902410</t>
  </si>
  <si>
    <t>Q3E7X9</t>
  </si>
  <si>
    <t>RS28A_YEAST</t>
  </si>
  <si>
    <t>Small ribosomal subunit protein eS28A (40S ribosomal protein S28-A) (S33) (YS27)</t>
  </si>
  <si>
    <t>RPS28A RPS33 RPS33A YOR167C O3600</t>
  </si>
  <si>
    <t>67</t>
  </si>
  <si>
    <t>maturation of SSU-rRNA [GO:0030490]; positive regulation of nuclear-transcribed mRNA catabolic process, deadenylation-dependent decay [GO:1900153]; ribosomal small subunit assembly [GO:0000028]; rRNA export from nucleus [GO:0006407]; translation [GO:0006412]</t>
  </si>
  <si>
    <t>cytosol [GO:0005829]; cytosolic small ribosomal subunit [GO:0022627]; structural constituent of ribosome [GO:0003735]; maturation of SSU-rRNA [GO:0030490]; positive regulation of nuclear-transcribed mRNA catabolic process, deadenylation-dependent decay [GO:1900153]; ribosomal small subunit assembly [GO:0000028]; rRNA export from nucleus [GO:0006407]; translation [GO:0006412]</t>
  </si>
  <si>
    <t>GO:0000028; GO:0003735; GO:0005829; GO:0006407; GO:0006412; GO:0022627; GO:0030490; GO:1900153</t>
  </si>
  <si>
    <t>P38630</t>
  </si>
  <si>
    <t>RFC1_YEAST</t>
  </si>
  <si>
    <t>Replication factor C subunit 1 (Replication factor C1) (Activator 1 95 kDa subunit) (Cell division control protein 44)</t>
  </si>
  <si>
    <t>RFC1 CDC44 YOR217W YOR50-7</t>
  </si>
  <si>
    <t>cell division [GO:0051301]; DNA repair [GO:0006281]; DNA-templated DNA replication [GO:0006261]; leading strand elongation [GO:0006272]; mismatch repair [GO:0006298]; mitotic cell cycle [GO:0000278]</t>
  </si>
  <si>
    <t>DNA replication factor C complex [GO:0005663]; nucleus [GO:0005634]</t>
  </si>
  <si>
    <t>DNA replication factor C complex [GO:0005663]; nucleus [GO:0005634]; ATP binding [GO:0005524]; ATP hydrolysis activity [GO:0016887]; DNA binding [GO:0003677]; DNA clamp loader activity [GO:0003689]; cell division [GO:0051301]; DNA repair [GO:0006281]; DNA-templated DNA replication [GO:0006261]; leading strand elongation [GO:0006272]; mismatch repair [GO:0006298]; mitotic cell cycle [GO:0000278]</t>
  </si>
  <si>
    <t>ATP binding [GO:0005524]; ATP hydrolysis activity [GO:0016887]; DNA binding [GO:0003677]; DNA clamp loader activity [GO:0003689]</t>
  </si>
  <si>
    <t>GO:0000278; GO:0003677; GO:0003689; GO:0005524; GO:0005634; GO:0005663; GO:0006261; GO:0006272; GO:0006281; GO:0006298; GO:0016887; GO:0051301</t>
  </si>
  <si>
    <t>P22276</t>
  </si>
  <si>
    <t>RPC2_YEAST</t>
  </si>
  <si>
    <t>DNA-directed RNA polymerase III subunit RPC2 (RNA polymerase III subunit C2) (EC 2.7.7.6) (C128) (DNA-directed RNA polymerase III 130 kDa polypeptide)</t>
  </si>
  <si>
    <t>RET1 RPC128 RPC2 YOR207C</t>
  </si>
  <si>
    <t>1149</t>
  </si>
  <si>
    <t>nucleoplasm [GO:0005654]; nucleus [GO:0005634]; RNA polymerase III complex [GO:0005666]</t>
  </si>
  <si>
    <t>nucleoplasm [GO:0005654]; nucleus [GO:0005634]; RNA polymerase III complex [GO:0005666]; DNA binding [GO:0003677]; DNA-directed 5'-3' RNA polymerase activity [GO:0003899]; metal ion binding [GO:0046872]; ribonucleoside binding [GO:0032549]; termination of RNA polymerase III transcription [GO:0006386]; transcription by RNA polymerase III [GO:0006383]; transcription initiation at RNA polymerase III promoter [GO:0006384]; tRNA transcription by RNA polymerase III [GO:0042797]</t>
  </si>
  <si>
    <t>DNA binding [GO:0003677]; DNA-directed 5'-3' RNA polymerase activity [GO:0003899]; metal ion binding [GO:0046872]; ribonucleoside binding [GO:0032549]</t>
  </si>
  <si>
    <t>GO:0003677; GO:0003899; GO:0005634; GO:0005654; GO:0005666; GO:0006383; GO:0006384; GO:0006386; GO:0032549; GO:0042797; GO:0046872</t>
  </si>
  <si>
    <t>P38137</t>
  </si>
  <si>
    <t>FAT2_YEAST</t>
  </si>
  <si>
    <t>Oxalate--CoA ligase (EC 6.2.1.8) (Acyl-activating enzyme 3) (Oxalyl-CoA synthetase) (Peroxisomal-coenzyme A synthetase)</t>
  </si>
  <si>
    <t>PCS60 AAE3 FAT2 YBR222C YBR1512</t>
  </si>
  <si>
    <t>543</t>
  </si>
  <si>
    <t>fatty acid metabolic process [GO:0006631]; oxalate catabolic process [GO:0033611]</t>
  </si>
  <si>
    <t>cytoplasm [GO:0005737]; peroxisomal matrix [GO:0005782]; peroxisomal membrane [GO:0005778]</t>
  </si>
  <si>
    <t>cytoplasm [GO:0005737]; peroxisomal matrix [GO:0005782]; peroxisomal membrane [GO:0005778]; ATP binding [GO:0005524]; medium-chain fatty acid-CoA ligase activity [GO:0031956]; mRNA binding [GO:0003729]; oxalate-CoA ligase activity [GO:0050203]; fatty acid metabolic process [GO:0006631]; oxalate catabolic process [GO:0033611]</t>
  </si>
  <si>
    <t>SUBCELLULAR LOCATION: Peroxisome matrix {ECO:0000269|PubMed:8841414}. Peroxisome membrane {ECO:0000269|PubMed:8841414}; Peripheral membrane protein {ECO:0000269|PubMed:8841414}. Note=Imported in peroxisome via recognition by the peroxisomal targeting signal receptor PEX5. {ECO:0000269|PubMed:26359497}.</t>
  </si>
  <si>
    <t>ATP binding [GO:0005524]; medium-chain fatty acid-CoA ligase activity [GO:0031956]; mRNA binding [GO:0003729]; oxalate-CoA ligase activity [GO:0050203]</t>
  </si>
  <si>
    <t>GO:0003729; GO:0005524; GO:0005737; GO:0005778; GO:0005782; GO:0006631; GO:0031956; GO:0033611; GO:0050203</t>
  </si>
  <si>
    <t>Q02326</t>
  </si>
  <si>
    <t>RL6A_YEAST</t>
  </si>
  <si>
    <t>Large ribosomal subunit protein eL6A (60S ribosomal protein L6-A) (L17) (RP18) (YL16)</t>
  </si>
  <si>
    <t>RPL6A RPL17A YL16A YML073C</t>
  </si>
  <si>
    <t>cytoplasmic translation [GO:0002181]; ribosomal large subunit assembly [GO:0000027]</t>
  </si>
  <si>
    <t>cytosol [GO:0005829]; cytosolic large ribosomal subunit [GO:0022625]; RNA binding [GO:0003723]; structural constituent of ribosome [GO:0003735]; cytoplasmic translation [GO:0002181]; ribosomal large subunit assembly [GO:0000027]</t>
  </si>
  <si>
    <t>GO:0000027; GO:0002181; GO:0003723; GO:0003735; GO:0005829; GO:0022625</t>
  </si>
  <si>
    <t>P50108</t>
  </si>
  <si>
    <t>MNN10_YEAST</t>
  </si>
  <si>
    <t>Probable alpha-1,6-mannosyltransferase MNN10 (EC 2.4.1.-) (Bud emergence delay protein 1) (Mannan polymerase II complex MNN10 subunit) (M-Pol II subunit MNN10)</t>
  </si>
  <si>
    <t>MNN10 BED1 YDR245W YD8419.12</t>
  </si>
  <si>
    <t>393</t>
  </si>
  <si>
    <t>cell budding [GO:0007114]; cell wall mannoprotein biosynthetic process [GO:0000032]; division septum assembly [GO:0000917]; protein N-linked glycosylation [GO:0006487]</t>
  </si>
  <si>
    <t>endoplasmic reticulum [GO:0005783]; endoplasmic reticulum membrane [GO:0005789]; Golgi membrane [GO:0000139]; mannan polymerase complex [GO:0000136]</t>
  </si>
  <si>
    <t>endoplasmic reticulum [GO:0005783]; endoplasmic reticulum membrane [GO:0005789]; Golgi membrane [GO:0000139]; mannan polymerase complex [GO:0000136]; alpha-1,6-mannosyltransferase activity [GO:0000009]; cell budding [GO:0007114]; cell wall mannoprotein biosynthetic process [GO:0000032]; division septum assembly [GO:0000917]; protein N-linked glycosylation [GO:0006487]</t>
  </si>
  <si>
    <t>SUBCELLULAR LOCATION: Endoplasmic reticulum membrane; Single-pass type II membrane protein. Golgi apparatus, cis-Golgi network membrane; Single-pass type II membrane protein.</t>
  </si>
  <si>
    <t>TRANSMEM 53..73; /note="Helical; Signal-anchor for type II membrane protein"; /evidence="ECO:0000255"</t>
  </si>
  <si>
    <t>TOPO_DOM 1..52; /note="Cytoplasmic"; /evidence="ECO:0000255"; TOPO_DOM 74..393; /note="Lumenal"; /evidence="ECO:0000255"</t>
  </si>
  <si>
    <t>alpha-1,6-mannosyltransferase activity [GO:0000009]</t>
  </si>
  <si>
    <t>GO:0000009; GO:0000032; GO:0000136; GO:0000139; GO:0000917; GO:0005783; GO:0005789; GO:0006487; GO:0007114</t>
  </si>
  <si>
    <t>Q3E792</t>
  </si>
  <si>
    <t>RS25A_YEAST</t>
  </si>
  <si>
    <t>Small ribosomal subunit protein eS25A (40S ribosomal protein S25-A) (RP45) (S31) (YS23)</t>
  </si>
  <si>
    <t>RPS25A RPS31A YGR027C</t>
  </si>
  <si>
    <t>108</t>
  </si>
  <si>
    <t>cytosol [GO:0005829]; cytosolic small ribosomal subunit [GO:0022627]; structural constituent of ribosome [GO:0003735]; cytoplasmic translation [GO:0002181]</t>
  </si>
  <si>
    <t>GO:0002181; GO:0003735; GO:0005829; GO:0022627</t>
  </si>
  <si>
    <t>Q00245</t>
  </si>
  <si>
    <t>RHO3_YEAST</t>
  </si>
  <si>
    <t>GTP-binding protein RHO3</t>
  </si>
  <si>
    <t>RHO3 YIL118W</t>
  </si>
  <si>
    <t>231</t>
  </si>
  <si>
    <t>actin filament organization [GO:0007015]; establishment or maintenance of actin cytoskeleton polarity [GO:0030950]; positive regulation of exocytosis [GO:0045921]; positive regulation of formin-nucleated actin cable assembly [GO:0090338]; signal transduction [GO:0007165]; small GTPase mediated signal transduction [GO:0007264]</t>
  </si>
  <si>
    <t>cellular bud [GO:0005933]; cytosol [GO:0005829]; plasma membrane [GO:0005886]</t>
  </si>
  <si>
    <t>cellular bud [GO:0005933]; cytosol [GO:0005829]; plasma membrane [GO:0005886]; GTP binding [GO:0005525]; GTPase activity [GO:0003924]; protein kinase binding [GO:0019901]; actin filament organization [GO:0007015]; establishment or maintenance of actin cytoskeleton polarity [GO:0030950]; positive regulation of exocytosis [GO:0045921]; positive regulation of formin-nucleated actin cable assembly [GO:0090338]; signal transduction [GO:0007165]; small GTPase mediated signal transduction [GO:0007264]</t>
  </si>
  <si>
    <t>SUBCELLULAR LOCATION: Cell membrane {ECO:0000305}; Lipid-anchor {ECO:0000305}; Cytoplasmic side {ECO:0000305}.</t>
  </si>
  <si>
    <t>GTP binding [GO:0005525]; GTPase activity [GO:0003924]; protein kinase binding [GO:0019901]</t>
  </si>
  <si>
    <t>GO:0003924; GO:0005525; GO:0005829; GO:0005886; GO:0005933; GO:0007015; GO:0007165; GO:0007264; GO:0019901; GO:0030950; GO:0045921; GO:0090338</t>
  </si>
  <si>
    <t>P38068</t>
  </si>
  <si>
    <t>GLRX7_YEAST</t>
  </si>
  <si>
    <t>Monothiol glutaredoxin-7</t>
  </si>
  <si>
    <t>GRX7 GRX6 YBR014C YBR0219</t>
  </si>
  <si>
    <t>cellular response to oxidative stress [GO:0034599]; intracellular iron ion homeostasis [GO:0006879]; iron-sulfur cluster assembly [GO:0016226]</t>
  </si>
  <si>
    <t>cis-Golgi network [GO:0005801]; cytoplasm [GO:0005737]; fungal-type vacuole [GO:0000324]; Golgi apparatus [GO:0005794]; Golgi lumen [GO:0005796]; iron-sulfur cluster assembly complex [GO:1990229]; membrane [GO:0016020]; nucleus [GO:0005634]</t>
  </si>
  <si>
    <t>cis-Golgi network [GO:0005801]; cytoplasm [GO:0005737]; fungal-type vacuole [GO:0000324]; Golgi apparatus [GO:0005794]; Golgi lumen [GO:0005796]; iron-sulfur cluster assembly complex [GO:1990229]; membrane [GO:0016020]; nucleus [GO:0005634]; 2 iron, 2 sulfur cluster binding [GO:0051537]; glutathione disulfide oxidoreductase activity [GO:0015038]; glutathione-disulfide reductase (NADP) activity [GO:0004362]; metal ion binding [GO:0046872]; cellular response to oxidative stress [GO:0034599]; intracellular iron ion homeostasis [GO:0006879]; iron-sulfur cluster assembly [GO:0016226]</t>
  </si>
  <si>
    <t>2 iron, 2 sulfur cluster binding [GO:0051537]; glutathione disulfide oxidoreductase activity [GO:0015038]; glutathione-disulfide reductase (NADP) activity [GO:0004362]; metal ion binding [GO:0046872]</t>
  </si>
  <si>
    <t>GO:0000324; GO:0004362; GO:0005634; GO:0005737; GO:0005794; GO:0005796; GO:0005801; GO:0006879; GO:0015038; GO:0016020; GO:0016226; GO:0034599; GO:0046872; GO:0051537; GO:1990229</t>
  </si>
  <si>
    <t>Q07623</t>
  </si>
  <si>
    <t>NOP6_YEAST</t>
  </si>
  <si>
    <t>Nucleolar protein 6</t>
  </si>
  <si>
    <t>NOP6 YDL213C D1018</t>
  </si>
  <si>
    <t>225</t>
  </si>
  <si>
    <t>maturation of SSU-rRNA [GO:0030490]; ribosomal small subunit biogenesis [GO:0042274]</t>
  </si>
  <si>
    <t>90S preribosome [GO:0030686]; nucleolus [GO:0005730]; small-subunit processome [GO:0032040]</t>
  </si>
  <si>
    <t>90S preribosome [GO:0030686]; nucleolus [GO:0005730]; small-subunit processome [GO:0032040]; rRNA binding [GO:0019843]; snoRNA binding [GO:0030515]; maturation of SSU-rRNA [GO:0030490]; ribosomal small subunit biogenesis [GO:0042274]</t>
  </si>
  <si>
    <t>SUBCELLULAR LOCATION: Nucleus, nucleolus {ECO:0000269|PubMed:14562095}.</t>
  </si>
  <si>
    <t>rRNA binding [GO:0019843]; snoRNA binding [GO:0030515]</t>
  </si>
  <si>
    <t>GO:0005730; GO:0019843; GO:0030490; GO:0030515; GO:0030686; GO:0032040; GO:0042274</t>
  </si>
  <si>
    <t>P53008</t>
  </si>
  <si>
    <t>CWH41_YEAST</t>
  </si>
  <si>
    <t>Mannosyl-oligosaccharide glucosidase (EC 3.2.1.106) (Processing A-glucosidase I) (Glucosidase I)</t>
  </si>
  <si>
    <t>CWH41 GLS1 YGL027C</t>
  </si>
  <si>
    <t>833</t>
  </si>
  <si>
    <t>fungal-type cell wall beta-glucan biosynthetic process [GO:0070880]; fungal-type cell wall biogenesis [GO:0009272]; oligosaccharide metabolic process [GO:0009311]; protein N-linked glycosylation [GO:0006487]</t>
  </si>
  <si>
    <t>endoplasmic reticulum membrane [GO:0005789]; fungal-type vacuole [GO:0000324]</t>
  </si>
  <si>
    <t>endoplasmic reticulum membrane [GO:0005789]; fungal-type vacuole [GO:0000324]; Glc3Man9GlcNAc2 oligosaccharide glucosidase activity [GO:0004573]; fungal-type cell wall beta-glucan biosynthetic process [GO:0070880]; fungal-type cell wall biogenesis [GO:0009272]; oligosaccharide metabolic process [GO:0009311]; protein N-linked glycosylation [GO:0006487]</t>
  </si>
  <si>
    <t>SUBCELLULAR LOCATION: Endoplasmic reticulum membrane {ECO:0000269|PubMed:8576053}; Single-pass type II membrane protein {ECO:0000269|PubMed:8576053}.</t>
  </si>
  <si>
    <t>TRANSMEM 11..28; /note="Helical; Signal-anchor for type II membrane protein"; /evidence="ECO:0000255"</t>
  </si>
  <si>
    <t>TOPO_DOM 1..10; /note="Cytoplasmic"; /evidence="ECO:0000255"; TOPO_DOM 29..833; /note="Lumenal"; /evidence="ECO:0000255"</t>
  </si>
  <si>
    <t>Glc3Man9GlcNAc2 oligosaccharide glucosidase activity [GO:0004573]</t>
  </si>
  <si>
    <t>GO:0000324; GO:0004573; GO:0005789; GO:0006487; GO:0009272; GO:0009311; GO:0070880</t>
  </si>
  <si>
    <t>P39727</t>
  </si>
  <si>
    <t>ERV46_YEAST</t>
  </si>
  <si>
    <t>ER-derived vesicles protein ERV46</t>
  </si>
  <si>
    <t>ERV46 YAL042W FUN9</t>
  </si>
  <si>
    <t>415</t>
  </si>
  <si>
    <t>endoplasmic reticulum to Golgi vesicle-mediated transport [GO:0006888]; protein transport [GO:0015031]; retrograde vesicle-mediated transport, Golgi to endoplasmic reticulum [GO:0006890]</t>
  </si>
  <si>
    <t>COPII-coated ER to Golgi transport vesicle [GO:0030134]; endoplasmic reticulum [GO:0005783]; endoplasmic reticulum membrane [GO:0005789]; Golgi membrane [GO:0000139]; membrane [GO:0016020]; retrograde transporter complex, Golgi to ER [GO:0061852]</t>
  </si>
  <si>
    <t>COPII-coated ER to Golgi transport vesicle [GO:0030134]; endoplasmic reticulum [GO:0005783]; endoplasmic reticulum membrane [GO:0005789]; Golgi membrane [GO:0000139]; membrane [GO:0016020]; retrograde transporter complex, Golgi to ER [GO:0061852]; endoplasmic reticulum to Golgi vesicle-mediated transport [GO:0006888]; protein transport [GO:0015031]; retrograde vesicle-mediated transport, Golgi to endoplasmic reticulum [GO:0006890]</t>
  </si>
  <si>
    <t>SUBCELLULAR LOCATION: Endoplasmic reticulum membrane; Multi-pass membrane protein. Golgi apparatus membrane; Multi-pass membrane protein. Note=Recycles between endoplasmic reticulum and Golgi. Resides in the endoplasmic and Golgi compartments, and then packaged into endoplasmic reticulum derived vesicles.</t>
  </si>
  <si>
    <t>TRANSMEM 25..45; /note="Helical"; /evidence="ECO:0000255"; TRANSMEM 377..397; /note="Helical"; /evidence="ECO:0000255"</t>
  </si>
  <si>
    <t>TOPO_DOM 1..24; /note="Cytoplasmic"; /evidence="ECO:0000255"; TOPO_DOM 46..376; /note="Lumenal"; /evidence="ECO:0000255"; TOPO_DOM 398..415; /note="Cytoplasmic"; /evidence="ECO:0000255"</t>
  </si>
  <si>
    <t>GO:0000139; GO:0005783; GO:0005789; GO:0006888; GO:0006890; GO:0015031; GO:0016020; GO:0030134; GO:0061852</t>
  </si>
  <si>
    <t>Q12451</t>
  </si>
  <si>
    <t>OSH2_YEAST</t>
  </si>
  <si>
    <t>Oxysterol-binding protein homolog 2 (Oxysterol-binding protein-related protein 2) (ORP 2) (OSBP-related protein 2)</t>
  </si>
  <si>
    <t>OSH2 YDL019C D2845</t>
  </si>
  <si>
    <t>1283</t>
  </si>
  <si>
    <t>endocytosis [GO:0006897]; ER to Golgi ceramide transport [GO:0035621]; exocytosis [GO:0006887]; maintenance of cell polarity [GO:0030011]; piecemeal microautophagy of the nucleus [GO:0034727]; sterol transport [GO:0015918]</t>
  </si>
  <si>
    <t>cell periphery [GO:0071944]; cellular bud neck [GO:0005935]; cortical endoplasmic reticulum [GO:0032541]; cytosol [GO:0005829]; endoplasmic reticulum [GO:0005783]; endoplasmic reticulum membrane [GO:0005789]; intracellular membrane-bounded organelle [GO:0043231]; nuclear envelope [GO:0005635]; perinuclear endoplasmic reticulum [GO:0097038]; plasma membrane [GO:0005886]</t>
  </si>
  <si>
    <t>cell periphery [GO:0071944]; cellular bud neck [GO:0005935]; cortical endoplasmic reticulum [GO:0032541]; cytosol [GO:0005829]; endoplasmic reticulum [GO:0005783]; endoplasmic reticulum membrane [GO:0005789]; intracellular membrane-bounded organelle [GO:0043231]; nuclear envelope [GO:0005635]; perinuclear endoplasmic reticulum [GO:0097038]; plasma membrane [GO:0005886]; lipid binding [GO:0008289]; sterol binding [GO:0032934]; sterol transfer activity [GO:0120015]; sterol transporter activity [GO:0015248]; endocytosis [GO:0006897]; ER to Golgi ceramide transport [GO:0035621]; exocytosis [GO:0006887]; maintenance of cell polarity [GO:0030011]; piecemeal microautophagy of the nucleus [GO:0034727]; sterol transport [GO:0015918]</t>
  </si>
  <si>
    <t>SUBCELLULAR LOCATION: Cell membrane {ECO:0000269|PubMed:11408574, ECO:0000269|PubMed:12727870, ECO:0000269|PubMed:20008566}; Peripheral membrane protein {ECO:0000269|PubMed:11408574, ECO:0000269|PubMed:12727870}. Endoplasmic reticulum membrane {ECO:0000269|PubMed:20008566}. Note=Cell periphery, enriched in small buds of G1 phase cells and near the bud-neck region of S phase cells. Enriched on regions of the ER in close proximity with the plasma membrane (PM), which may represent PM-ER membrane contact sites (MCS) (PubMed:20008566). {ECO:0000269|PubMed:20008566}.</t>
  </si>
  <si>
    <t>GO:0005635; GO:0005783; GO:0005789; GO:0005829; GO:0005886; GO:0005935; GO:0006887; GO:0006897; GO:0008289; GO:0015248; GO:0015918; GO:0030011; GO:0032541; GO:0032934; GO:0034727; GO:0035621; GO:0043231; GO:0071944; GO:0097038; GO:0120015</t>
  </si>
  <si>
    <t>P33204</t>
  </si>
  <si>
    <t>ARPC4_YEAST</t>
  </si>
  <si>
    <t>Actin-related protein 2/3 complex subunit 4 (Arp2/3 complex 20 kDa) (p20-ARC)</t>
  </si>
  <si>
    <t>ARC19 YKL013C YKL166</t>
  </si>
  <si>
    <t>171</t>
  </si>
  <si>
    <t>actin cortical patch organization [GO:0044396]; actin filament polymerization [GO:0030041]; actin nucleation [GO:0045010]; Arp2/3 complex-mediated actin nucleation [GO:0034314]</t>
  </si>
  <si>
    <t>actin cortical patch [GO:0030479]; actin cytoskeleton [GO:0015629]; Arp2/3 protein complex [GO:0005885]; actin filament binding [GO:0051015]; molecular adaptor activity [GO:0060090]; actin cortical patch organization [GO:0044396]; actin filament polymerization [GO:0030041]; actin nucleation [GO:0045010]; Arp2/3 complex-mediated actin nucleation [GO:0034314]</t>
  </si>
  <si>
    <t>SUBCELLULAR LOCATION: Cytoplasm, cytoskeleton, actin patch.</t>
  </si>
  <si>
    <t>actin filament binding [GO:0051015]; molecular adaptor activity [GO:0060090]</t>
  </si>
  <si>
    <t>GO:0005885; GO:0015629; GO:0030041; GO:0030479; GO:0034314; GO:0044396; GO:0045010; GO:0051015; GO:0060090</t>
  </si>
  <si>
    <t>P11792</t>
  </si>
  <si>
    <t>SCH9_YEAST</t>
  </si>
  <si>
    <t>Serine/threonine-protein kinase SCH9 (EC 2.7.11.1)</t>
  </si>
  <si>
    <t>SCH9 KOM1 YHR205W</t>
  </si>
  <si>
    <t>824</t>
  </si>
  <si>
    <t>intracellular signal transduction [GO:0035556]; phosphorylation [GO:0016310]; positive regulation of hydrogen sulfide biosynthetic process [GO:1904828]; positive regulation of ribosomal protein gene transcription by RNA polymerase II [GO:0060963]; positive regulation of transcription by RNA polymerase I [GO:0045943]; positive regulation of transcription by RNA polymerase III [GO:0045945]; regulation of cell size [GO:0008361]; regulation of cysteine metabolic process [GO:1901494]; regulation of protein localization [GO:0032880]; regulation of response to osmotic stress [GO:0047484]; regulation of sphingolipid biosynthetic process [GO:0090153]; regulation of transcription by RNA polymerase II [GO:0006357]</t>
  </si>
  <si>
    <t>cytoplasm [GO:0005737]; fungal-type vacuole membrane [GO:0000329]; nucleus [GO:0005634]</t>
  </si>
  <si>
    <t>cytoplasm [GO:0005737]; fungal-type vacuole membrane [GO:0000329]; nucleus [GO:0005634]; ATP binding [GO:0005524]; protein serine kinase activity [GO:0106310]; protein serine/threonine kinase activity [GO:0004674]; intracellular signal transduction [GO:0035556]; phosphorylation [GO:0016310]; positive regulation of hydrogen sulfide biosynthetic process [GO:1904828]; positive regulation of ribosomal protein gene transcription by RNA polymerase II [GO:0060963]; positive regulation of transcription by RNA polymerase I [GO:0045943]; positive regulation of transcription by RNA polymerase III [GO:0045945]; regulation of cell size [GO:0008361]; regulation of cysteine metabolic process [GO:1901494]; regulation of protein localization [GO:0032880]; regulation of response to osmotic stress [GO:0047484]; regulation of sphingolipid biosynthetic process [GO:0090153]; regulation of transcription by RNA polymerase II [GO:0006357]</t>
  </si>
  <si>
    <t>ATP binding [GO:0005524]; protein serine kinase activity [GO:0106310]; protein serine/threonine kinase activity [GO:0004674]</t>
  </si>
  <si>
    <t>GO:0000329; GO:0004674; GO:0005524; GO:0005634; GO:0005737; GO:0006357; GO:0008361; GO:0016310; GO:0032880; GO:0035556; GO:0045943; GO:0045945; GO:0047484; GO:0060963; GO:0090153; GO:0106310; GO:1901494; GO:1904828</t>
  </si>
  <si>
    <t>P39105</t>
  </si>
  <si>
    <t>PLB1_YEAST</t>
  </si>
  <si>
    <t>Lysophospholipase 1 (EC 3.1.1.5) (Phospholipase B 1)</t>
  </si>
  <si>
    <t>PLB1 YMR008C YM8270.10C</t>
  </si>
  <si>
    <t>664</t>
  </si>
  <si>
    <t>glycerophospholipid catabolic process [GO:0046475]; glycerophospholipid metabolic process [GO:0006650]; phosphatidylcholine acyl-chain remodeling [GO:0036151]</t>
  </si>
  <si>
    <t>cell periphery [GO:0071944]; cytosol [GO:0005829]; endoplasmic reticulum [GO:0005783]; extracellular region [GO:0005576]; intracellular membrane-bounded organelle [GO:0043231]; periplasmic space [GO:0042597]; plasma membrane [GO:0005886]; side of membrane [GO:0098552]</t>
  </si>
  <si>
    <t>cell periphery [GO:0071944]; cytosol [GO:0005829]; endoplasmic reticulum [GO:0005783]; extracellular region [GO:0005576]; intracellular membrane-bounded organelle [GO:0043231]; periplasmic space [GO:0042597]; plasma membrane [GO:0005886]; side of membrane [GO:0098552]; lysophospholipase activity [GO:0004622]; phosphatidyl phospholipase B activity [GO:0102545]; phospholipase A2 activity [GO:0004623]; glycerophospholipid catabolic process [GO:0046475]; glycerophospholipid metabolic process [GO:0006650]; phosphatidylcholine acyl-chain remodeling [GO:0036151]</t>
  </si>
  <si>
    <t>SUBCELLULAR LOCATION: Cell membrane {ECO:0000305|PubMed:10383953, ECO:0000305|PubMed:10497163}; Lipid-anchor, GPI-anchor {ECO:0000305|PubMed:10383953, ECO:0000305|PubMed:10497163}.</t>
  </si>
  <si>
    <t>GO:0004622; GO:0004623; GO:0005576; GO:0005783; GO:0005829; GO:0005886; GO:0006650; GO:0036151; GO:0042597; GO:0043231; GO:0046475; GO:0071944; GO:0098552; GO:0102545</t>
  </si>
  <si>
    <t>P02293</t>
  </si>
  <si>
    <t>H2B1_YEAST</t>
  </si>
  <si>
    <t>Histone H2B.1 (Suppressor of Ty protein 12)</t>
  </si>
  <si>
    <t>HTB1 H2B1 SPT12 YDR224C YD9934.09C</t>
  </si>
  <si>
    <t>131</t>
  </si>
  <si>
    <t>chromatin organization [GO:0006325]; negative regulation of transcription by RNA polymerase II [GO:0000122]; postreplication repair [GO:0006301]; regulation of DNA-templated transcription [GO:0006355]</t>
  </si>
  <si>
    <t>nucleosome [GO:0000786]; nucleus [GO:0005634]; replication fork protection complex [GO:0031298]</t>
  </si>
  <si>
    <t>nucleosome [GO:0000786]; nucleus [GO:0005634]; replication fork protection complex [GO:0031298]; DNA binding [GO:0003677]; protein heterodimerization activity [GO:0046982]; structural constituent of chromatin [GO:0030527]; chromatin organization [GO:0006325]; negative regulation of transcription by RNA polymerase II [GO:0000122]; postreplication repair [GO:0006301]; regulation of DNA-templated transcription [GO:0006355]</t>
  </si>
  <si>
    <t>SUBCELLULAR LOCATION: Nucleus. Chromosome.</t>
  </si>
  <si>
    <t>DNA binding [GO:0003677]; protein heterodimerization activity [GO:0046982]; structural constituent of chromatin [GO:0030527]</t>
  </si>
  <si>
    <t>GO:0000122; GO:0000786; GO:0003677; GO:0005634; GO:0006301; GO:0006325; GO:0006355; GO:0030527; GO:0031298; GO:0046982</t>
  </si>
  <si>
    <t>P26786</t>
  </si>
  <si>
    <t>RS7A_YEAST</t>
  </si>
  <si>
    <t>Small ribosomal subunit protein eS7A (40S ribosomal protein S7-A) (RP30) (RP40)</t>
  </si>
  <si>
    <t>RPS7A RPS30 YOR096W YOR3177W</t>
  </si>
  <si>
    <t>190</t>
  </si>
  <si>
    <t>cytoplasmic translation [GO:0002181]; ribosomal small subunit biogenesis [GO:0042274]; ribosome biogenesis [GO:0042254]; rRNA processing [GO:0006364]</t>
  </si>
  <si>
    <t>90S preribosome [GO:0030686]; cytosol [GO:0005829]; cytosolic small ribosomal subunit [GO:0022627]; nucleolus [GO:0005730]; nucleoplasm [GO:0005654]; small-subunit processome [GO:0032040]</t>
  </si>
  <si>
    <t>90S preribosome [GO:0030686]; cytosol [GO:0005829]; cytosolic small ribosomal subunit [GO:0022627]; nucleolus [GO:0005730]; nucleoplasm [GO:0005654]; small-subunit processome [GO:0032040]; structural constituent of ribosome [GO:0003735]; cytoplasmic translation [GO:0002181]; ribosomal small subunit biogenesis [GO:0042274]; ribosome biogenesis [GO:0042254]; rRNA processing [GO:0006364]</t>
  </si>
  <si>
    <t>SUBCELLULAR LOCATION: Cytoplasm {ECO:0000269|PubMed:22096102}. Nucleus, nucleolus {ECO:0000269|PubMed:15590835}.</t>
  </si>
  <si>
    <t>GO:0002181; GO:0003735; GO:0005654; GO:0005730; GO:0005829; GO:0006364; GO:0022627; GO:0030686; GO:0032040; GO:0042254; GO:0042274</t>
  </si>
  <si>
    <t>P20107</t>
  </si>
  <si>
    <t>ZRC1_YEAST</t>
  </si>
  <si>
    <t>Vacuolar zinc transporter ZRC1 (Zinc resistance conferring protein 1) (Zinc/cadmium resistance protein ZRC1)</t>
  </si>
  <si>
    <t>ZRC1 YMR243C YM9408.05C</t>
  </si>
  <si>
    <t>442</t>
  </si>
  <si>
    <t>intracellular zinc ion homeostasis [GO:0006882]; response to cadmium ion [GO:0046686]; zinc ion transmembrane transport [GO:0071577]</t>
  </si>
  <si>
    <t>fungal-type vacuole [GO:0000324]; fungal-type vacuole membrane [GO:0000329]</t>
  </si>
  <si>
    <t>fungal-type vacuole [GO:0000324]; fungal-type vacuole membrane [GO:0000329]; zinc ion transmembrane transporter activity [GO:0005385]; intracellular zinc ion homeostasis [GO:0006882]; response to cadmium ion [GO:0046686]; zinc ion transmembrane transport [GO:0071577]</t>
  </si>
  <si>
    <t>SUBCELLULAR LOCATION: Vacuole membrane {ECO:0000269|PubMed:11263974, ECO:0000269|PubMed:9712830}; Multi-pass membrane protein {ECO:0000255}.</t>
  </si>
  <si>
    <t>TRANSMEM 9..29; /note="Helical"; /evidence="ECO:0000255"; TRANSMEM 33..53; /note="Helical"; /evidence="ECO:0000255"; TRANSMEM 76..96; /note="Helical"; /evidence="ECO:0000255"; TRANSMEM 113..133; /note="Helical"; /evidence="ECO:0000255"; TRANSMEM 236..256; /note="Helical"; /evidence="ECO:0000255"; TRANSMEM 266..286; /note="Helical"; /evidence="ECO:0000255"</t>
  </si>
  <si>
    <t>TOPO_DOM 1..8; /note="Cytoplasmic"; /evidence="ECO:0000305"; TOPO_DOM 30..32; /note="Vacuolar"; /evidence="ECO:0000305"; TOPO_DOM 54..75; /note="Cytoplasmic"; /evidence="ECO:0000305"; TOPO_DOM 97..112; /note="Vacuolar"; /evidence="ECO:0000305"; TOPO_DOM 134..235; /note="Cytoplasmic"; /evidence="ECO:0000305"; TOPO_DOM 257..265; /note="Vacuolar"; /evidence="ECO:0000305"; TOPO_DOM 287..442; /note="Cytoplasmic"; /evidence="ECO:0000305"</t>
  </si>
  <si>
    <t>zinc ion transmembrane transporter activity [GO:0005385]</t>
  </si>
  <si>
    <t>GO:0000324; GO:0000329; GO:0005385; GO:0006882; GO:0046686; GO:0071577</t>
  </si>
  <si>
    <t>P00425</t>
  </si>
  <si>
    <t>COX5B_YEAST</t>
  </si>
  <si>
    <t>Cytochrome c oxidase subunit 5B, mitochondrial (Cytochrome c oxidase polypeptide Vb)</t>
  </si>
  <si>
    <t>COX5B YIL111W</t>
  </si>
  <si>
    <t>151</t>
  </si>
  <si>
    <t>mitochondrial respiratory chain complex IV [GO:0005751]; mitochondrion [GO:0005739]</t>
  </si>
  <si>
    <t>mitochondrial respiratory chain complex IV [GO:0005751]; mitochondrion [GO:0005739]; oxidoreductase activity [GO:0016491]; mitochondrial electron transport, cytochrome c to oxygen [GO:0006123]; proton transmembrane transport [GO:1902600]</t>
  </si>
  <si>
    <t>SUBCELLULAR LOCATION: Mitochondrion inner membrane {ECO:0000269|PubMed:2986105}; Single-pass membrane protein {ECO:0000250|UniProtKB:P00424}.</t>
  </si>
  <si>
    <t>TRANSMEM 86..108; /note="Helical"; /evidence="ECO:0000250|UniProtKB:P00424"</t>
  </si>
  <si>
    <t>TOPO_DOM 18..85; /note="Mitochondrial matrix"; /evidence="ECO:0000250|UniProtKB:P00424"; TOPO_DOM 109..151; /note="Mitochondrial intermembrane"; /evidence="ECO:0000250|UniProtKB:P00424"</t>
  </si>
  <si>
    <t>GO:0005739; GO:0005751; GO:0006123; GO:0016491; GO:1902600</t>
  </si>
  <si>
    <t>P11433</t>
  </si>
  <si>
    <t>CDC24_YEAST</t>
  </si>
  <si>
    <t>Cell division control protein 24 (Calcium regulatory protein)</t>
  </si>
  <si>
    <t>CDC24 CLS4 YAL041W</t>
  </si>
  <si>
    <t>854</t>
  </si>
  <si>
    <t>cellular bud site selection [GO:0000282]; chemotropism [GO:0043577]; establishment of cell polarity [GO:0030010]; intracellular signal transduction [GO:0035556]; protein localization to cell cortex [GO:0072697]; regulation of exit from mitosis [GO:0007096]; regulation of pheromone-dependent signal transduction involved in conjugation with cellular fusion [GO:0010969]; regulation of Rho protein signal transduction [GO:0035023]; septin ring organization [GO:0031106]</t>
  </si>
  <si>
    <t>Cdc24p-Far1p-Gbetagamma complex [GO:0120171]; cell cortex [GO:0005938]; cellular bud neck [GO:0005935]; cellular bud tip [GO:0005934]; cytoplasm [GO:0005737]; division septum [GO:0000935]; incipient cellular bud site [GO:0000131]; mating projection tip [GO:0043332]; nucleus [GO:0005634]; PAR polarity complex [GO:0120157]</t>
  </si>
  <si>
    <t>Cdc24p-Far1p-Gbetagamma complex [GO:0120171]; cell cortex [GO:0005938]; cellular bud neck [GO:0005935]; cellular bud tip [GO:0005934]; cytoplasm [GO:0005737]; division septum [GO:0000935]; incipient cellular bud site [GO:0000131]; mating projection tip [GO:0043332]; nucleus [GO:0005634]; PAR polarity complex [GO:0120157]; guanyl-nucleotide exchange factor activity [GO:0005085]; cellular bud site selection [GO:0000282]; chemotropism [GO:0043577]; establishment of cell polarity [GO:0030010]; intracellular signal transduction [GO:0035556]; protein localization to cell cortex [GO:0072697]; regulation of exit from mitosis [GO:0007096]; regulation of pheromone-dependent signal transduction involved in conjugation with cellular fusion [GO:0010969]; regulation of Rho protein signal transduction [GO:0035023]; septin ring organization [GO:0031106]</t>
  </si>
  <si>
    <t>GO:0000131; GO:0000282; GO:0000935; GO:0005085; GO:0005634; GO:0005737; GO:0005934; GO:0005935; GO:0005938; GO:0007096; GO:0010969; GO:0030010; GO:0031106; GO:0035023; GO:0035556; GO:0043332; GO:0043577; GO:0072697; GO:0120157; GO:0120171</t>
  </si>
  <si>
    <t>P22214</t>
  </si>
  <si>
    <t>SEC22_YEAST</t>
  </si>
  <si>
    <t>Protein transport protein SEC22 (Suppressor of loss of YPT1 protein 2)</t>
  </si>
  <si>
    <t>SEC22 SLY2 TSL26 YLR268W L8479.3</t>
  </si>
  <si>
    <t>214</t>
  </si>
  <si>
    <t>endoplasmic reticulum to Golgi vesicle-mediated transport [GO:0006888]; intracellular protein transport [GO:0006886]; retrograde vesicle-mediated transport, Golgi to endoplasmic reticulum [GO:0006890]; vesicle fusion [GO:0006906]; vesicle fusion with endoplasmic reticulum [GO:0048279]; vesicle fusion with Golgi apparatus [GO:0048280]</t>
  </si>
  <si>
    <t>cytoplasmic side of endoplasmic reticulum membrane [GO:0098554]; endoplasmic reticulum [GO:0005783]; endoplasmic reticulum membrane [GO:0005789]; endoplasmic reticulum-Golgi intermediate compartment [GO:0005793]; ER to Golgi transport vesicle membrane [GO:0012507]; Golgi apparatus [GO:0005794]; Golgi membrane [GO:0000139]; Golgi to ER transport vesicle membrane [GO:0012508]; membrane [GO:0016020]; SNARE complex [GO:0031201]</t>
  </si>
  <si>
    <t>cytoplasmic side of endoplasmic reticulum membrane [GO:0098554]; endoplasmic reticulum [GO:0005783]; endoplasmic reticulum membrane [GO:0005789]; endoplasmic reticulum-Golgi intermediate compartment [GO:0005793]; ER to Golgi transport vesicle membrane [GO:0012507]; Golgi apparatus [GO:0005794]; Golgi membrane [GO:0000139]; Golgi to ER transport vesicle membrane [GO:0012508]; membrane [GO:0016020]; SNARE complex [GO:0031201]; SNAP receptor activity [GO:0005484]; endoplasmic reticulum to Golgi vesicle-mediated transport [GO:0006888]; intracellular protein transport [GO:0006886]; retrograde vesicle-mediated transport, Golgi to endoplasmic reticulum [GO:0006890]; vesicle fusion [GO:0006906]; vesicle fusion with endoplasmic reticulum [GO:0048279]; vesicle fusion with Golgi apparatus [GO:0048280]</t>
  </si>
  <si>
    <t>SUBCELLULAR LOCATION: Membrane {ECO:0000305}; Single-pass type IV membrane protein {ECO:0000305}. Endoplasmic reticulum membrane {ECO:0000305}; Single-pass type IV membrane protein {ECO:0000305}. Golgi apparatus membrane {ECO:0000305}; Single-pass type IV membrane protein {ECO:0000305}.</t>
  </si>
  <si>
    <t>TRANSMEM 193..213; /note="Helical; Anchor for type IV membrane protein"; /evidence="ECO:0000255"</t>
  </si>
  <si>
    <t>TOPO_DOM 1..192; /note="Cytoplasmic"; /evidence="ECO:0000255"; TOPO_DOM 214; /note="Vesicular"; /evidence="ECO:0000255"</t>
  </si>
  <si>
    <t>SNAP receptor activity [GO:0005484]</t>
  </si>
  <si>
    <t>GO:0000139; GO:0005484; GO:0005783; GO:0005789; GO:0005793; GO:0005794; GO:0006886; GO:0006888; GO:0006890; GO:0006906; GO:0012507; GO:0012508; GO:0016020; GO:0031201; GO:0048279; GO:0048280; GO:0098554</t>
  </si>
  <si>
    <t>P35179</t>
  </si>
  <si>
    <t>SC61G_YEAST</t>
  </si>
  <si>
    <t>Protein transport protein SSS1 (Sec61 complex subunit SSS1) (Sec61 complex subunit gamma) (Ssh1 complex subunit SSS1) (Ssh1 complex subunit gamma)</t>
  </si>
  <si>
    <t>SSS1 YDR086C D4475</t>
  </si>
  <si>
    <t>80</t>
  </si>
  <si>
    <t>post-translational protein targeting to membrane, translocation [GO:0031204]; SRP-dependent cotranslational protein targeting to membrane [GO:0006614]; SRP-dependent cotranslational protein targeting to membrane, translocation [GO:0006616]</t>
  </si>
  <si>
    <t>endoplasmic reticulum [GO:0005783]; endoplasmic reticulum membrane [GO:0005789]; nuclear inner membrane [GO:0005637]; rough endoplasmic reticulum membrane [GO:0030867]; Sec61 translocon complex [GO:0005784]; Ssh1 translocon complex [GO:0071261]; translocon complex [GO:0071256]</t>
  </si>
  <si>
    <t>endoplasmic reticulum [GO:0005783]; endoplasmic reticulum membrane [GO:0005789]; nuclear inner membrane [GO:0005637]; rough endoplasmic reticulum membrane [GO:0030867]; Sec61 translocon complex [GO:0005784]; Ssh1 translocon complex [GO:0071261]; translocon complex [GO:0071256]; protein transmembrane transporter activity [GO:0008320]; structural molecule activity [GO:0005198]; post-translational protein targeting to membrane, translocation [GO:0031204]; SRP-dependent cotranslational protein targeting to membrane [GO:0006614]; SRP-dependent cotranslational protein targeting to membrane, translocation [GO:0006616]</t>
  </si>
  <si>
    <t>SUBCELLULAR LOCATION: Endoplasmic reticulum membrane {ECO:0000269|PubMed:14562095}; Single-pass membrane protein {ECO:0000269|PubMed:14562095}.</t>
  </si>
  <si>
    <t>TRANSMEM 47..75; /note="Helical"; /evidence="ECO:0000255"</t>
  </si>
  <si>
    <t>TOPO_DOM 1..46; /note="Cytoplasmic"; /evidence="ECO:0000255"; TOPO_DOM 76..80; /note="Extracellular"; /evidence="ECO:0000255"</t>
  </si>
  <si>
    <t>protein transmembrane transporter activity [GO:0008320]; structural molecule activity [GO:0005198]</t>
  </si>
  <si>
    <t>GO:0005198; GO:0005637; GO:0005783; GO:0005784; GO:0005789; GO:0006614; GO:0006616; GO:0008320; GO:0030867; GO:0031204; GO:0071256; GO:0071261</t>
  </si>
  <si>
    <t>P09959</t>
  </si>
  <si>
    <t>SWI6_YEAST</t>
  </si>
  <si>
    <t>Regulatory protein SWI6 (Cell-cycle box factor subunit SWI6) (MBF subunit P90) (Trans-acting activator of HO endonuclease gene)</t>
  </si>
  <si>
    <t>SWI6 YLR182W L9470.8</t>
  </si>
  <si>
    <t>803</t>
  </si>
  <si>
    <t>G1/S transition of mitotic cell cycle [GO:0000082]; positive regulation of reciprocal meiotic recombination [GO:0010845]; positive regulation of transcription by RNA polymerase II [GO:0045944]; positive regulation of transcription from RNA polymerase II promoter in response to heat stress [GO:0061408]; positive regulation of transcription involved in G1/S transition of mitotic cell cycle [GO:0071931]; regulation of DNA-templated transcription [GO:0006355]</t>
  </si>
  <si>
    <t>cytoplasm [GO:0005737]; MBF transcription complex [GO:0030907]; nucleus [GO:0005634]; SBF transcription complex [GO:0033309]</t>
  </si>
  <si>
    <t>cytoplasm [GO:0005737]; MBF transcription complex [GO:0030907]; nucleus [GO:0005634]; SBF transcription complex [GO:0033309]; DNA binding [GO:0003677]; transcription coactivator activity [GO:0003713]; G1/S transition of mitotic cell cycle [GO:0000082]; positive regulation of reciprocal meiotic recombination [GO:0010845]; positive regulation of transcription by RNA polymerase II [GO:0045944]; positive regulation of transcription from RNA polymerase II promoter in response to heat stress [GO:0061408]; positive regulation of transcription involved in G1/S transition of mitotic cell cycle [GO:0071931]; regulation of DNA-templated transcription [GO:0006355]</t>
  </si>
  <si>
    <t>SUBCELLULAR LOCATION: Nucleus. Cytoplasm.</t>
  </si>
  <si>
    <t>DNA binding [GO:0003677]; transcription coactivator activity [GO:0003713]</t>
  </si>
  <si>
    <t>GO:0000082; GO:0003677; GO:0003713; GO:0005634; GO:0005737; GO:0006355; GO:0010845; GO:0030907; GO:0033309; GO:0045944; GO:0061408; GO:0071931</t>
  </si>
  <si>
    <t>Q04225</t>
  </si>
  <si>
    <t>RRB1_YEAST</t>
  </si>
  <si>
    <t>Ribosome assembly protein RRB1</t>
  </si>
  <si>
    <t>RRB1 YMR131C YM9553.07C</t>
  </si>
  <si>
    <t>511</t>
  </si>
  <si>
    <t>ribosome biogenesis [GO:0042254]; rRNA processing [GO:0006364]</t>
  </si>
  <si>
    <t>nucleolus [GO:0005730]</t>
  </si>
  <si>
    <t>nucleolus [GO:0005730]; unfolded protein binding [GO:0051082]; ribosome biogenesis [GO:0042254]; rRNA processing [GO:0006364]</t>
  </si>
  <si>
    <t>GO:0005730; GO:0006364; GO:0042254; GO:0051082</t>
  </si>
  <si>
    <t>Q12438</t>
  </si>
  <si>
    <t>GLRX6_YEAST</t>
  </si>
  <si>
    <t>Monothiol glutaredoxin-6</t>
  </si>
  <si>
    <t>GRX6 YDL010W D2890</t>
  </si>
  <si>
    <t>cis-Golgi network [GO:0005801]; cytoplasm [GO:0005737]; endoplasmic reticulum membrane [GO:0005789]; fungal-type vacuole [GO:0000324]; Golgi apparatus [GO:0005794]; Golgi lumen [GO:0005796]; iron-sulfur cluster assembly complex [GO:1990229]; membrane [GO:0016020]</t>
  </si>
  <si>
    <t>cis-Golgi network [GO:0005801]; cytoplasm [GO:0005737]; endoplasmic reticulum membrane [GO:0005789]; fungal-type vacuole [GO:0000324]; Golgi apparatus [GO:0005794]; Golgi lumen [GO:0005796]; iron-sulfur cluster assembly complex [GO:1990229]; membrane [GO:0016020]; 2 iron, 2 sulfur cluster binding [GO:0051537]; glutathione disulfide oxidoreductase activity [GO:0015038]; glutathione-disulfide reductase (NADP) activity [GO:0004362]; iron ion binding [GO:0005506]; cellular response to oxidative stress [GO:0034599]; intracellular iron ion homeostasis [GO:0006879]; iron-sulfur cluster assembly [GO:0016226]</t>
  </si>
  <si>
    <t>SUBCELLULAR LOCATION: Vacuole {ECO:0000269|PubMed:14562095}.</t>
  </si>
  <si>
    <t>2 iron, 2 sulfur cluster binding [GO:0051537]; glutathione disulfide oxidoreductase activity [GO:0015038]; glutathione-disulfide reductase (NADP) activity [GO:0004362]; iron ion binding [GO:0005506]</t>
  </si>
  <si>
    <t>GO:0000324; GO:0004362; GO:0005506; GO:0005737; GO:0005789; GO:0005794; GO:0005796; GO:0005801; GO:0006879; GO:0015038; GO:0016020; GO:0016226; GO:0034599; GO:0051537; GO:1990229</t>
  </si>
  <si>
    <t>P0CX82</t>
  </si>
  <si>
    <t>RL19A_YEAST</t>
  </si>
  <si>
    <t>Large ribosomal subunit protein eL19A (60S ribosomal protein L19-A) (L23) (RP15L) (RP33) (YL14)</t>
  </si>
  <si>
    <t>RPL19A RPL23A YL14A YBR084C-A YBR084BC</t>
  </si>
  <si>
    <t>189</t>
  </si>
  <si>
    <t>P53903</t>
  </si>
  <si>
    <t>PGA2_YEAST</t>
  </si>
  <si>
    <t>Processing of GAS1 and ALP protein 2</t>
  </si>
  <si>
    <t>PGA2 YNL149C N1774</t>
  </si>
  <si>
    <t>129</t>
  </si>
  <si>
    <t>protein transport [GO:0015031]</t>
  </si>
  <si>
    <t>endoplasmic reticulum [GO:0005783]; endoplasmic reticulum membrane [GO:0005789]; nuclear envelope [GO:0005635]; nuclear membrane [GO:0031965]</t>
  </si>
  <si>
    <t>endoplasmic reticulum [GO:0005783]; endoplasmic reticulum membrane [GO:0005789]; nuclear envelope [GO:0005635]; nuclear membrane [GO:0031965]; protein transport [GO:0015031]</t>
  </si>
  <si>
    <t>SUBCELLULAR LOCATION: Endoplasmic reticulum membrane {ECO:0000269|PubMed:14690591}; Single-pass membrane protein {ECO:0000255}. Nucleus membrane {ECO:0000269|PubMed:14690591}; Single-pass membrane protein {ECO:0000255}.</t>
  </si>
  <si>
    <t>TRANSMEM 23..42; /note="Helical"; /evidence="ECO:0000255"</t>
  </si>
  <si>
    <t>GO:0005635; GO:0005783; GO:0005789; GO:0015031; GO:0031965</t>
  </si>
  <si>
    <t>P07143</t>
  </si>
  <si>
    <t>CY1_YEAST</t>
  </si>
  <si>
    <t>Cytochrome c1, heme protein, mitochondrial (EC 7.1.1.8) (Complex III subunit 4) (Complex III subunit IV) (Cytochrome b-c1 complex subunit 4) (Ubiquinol-cytochrome c oxidoreductase cytochrome c1 subunit) (Cytochrome c-1)</t>
  </si>
  <si>
    <t>CYT1 CTC1 YOR065W YOR29-16</t>
  </si>
  <si>
    <t>cellular respiration [GO:0045333]; mitochondrial electron transport, ubiquinol to cytochrome c [GO:0006122]</t>
  </si>
  <si>
    <t>cytosol [GO:0005829]; mitochondrial inner membrane [GO:0005743]; mitochondrial intermembrane space [GO:0005758]; mitochondrial respiratory chain complex III [GO:0005750]; mitochondrion [GO:0005739]</t>
  </si>
  <si>
    <t>cytosol [GO:0005829]; mitochondrial inner membrane [GO:0005743]; mitochondrial intermembrane space [GO:0005758]; mitochondrial respiratory chain complex III [GO:0005750]; mitochondrion [GO:0005739]; heme binding [GO:0020037]; metal ion binding [GO:0046872]; ubiquinol-cytochrome-c reductase activity [GO:0008121]; cellular respiration [GO:0045333]; mitochondrial electron transport, ubiquinol to cytochrome c [GO:0006122]</t>
  </si>
  <si>
    <t>SUBCELLULAR LOCATION: Mitochondrion inner membrane {ECO:0000269|PubMed:18390544, ECO:0000269|PubMed:30598554}; Single-pass membrane protein {ECO:0000269|PubMed:18390544, ECO:0000269|PubMed:30598554}.</t>
  </si>
  <si>
    <t>TRANSMEM 263..296; /note="Helical"; /evidence="ECO:0000269|PubMed:18390544, ECO:0000269|PubMed:30598554"</t>
  </si>
  <si>
    <t>TOPO_DOM 62..262; /note="Mitochondrial intermembrane"; /evidence="ECO:0000269|PubMed:18390544, ECO:0000269|PubMed:30598554, ECO:0000269|PubMed:9430684"; TOPO_DOM 297..309; /note="Mitochondrial matrix"; /evidence="ECO:0000269|PubMed:18390544, ECO:0000269|PubMed:30598554, ECO:0000269|PubMed:9430684"</t>
  </si>
  <si>
    <t>heme binding [GO:0020037]; metal ion binding [GO:0046872]; ubiquinol-cytochrome-c reductase activity [GO:0008121]</t>
  </si>
  <si>
    <t>GO:0005739; GO:0005743; GO:0005750; GO:0005758; GO:0005829; GO:0006122; GO:0008121; GO:0020037; GO:0045333; GO:0046872</t>
  </si>
  <si>
    <t>P0CX84</t>
  </si>
  <si>
    <t>RL35A_YEAST</t>
  </si>
  <si>
    <t>Large ribosomal subunit protein uL29A (60S ribosomal protein L35-A)</t>
  </si>
  <si>
    <t>RPL35A SOS1 YDL191W D1249</t>
  </si>
  <si>
    <t>120</t>
  </si>
  <si>
    <t>cytoplasmic translation [GO:0002181]; maturation of LSU-rRNA from tricistronic rRNA transcript (SSU-rRNA, 5.8S rRNA, LSU-rRNA) [GO:0000463]</t>
  </si>
  <si>
    <t>cytosol [GO:0005829]; cytosolic large ribosomal subunit [GO:0022625]; preribosome, large subunit precursor [GO:0030687]; mRNA binding [GO:0003729]; structural constituent of ribosome [GO:0003735]; cytoplasmic translation [GO:0002181]; maturation of LSU-rRNA from tricistronic rRNA transcript (SSU-rRNA, 5.8S rRNA, LSU-rRNA) [GO:0000463]</t>
  </si>
  <si>
    <t>mRNA binding [GO:0003729]; structural constituent of ribosome [GO:0003735]</t>
  </si>
  <si>
    <t>GO:0000463; GO:0002181; GO:0003729; GO:0003735; GO:0005829; GO:0022625; GO:0030687</t>
  </si>
  <si>
    <t>P53337</t>
  </si>
  <si>
    <t>ERV29_YEAST</t>
  </si>
  <si>
    <t>ER-derived vesicles protein ERV29</t>
  </si>
  <si>
    <t>ERV29 YGR284C</t>
  </si>
  <si>
    <t>endoplasmic reticulum to Golgi vesicle-mediated transport [GO:0006888]; Golgi organization [GO:0007030]</t>
  </si>
  <si>
    <t>COPII-coated ER to Golgi transport vesicle [GO:0030134]; endoplasmic reticulum [GO:0005783]; endoplasmic reticulum membrane [GO:0005789]; endoplasmic reticulum-Golgi intermediate compartment [GO:0005793]</t>
  </si>
  <si>
    <t>COPII-coated ER to Golgi transport vesicle [GO:0030134]; endoplasmic reticulum [GO:0005783]; endoplasmic reticulum membrane [GO:0005789]; endoplasmic reticulum-Golgi intermediate compartment [GO:0005793]; COPII receptor activity [GO:0097020]; endoplasmic reticulum to Golgi vesicle-mediated transport [GO:0006888]; Golgi organization [GO:0007030]</t>
  </si>
  <si>
    <t>SUBCELLULAR LOCATION: Endoplasmic reticulum membrane {ECO:0000269|PubMed:11157978}; Multi-pass membrane protein {ECO:0000269|PubMed:11157978}.</t>
  </si>
  <si>
    <t>TRANSMEM 109..129; /note="Helical"; /evidence="ECO:0000255"; TRANSMEM 138..158; /note="Helical"; /evidence="ECO:0000255"; TRANSMEM 210..230; /note="Helical"; /evidence="ECO:0000255"; TRANSMEM 246..266; /note="Helical"; /evidence="ECO:0000255"</t>
  </si>
  <si>
    <t>TOPO_DOM 1..108; /note="Cytoplasmic"; /evidence="ECO:0000305|PubMed:17520482"; TOPO_DOM 130..137; /note="Lumenal"; /evidence="ECO:0000305|PubMed:17520482"; TOPO_DOM 159..209; /note="Cytoplasmic"; /evidence="ECO:0000305|PubMed:17520482"; TOPO_DOM 231..245; /note="Lumenal"; /evidence="ECO:0000305|PubMed:17520482"; TOPO_DOM 267..310; /note="Cytoplasmic"; /evidence="ECO:0000305|PubMed:17520482"</t>
  </si>
  <si>
    <t>GO:0005783; GO:0005789; GO:0005793; GO:0006888; GO:0007030; GO:0030134; GO:0097020</t>
  </si>
  <si>
    <t>P40353</t>
  </si>
  <si>
    <t>ATF1_YEAST</t>
  </si>
  <si>
    <t>Alcohol O-acetyltransferase 1 (AATase 1) (EC 2.3.1.84) (EC 3.1.2.20)</t>
  </si>
  <si>
    <t>ATF1 YOR377W</t>
  </si>
  <si>
    <t>acetate ester metabolic process involved in fermentation [GO:1901089]</t>
  </si>
  <si>
    <t>endoplasmic reticulum [GO:0005783]; endoplasmic reticulum membrane [GO:0005789]; lipid droplet [GO:0005811]</t>
  </si>
  <si>
    <t>endoplasmic reticulum [GO:0005783]; endoplasmic reticulum membrane [GO:0005789]; lipid droplet [GO:0005811]; acyl-CoA hydrolase activity [GO:0047617]; alcohol O-acetyltransferase activity [GO:0004026]; N-acetyltransferase activity [GO:0008080]; acetate ester metabolic process involved in fermentation [GO:1901089]</t>
  </si>
  <si>
    <t>SUBCELLULAR LOCATION: Lipid droplet {ECO:0000269|PubMed:15042596, ECO:0000269|PubMed:25093817, ECO:0000269|PubMed:28497697}. Endoplasmic reticulum membrane {ECO:0000269|PubMed:25093817}; Peripheral membrane protein {ECO:0000269|PubMed:25093817}. Note=Traffics to lipid droplets during the stationary phase (PubMed:25093817). {ECO:0000269|PubMed:25093817}.</t>
  </si>
  <si>
    <t>acyl-CoA hydrolase activity [GO:0047617]; alcohol O-acetyltransferase activity [GO:0004026]; N-acetyltransferase activity [GO:0008080]</t>
  </si>
  <si>
    <t>GO:0004026; GO:0005783; GO:0005789; GO:0005811; GO:0008080; GO:0047617; GO:1901089</t>
  </si>
  <si>
    <t>P05374</t>
  </si>
  <si>
    <t>CHO2_YEAST</t>
  </si>
  <si>
    <t>Phosphatidylethanolamine N-methyltransferase (PE methyltransferase) (PEAMT) (PEMT) (EC 2.1.1.17) (Choline-requiring protein 2)</t>
  </si>
  <si>
    <t>CHO2 PEM1 YGR157W G6673</t>
  </si>
  <si>
    <t>869</t>
  </si>
  <si>
    <t>methylation [GO:0032259]; phosphatidylcholine biosynthetic process [GO:0006656]</t>
  </si>
  <si>
    <t>cell periphery [GO:0071944]; endoplasmic reticulum [GO:0005783]; endoplasmic reticulum membrane [GO:0005789]</t>
  </si>
  <si>
    <t>cell periphery [GO:0071944]; endoplasmic reticulum [GO:0005783]; endoplasmic reticulum membrane [GO:0005789]; phosphatidylethanolamine N-methyltransferase activity [GO:0004608]; methylation [GO:0032259]; phosphatidylcholine biosynthetic process [GO:0006656]</t>
  </si>
  <si>
    <t>SUBCELLULAR LOCATION: Endoplasmic reticulum membrane {ECO:0000255|HAMAP-Rule:MF_03217, ECO:0000269|PubMed:14562095}; Multi-pass membrane protein {ECO:0000255|HAMAP-Rule:MF_03217}.</t>
  </si>
  <si>
    <t>TRANSMEM 56..76; /note="Helical"; /evidence="ECO:0000255|HAMAP-Rule:MF_03217"; TRANSMEM 87..107; /note="Helical"; /evidence="ECO:0000255|HAMAP-Rule:MF_03217"; TRANSMEM 188..208; /note="Helical"; /evidence="ECO:0000255|HAMAP-Rule:MF_03217"; TRANSMEM 213..233; /note="Helical"; /evidence="ECO:0000255|HAMAP-Rule:MF_03217"; TRANSMEM 259..279; /note="Helical"; /evidence="ECO:0000255|HAMAP-Rule:MF_03217"; TRANSMEM 292..310; /note="Helical"; /evidence="ECO:0000255|HAMAP-Rule:MF_03217"; TRANSMEM 363..383; /note="Helical"; /evidence="ECO:0000255|HAMAP-Rule:MF_03217"; TRANSMEM 390..410; /note="Helical"; /evidence="ECO:0000255|HAMAP-Rule:MF_03217"; TRANSMEM 440..460; /note="Helical"; /evidence="ECO:0000255|HAMAP-Rule:MF_03217"; TRANSMEM 464..484; /note="Helical"; /evidence="ECO:0000255|HAMAP-Rule:MF_03217"; TRANSMEM 535..555; /note="Helical"; /evidence="ECO:0000255|HAMAP-Rule:MF_03217"</t>
  </si>
  <si>
    <t>TOPO_DOM 2..55; /note="Lumenal"; /evidence="ECO:0000255|HAMAP-Rule:MF_03217, ECO:0000305|PubMed:16847258"; TOPO_DOM 77..86; /note="Cytoplasmic"; /evidence="ECO:0000255|HAMAP-Rule:MF_03217, ECO:0000305|PubMed:16847258"; TOPO_DOM 108..187; /note="Lumenal"; /evidence="ECO:0000255|HAMAP-Rule:MF_03217, ECO:0000305|PubMed:16847258"; TOPO_DOM 209..212; /note="Cytoplasmic"; /evidence="ECO:0000255|HAMAP-Rule:MF_03217, ECO:0000305|PubMed:16847258"; TOPO_DOM 234..258; /note="Lumenal"; /evidence="ECO:0000255|HAMAP-Rule:MF_03217, ECO:0000305|PubMed:16847258"; TOPO_DOM 280..291; /note="Cytoplasmic"; /evidence="ECO:0000255|HAMAP-Rule:MF_03217, ECO:0000305|PubMed:16847258"; TOPO_DOM 311..362; /note="Lumenal"; /evidence="ECO:0000255|HAMAP-Rule:MF_03217, ECO:0000305|PubMed:16847258"; TOPO_DOM 384..389; /note="Cytoplasmic"; /evidence="ECO:0000255|HAMAP-Rule:MF_03217, ECO:0000305|PubMed:16847258"; TOPO_DOM 411..439; /note="Lumenal"; /evidence="ECO:0000255|HAMAP-Rule:MF_03217, ECO:0000305|PubMed:16847258"; TOPO_DOM 461..463; /note="Cytoplasmic"; /evidence="ECO:0000255|HAMAP-Rule:MF_03217, ECO:0000305|PubMed:16847258"; TOPO_DOM 485..534; /note="Lumenal"; /evidence="ECO:0000255|HAMAP-Rule:MF_03217, ECO:0000305|PubMed:16847258"; TOPO_DOM 556..869; /note="Cytoplasmic"; /evidence="ECO:0000255|HAMAP-Rule:MF_03217, ECO:0000269|PubMed:16847258"</t>
  </si>
  <si>
    <t>phosphatidylethanolamine N-methyltransferase activity [GO:0004608]</t>
  </si>
  <si>
    <t>GO:0004608; GO:0005783; GO:0005789; GO:0006656; GO:0032259; GO:0071944</t>
  </si>
  <si>
    <t>P18409</t>
  </si>
  <si>
    <t>MDM10_YEAST</t>
  </si>
  <si>
    <t>Mitochondrial distribution and morphology protein 10 (Mitochondrial inheritance component MDM10)</t>
  </si>
  <si>
    <t>MDM10 YAL010C FUN37</t>
  </si>
  <si>
    <t>493</t>
  </si>
  <si>
    <t>establishment of mitochondrion localization [GO:0051654]; mitochondrial genome maintenance [GO:0000002]; mitochondrial outer membrane translocase complex assembly [GO:0070096]; mitochondrion organization [GO:0007005]; mitochondrion-endoplasmic reticulum membrane tethering [GO:1990456]; phospholipid homeostasis [GO:0055091]; phospholipid transport [GO:0015914]; protein insertion into mitochondrial outer membrane [GO:0045040]</t>
  </si>
  <si>
    <t>ERMES complex [GO:0032865]; mitochondrial outer membrane [GO:0005741]; outer mitochondrial membrane protein complex [GO:0098799]; SAM complex [GO:0001401]</t>
  </si>
  <si>
    <t>ERMES complex [GO:0032865]; mitochondrial outer membrane [GO:0005741]; outer mitochondrial membrane protein complex [GO:0098799]; SAM complex [GO:0001401]; establishment of mitochondrion localization [GO:0051654]; mitochondrial genome maintenance [GO:0000002]; mitochondrial outer membrane translocase complex assembly [GO:0070096]; mitochondrion organization [GO:0007005]; mitochondrion-endoplasmic reticulum membrane tethering [GO:1990456]; phospholipid homeostasis [GO:0055091]; phospholipid transport [GO:0015914]; protein insertion into mitochondrial outer membrane [GO:0045040]</t>
  </si>
  <si>
    <t>SUBCELLULAR LOCATION: Mitochondrion outer membrane {ECO:0000255|HAMAP-Rule:MF_03102, ECO:0000269|PubMed:13679517, ECO:0000269|PubMed:14562095, ECO:0000269|PubMed:16407407, ECO:0000269|PubMed:19556461, ECO:0000269|PubMed:8089171}; Multi-pass membrane protein {ECO:0000255|HAMAP-Rule:MF_03102, ECO:0000269|PubMed:13679517, ECO:0000269|PubMed:14562095, ECO:0000269|PubMed:16407407, ECO:0000269|PubMed:19556461, ECO:0000269|PubMed:8089171}. Note=The ERMES/MDM complex localizes to a few discrete foci (around 10 per single cell), that represent mitochondria-endoplasmic reticulum junctions. These foci are often found next to mtDNA nucleoids.</t>
  </si>
  <si>
    <t>GO:0000002; GO:0001401; GO:0005741; GO:0007005; GO:0015914; GO:0032865; GO:0045040; GO:0051654; GO:0055091; GO:0070096; GO:0098799; GO:1990456</t>
  </si>
  <si>
    <t>P36161</t>
  </si>
  <si>
    <t>NU133_YEAST</t>
  </si>
  <si>
    <t>Nucleoporin NUP133 (Nuclear pore protein NUP133)</t>
  </si>
  <si>
    <t>NUP133 RAT3 YKR082W YKR402</t>
  </si>
  <si>
    <t>1157</t>
  </si>
  <si>
    <t>double-strand break repair [GO:0006302]; mRNA export from nucleus in response to heat stress [GO:0031990]; negative regulation of transcription by RNA polymerase II [GO:0000122]; nuclear pore localization [GO:0051664]; nucleocytoplasmic transport [GO:0006913]; poly(A)+ mRNA export from nucleus [GO:0016973]; positive regulation of DNA-templated transcription [GO:0045893]; positive regulation of transcription by RNA polymerase II [GO:0045944]; post-transcriptional tethering of RNA polymerase II gene DNA at nuclear periphery [GO:0000973]; protein import into nucleus [GO:0006606]; silent mating-type cassette heterochromatin formation [GO:0030466]; subtelomeric heterochromatin formation [GO:0031509]; telomere tethering at nuclear periphery [GO:0034398]; transcription-dependent tethering of RNA polymerase II gene DNA at nuclear periphery [GO:0000972]; tRNA export from nucleus [GO:0006409]</t>
  </si>
  <si>
    <t>chromosome, telomeric region [GO:0000781]; cytosol [GO:0005829]; nuclear envelope [GO:0005635]; nuclear membrane [GO:0031965]; nuclear pore [GO:0005643]; nuclear pore outer ring [GO:0031080]; nucleus [GO:0005634]</t>
  </si>
  <si>
    <t>chromosome, telomeric region [GO:0000781]; cytosol [GO:0005829]; nuclear envelope [GO:0005635]; nuclear membrane [GO:0031965]; nuclear pore [GO:0005643]; nuclear pore outer ring [GO:0031080]; nucleus [GO:0005634]; structural constituent of nuclear pore [GO:0017056]; double-strand break repair [GO:0006302]; mRNA export from nucleus in response to heat stress [GO:0031990]; negative regulation of transcription by RNA polymerase II [GO:0000122]; nuclear pore localization [GO:0051664]; nucleocytoplasmic transport [GO:0006913]; poly(A)+ mRNA export from nucleus [GO:0016973]; positive regulation of DNA-templated transcription [GO:0045893]; positive regulation of transcription by RNA polymerase II [GO:0045944]; post-transcriptional tethering of RNA polymerase II gene DNA at nuclear periphery [GO:0000973]; protein import into nucleus [GO:0006606]; silent mating-type cassette heterochromatin formation [GO:0030466]; subtelomeric heterochromatin formation [GO:0031509]; telomere tethering at nuclear periphery [GO:0034398]; transcription-dependent tethering of RNA polymerase II gene DNA at nuclear periphery [GO:0000972]; tRNA export from nucleus [GO:0006409]</t>
  </si>
  <si>
    <t>GO:0000122; GO:0000781; GO:0000972; GO:0000973; GO:0005634; GO:0005635; GO:0005643; GO:0005829; GO:0006302; GO:0006409; GO:0006606; GO:0006913; GO:0016973; GO:0017056; GO:0030466; GO:0031080; GO:0031509; GO:0031965; GO:0031990; GO:0034398; GO:0045893; GO:0045944; GO:0051664</t>
  </si>
  <si>
    <t>P33754</t>
  </si>
  <si>
    <t>SEC66_YEAST</t>
  </si>
  <si>
    <t>Translocation protein SEC66 (Protein HSS1) (Sec62/63 complex 31.5 kDa subunit)</t>
  </si>
  <si>
    <t>SEC66 HSS1 SEC71 YBR171W YBR1232</t>
  </si>
  <si>
    <t>206</t>
  </si>
  <si>
    <t>filamentous growth [GO:0030447]; post-translational protein targeting to membrane, translocation [GO:0031204]</t>
  </si>
  <si>
    <t>cell periphery [GO:0071944]; endoplasmic reticulum [GO:0005783]; endoplasmic reticulum membrane [GO:0005789]; rough endoplasmic reticulum membrane [GO:0030867]; Sec62/Sec63 complex [GO:0031207]; translocon complex [GO:0071256]</t>
  </si>
  <si>
    <t>cell periphery [GO:0071944]; endoplasmic reticulum [GO:0005783]; endoplasmic reticulum membrane [GO:0005789]; rough endoplasmic reticulum membrane [GO:0030867]; Sec62/Sec63 complex [GO:0031207]; translocon complex [GO:0071256]; filamentous growth [GO:0030447]; post-translational protein targeting to membrane, translocation [GO:0031204]</t>
  </si>
  <si>
    <t>SUBCELLULAR LOCATION: Endoplasmic reticulum membrane {ECO:0000269|PubMed:8257795}; Single-pass type II membrane protein {ECO:0000269|PubMed:8257795}.</t>
  </si>
  <si>
    <t>TRANSMEM 28..48; /note="Helical; Signal-anchor for type II membrane protein"</t>
  </si>
  <si>
    <t>TOPO_DOM 1..27; /note="Lumenal"; TOPO_DOM 49..206; /note="Cytoplasmic"</t>
  </si>
  <si>
    <t>GO:0005783; GO:0005789; GO:0030447; GO:0030867; GO:0031204; GO:0031207; GO:0071256; GO:0071944</t>
  </si>
  <si>
    <t>Q03941</t>
  </si>
  <si>
    <t>CAB5_YEAST</t>
  </si>
  <si>
    <t>Dephospho-CoA kinase CAB5 (DPCK) (EC 2.7.1.24) (Dephosphocoenzyme A kinase)</t>
  </si>
  <si>
    <t>CAB5 YDR196C YD9346.07C</t>
  </si>
  <si>
    <t>coenzyme A biosynthetic process [GO:0015937]; phosphorylation [GO:0016310]</t>
  </si>
  <si>
    <t>CoA-synthesizing protein complex [GO:1990143]; cytosol [GO:0005829]; endoplasmic reticulum [GO:0005783]; lipid droplet [GO:0005811]; mitochondrion [GO:0005739]; nuclear envelope [GO:0005635]</t>
  </si>
  <si>
    <t>CoA-synthesizing protein complex [GO:1990143]; cytosol [GO:0005829]; endoplasmic reticulum [GO:0005783]; lipid droplet [GO:0005811]; mitochondrion [GO:0005739]; nuclear envelope [GO:0005635]; ATP binding [GO:0005524]; dephospho-CoA kinase activity [GO:0004140]; coenzyme A biosynthetic process [GO:0015937]; phosphorylation [GO:0016310]</t>
  </si>
  <si>
    <t>SUBCELLULAR LOCATION: Endoplasmic reticulum {ECO:0000269|PubMed:14690591}. Mitochondrion {ECO:0000269|PubMed:14690591, ECO:0000269|PubMed:16823961}. Nucleus {ECO:0000269|PubMed:14690591}. Note=Nuclear envelope. {ECO:0000269|PubMed:14690591}.</t>
  </si>
  <si>
    <t>ATP binding [GO:0005524]; dephospho-CoA kinase activity [GO:0004140]</t>
  </si>
  <si>
    <t>GO:0004140; GO:0005524; GO:0005635; GO:0005739; GO:0005783; GO:0005811; GO:0005829; GO:0015937; GO:0016310; GO:1990143</t>
  </si>
  <si>
    <t>Q08954</t>
  </si>
  <si>
    <t>YP199_YEAST</t>
  </si>
  <si>
    <t>Smr domain-containing protein YPL199C</t>
  </si>
  <si>
    <t>YPL199C</t>
  </si>
  <si>
    <t>nuclear-transcribed mRNA catabolic process, non-stop decay [GO:0070481]</t>
  </si>
  <si>
    <t>cell periphery [GO:0071944]; cytoplasm [GO:0005737]</t>
  </si>
  <si>
    <t>cell periphery [GO:0071944]; cytoplasm [GO:0005737]; nuclear-transcribed mRNA catabolic process, non-stop decay [GO:0070481]</t>
  </si>
  <si>
    <t>GO:0005737; GO:0070481; GO:0071944</t>
  </si>
  <si>
    <t>P53090</t>
  </si>
  <si>
    <t>ARO8_YEAST</t>
  </si>
  <si>
    <t>Aromatic/aminoadipate aminotransferase 1 (2-aminoadipate aminotransferase) (EC 2.6.1.39) (2-aminoadipate transaminase) (Alpha-aminoadipate aminotransferase) (AadAT) (Aromatic amino acid aminotransferase 1) (EC 2.6.1.57) (Aromatic amino acid aminotransferase I) (Aromatic amino acid-requiring protein 8)</t>
  </si>
  <si>
    <t>ARO8 YGL202W</t>
  </si>
  <si>
    <t>aromatic amino acid family catabolic process [GO:0009074]; aromatic amino acid metabolic process [GO:0009072]; L-methionine salvage from methylthioadenosine [GO:0019509]; L-phenylalanine biosynthetic process [GO:0009094]; lysine biosynthetic process via aminoadipic acid [GO:0019878]; tyrosine biosynthetic process [GO:0006571]</t>
  </si>
  <si>
    <t>cytoplasm [GO:0005737]; 2-aminoadipate transaminase activity [GO:0047536]; aromatic-amino-acid:2-oxoglutarate aminotransferase activity [GO:0008793]; L-phenylalanine:2-oxoglutarate aminotransferase activity [GO:0080130]; pyridoxal phosphate binding [GO:0030170]; aromatic amino acid family catabolic process [GO:0009074]; aromatic amino acid metabolic process [GO:0009072]; L-methionine salvage from methylthioadenosine [GO:0019509]; L-phenylalanine biosynthetic process [GO:0009094]; lysine biosynthetic process via aminoadipic acid [GO:0019878]; tyrosine biosynthetic process [GO:0006571]</t>
  </si>
  <si>
    <t>2-aminoadipate transaminase activity [GO:0047536]; aromatic-amino-acid:2-oxoglutarate aminotransferase activity [GO:0008793]; L-phenylalanine:2-oxoglutarate aminotransferase activity [GO:0080130]; pyridoxal phosphate binding [GO:0030170]</t>
  </si>
  <si>
    <t>GO:0005737; GO:0006571; GO:0008793; GO:0009072; GO:0009074; GO:0009094; GO:0019509; GO:0019878; GO:0030170; GO:0047536; GO:0080130</t>
  </si>
  <si>
    <t>P14127</t>
  </si>
  <si>
    <t>RS17B_YEAST</t>
  </si>
  <si>
    <t>Small ribosomal subunit protein eS17B (40S ribosomal protein S17-B) (RP51B)</t>
  </si>
  <si>
    <t>RPS17B RP51B YDR447C</t>
  </si>
  <si>
    <t>136</t>
  </si>
  <si>
    <t>cytoplasmic translation [GO:0002181]; ribosomal small subunit assembly [GO:0000028]</t>
  </si>
  <si>
    <t>cytosol [GO:0005829]; cytosolic small ribosomal subunit [GO:0022627]; structural constituent of ribosome [GO:0003735]; cytoplasmic translation [GO:0002181]; ribosomal small subunit assembly [GO:0000028]</t>
  </si>
  <si>
    <t>GO:0000028; GO:0002181; GO:0003735; GO:0005829; GO:0022627</t>
  </si>
  <si>
    <t>P36147</t>
  </si>
  <si>
    <t>PAM17_YEAST</t>
  </si>
  <si>
    <t>Presequence translocated-associated motor subunit PAM17, mitochondrial</t>
  </si>
  <si>
    <t>PAM17 FMP18 YKR065C</t>
  </si>
  <si>
    <t>197</t>
  </si>
  <si>
    <t>intracellular protein transport [GO:0006886]; protein import into mitochondrial matrix [GO:0030150]</t>
  </si>
  <si>
    <t>mitochondrial inner membrane [GO:0005743]; mitochondrion [GO:0005739]; PAM complex, Tim23 associated import motor [GO:0001405]; TIM23 mitochondrial import inner membrane translocase complex [GO:0005744]</t>
  </si>
  <si>
    <t>mitochondrial inner membrane [GO:0005743]; mitochondrion [GO:0005739]; PAM complex, Tim23 associated import motor [GO:0001405]; TIM23 mitochondrial import inner membrane translocase complex [GO:0005744]; intracellular protein transport [GO:0006886]; protein import into mitochondrial matrix [GO:0030150]</t>
  </si>
  <si>
    <t>SUBCELLULAR LOCATION: Mitochondrion inner membrane {ECO:0000305}; Multi-pass membrane protein {ECO:0000305}.</t>
  </si>
  <si>
    <t>TRANSMEM 64..84; /note="Helical"; /evidence="ECO:0000255"; TRANSMEM 103..123; /note="Helical"; /evidence="ECO:0000255"</t>
  </si>
  <si>
    <t>GO:0001405; GO:0005739; GO:0005743; GO:0005744; GO:0006886; GO:0030150</t>
  </si>
  <si>
    <t>P04449</t>
  </si>
  <si>
    <t>RL24A_YEAST</t>
  </si>
  <si>
    <t>Large ribosomal subunit protein eL24A (60S ribosomal protein L24-A) (L30) (RP29) (YL21)</t>
  </si>
  <si>
    <t>RPL24A RP29 RPL30A YGL031C</t>
  </si>
  <si>
    <t>155</t>
  </si>
  <si>
    <t>cytosol [GO:0005829]; cytosolic large ribosomal subunit [GO:0022625]; mRNA binding [GO:0003729]; RNA binding [GO:0003723]; structural constituent of ribosome [GO:0003735]; cytoplasmic translation [GO:0002181]</t>
  </si>
  <si>
    <t>GO:0002181; GO:0003723; GO:0003729; GO:0003735; GO:0005829; GO:0022625</t>
  </si>
  <si>
    <t>P37292</t>
  </si>
  <si>
    <t>GLYM_YEAST</t>
  </si>
  <si>
    <t>Serine hydroxymethyltransferase, mitochondrial (SHMT) (EC 2.1.2.1) (Glycine hydroxymethyltransferase) (Serine methylase)</t>
  </si>
  <si>
    <t>SHM1 SHMT1 YBR263W YBR1732</t>
  </si>
  <si>
    <t>folic acid metabolic process [GO:0046655]; glycine biosynthetic process from serine [GO:0019264]; L-serine catabolic process [GO:0006565]; one-carbon metabolic process [GO:0006730]; tetrahydrofolate interconversion [GO:0035999]; tetrahydrofolate metabolic process [GO:0046653]</t>
  </si>
  <si>
    <t>cytoplasm [GO:0005737]; mitochondrion [GO:0005739]; glycine hydroxymethyltransferase activity [GO:0004372]; pyridoxal phosphate binding [GO:0030170]; serine binding [GO:0070905]; zinc ion binding [GO:0008270]; folic acid metabolic process [GO:0046655]; glycine biosynthetic process from serine [GO:0019264]; L-serine catabolic process [GO:0006565]; one-carbon metabolic process [GO:0006730]; tetrahydrofolate interconversion [GO:0035999]; tetrahydrofolate metabolic process [GO:0046653]</t>
  </si>
  <si>
    <t>SUBCELLULAR LOCATION: Mitochondrion.</t>
  </si>
  <si>
    <t>glycine hydroxymethyltransferase activity [GO:0004372]; pyridoxal phosphate binding [GO:0030170]; serine binding [GO:0070905]; zinc ion binding [GO:0008270]</t>
  </si>
  <si>
    <t>GO:0004372; GO:0005737; GO:0005739; GO:0006565; GO:0006730; GO:0008270; GO:0019264; GO:0030170; GO:0035999; GO:0046653; GO:0046655; GO:0070905</t>
  </si>
  <si>
    <t>P32610</t>
  </si>
  <si>
    <t>VATD_YEAST</t>
  </si>
  <si>
    <t>V-type proton ATPase subunit D (V-ATPase subunit D) (Vacuolar proton pump subunit D)</t>
  </si>
  <si>
    <t>VMA8 YEL051W SYGP-ORF11</t>
  </si>
  <si>
    <t>fungal-type vacuole membrane [GO:0000329]; Golgi membrane [GO:0000139]; proton-transporting V-type ATPase complex [GO:0033176]; vacuolar proton-transporting V-type ATPase complex [GO:0016471]; vacuolar proton-transporting V-type ATPase, V1 domain [GO:0000221]</t>
  </si>
  <si>
    <t>fungal-type vacuole membrane [GO:0000329]; Golgi membrane [GO:0000139]; proton-transporting V-type ATPase complex [GO:0033176]; vacuolar proton-transporting V-type ATPase complex [GO:0016471]; vacuolar proton-transporting V-type ATPase, V1 domain [GO:0000221]; proton-transporting ATPase activity, rotational mechanism [GO:0046961]; endosomal lumen acidification [GO:0048388]; Golgi lumen acidification [GO:0061795]; proton transmembrane transport [GO:1902600]; vacuolar acidification [GO:0007035]</t>
  </si>
  <si>
    <t>SUBCELLULAR LOCATION: Vacuole membrane {ECO:0000269|PubMed:7797485}; Peripheral membrane protein {ECO:0000305}; Cytoplasmic side {ECO:0000305}.</t>
  </si>
  <si>
    <t>GO:0000139; GO:0000221; GO:0000329; GO:0007035; GO:0016471; GO:0033176; GO:0046961; GO:0048388; GO:0061795; GO:1902600</t>
  </si>
  <si>
    <t>P22023</t>
  </si>
  <si>
    <t>KRE5_YEAST</t>
  </si>
  <si>
    <t>Killer toxin-resistance protein 5</t>
  </si>
  <si>
    <t>KRE5 YOR336W</t>
  </si>
  <si>
    <t>1365</t>
  </si>
  <si>
    <t>cell wall organization [GO:0071555]; ER-associated misfolded protein catabolic process [GO:0071712]; fungal-type cell wall beta-glucan biosynthetic process [GO:0070880]; protein N-linked glycosylation via asparagine [GO:0018279]</t>
  </si>
  <si>
    <t>endoplasmic reticulum [GO:0005783]; endoplasmic reticulum lumen [GO:0005788]</t>
  </si>
  <si>
    <t>endoplasmic reticulum [GO:0005783]; endoplasmic reticulum lumen [GO:0005788]; UDP-glucose:glycoprotein glucosyltransferase activity [GO:0003980]; unfolded protein binding [GO:0051082]; cell wall organization [GO:0071555]; ER-associated misfolded protein catabolic process [GO:0071712]; fungal-type cell wall beta-glucan biosynthetic process [GO:0070880]; protein N-linked glycosylation via asparagine [GO:0018279]</t>
  </si>
  <si>
    <t>SUBCELLULAR LOCATION: Endoplasmic reticulum lumen.</t>
  </si>
  <si>
    <t>UDP-glucose:glycoprotein glucosyltransferase activity [GO:0003980]; unfolded protein binding [GO:0051082]</t>
  </si>
  <si>
    <t>GO:0003980; GO:0005783; GO:0005788; GO:0018279; GO:0051082; GO:0070880; GO:0071555; GO:0071712</t>
  </si>
  <si>
    <t>Q02256</t>
  </si>
  <si>
    <t>PVH1_YEAST</t>
  </si>
  <si>
    <t>Tyrosine-protein phosphatase YVH1 (PTPase YVH1) (EC 3.1.3.48)</t>
  </si>
  <si>
    <t>YVH1 YIR026C</t>
  </si>
  <si>
    <t>364</t>
  </si>
  <si>
    <t>ascospore wall assembly [GO:0030476]; dephosphorylation [GO:0016311]; meiotic cell cycle [GO:0051321]; positive regulation of autophagosome assembly [GO:2000786]; ribosomal large subunit assembly [GO:0000027]; ribosomal large subunit export from nucleus [GO:0000055]</t>
  </si>
  <si>
    <t>cytoplasm [GO:0005737]; cytoplasmic stress granule [GO:0010494]; nucleus [GO:0005634]</t>
  </si>
  <si>
    <t>cytoplasm [GO:0005737]; cytoplasmic stress granule [GO:0010494]; nucleus [GO:0005634]; preribosome binding [GO:1990275]; protein tyrosine phosphatase activity [GO:0004725]; protein tyrosine/serine/threonine phosphatase activity [GO:0008138]; ascospore wall assembly [GO:0030476]; dephosphorylation [GO:0016311]; meiotic cell cycle [GO:0051321]; positive regulation of autophagosome assembly [GO:2000786]; ribosomal large subunit assembly [GO:0000027]; ribosomal large subunit export from nucleus [GO:0000055]</t>
  </si>
  <si>
    <t>preribosome binding [GO:1990275]; protein tyrosine phosphatase activity [GO:0004725]; protein tyrosine/serine/threonine phosphatase activity [GO:0008138]</t>
  </si>
  <si>
    <t>GO:0000027; GO:0000055; GO:0004725; GO:0005634; GO:0005737; GO:0008138; GO:0010494; GO:0016311; GO:0030476; GO:0051321; GO:1990275; GO:2000786</t>
  </si>
  <si>
    <t>Q03834</t>
  </si>
  <si>
    <t>MSH6_YEAST</t>
  </si>
  <si>
    <t>DNA mismatch repair protein MSH6 (MutS protein homolog 6) (Postmeiotic segregation protein 3)</t>
  </si>
  <si>
    <t>MSH6 PMS3 YDR097C YD8557.04C</t>
  </si>
  <si>
    <t>1242</t>
  </si>
  <si>
    <t>interstrand cross-link repair [GO:0036297]; meiotic mismatch repair [GO:0000710]; mismatch repair [GO:0006298]; replication fork arrest [GO:0043111]</t>
  </si>
  <si>
    <t>cytoplasm [GO:0005737]; MutSalpha complex [GO:0032301]; nucleus [GO:0005634]</t>
  </si>
  <si>
    <t>cytoplasm [GO:0005737]; MutSalpha complex [GO:0032301]; nucleus [GO:0005634]; ATP binding [GO:0005524]; ATP hydrolysis activity [GO:0016887]; ATP-dependent DNA damage sensor activity [GO:0140664]; four-way junction DNA binding [GO:0000400]; mismatched DNA binding [GO:0030983]; nucleic acid binding [GO:0003676]; interstrand cross-link repair [GO:0036297]; meiotic mismatch repair [GO:0000710]; mismatch repair [GO:0006298]; replication fork arrest [GO:0043111]</t>
  </si>
  <si>
    <t>ATP binding [GO:0005524]; ATP hydrolysis activity [GO:0016887]; ATP-dependent DNA damage sensor activity [GO:0140664]; four-way junction DNA binding [GO:0000400]; mismatched DNA binding [GO:0030983]; nucleic acid binding [GO:0003676]</t>
  </si>
  <si>
    <t>GO:0000400; GO:0000710; GO:0003676; GO:0005524; GO:0005634; GO:0005737; GO:0006298; GO:0016887; GO:0030983; GO:0032301; GO:0036297; GO:0043111; GO:0140664</t>
  </si>
  <si>
    <t>Q07660</t>
  </si>
  <si>
    <t>BRE4_YEAST</t>
  </si>
  <si>
    <t>Protein BRE4 (Brefeldin A-sensitivity protein 4)</t>
  </si>
  <si>
    <t>BRE4 YDL231C</t>
  </si>
  <si>
    <t>1125</t>
  </si>
  <si>
    <t>endocytosis [GO:0006897]; protein transport [GO:0015031]</t>
  </si>
  <si>
    <t>cell periphery [GO:0071944]; membrane [GO:0016020]; endocytosis [GO:0006897]; protein transport [GO:0015031]</t>
  </si>
  <si>
    <t>TRANSMEM 144..164; /note="Helical"; /evidence="ECO:0000255"; TRANSMEM 177..194; /note="Helical"; /evidence="ECO:0000255"; TRANSMEM 199..219; /note="Helical"; /evidence="ECO:0000255"; TRANSMEM 228..248; /note="Helical"; /evidence="ECO:0000255"; TRANSMEM 255..275; /note="Helical"; /evidence="ECO:0000255"; TRANSMEM 285..305; /note="Helical"; /evidence="ECO:0000255"; TRANSMEM 707..727; /note="Helical"; /evidence="ECO:0000255"; TRANSMEM 751..771; /note="Helical"; /evidence="ECO:0000255"; TRANSMEM 781..801; /note="Helical"; /evidence="ECO:0000255"; TRANSMEM 844..864; /note="Helical"; /evidence="ECO:0000255"</t>
  </si>
  <si>
    <t>TOPO_DOM 1..143; /note="Cytoplasmic"; /evidence="ECO:0000255"; TOPO_DOM 165..176; /note="Extracellular"; /evidence="ECO:0000255"; TOPO_DOM 195..198; /note="Cytoplasmic"; /evidence="ECO:0000255"; TOPO_DOM 220..227; /note="Extracellular"; /evidence="ECO:0000255"; TOPO_DOM 249..254; /note="Cytoplasmic"; /evidence="ECO:0000255"; TOPO_DOM 276..284; /note="Extracellular"; /evidence="ECO:0000255"; TOPO_DOM 306..706; /note="Cytoplasmic"; /evidence="ECO:0000255"; TOPO_DOM 728..750; /note="Extracellular"; /evidence="ECO:0000255"; TOPO_DOM 772..780; /note="Cytoplasmic"; /evidence="ECO:0000255"; TOPO_DOM 802..843; /note="Extracellular"; /evidence="ECO:0000255"; TOPO_DOM 865..1125; /note="Cytoplasmic"; /evidence="ECO:0000255"</t>
  </si>
  <si>
    <t>GO:0006897; GO:0015031; GO:0016020; GO:0071944</t>
  </si>
  <si>
    <t>P47139</t>
  </si>
  <si>
    <t>YJ68_YEAST</t>
  </si>
  <si>
    <t>Uncharacterized protein YJR098C</t>
  </si>
  <si>
    <t>YJR098C J1936</t>
  </si>
  <si>
    <t>656</t>
  </si>
  <si>
    <t>lipid metabolic process [GO:0006629]</t>
  </si>
  <si>
    <t>cytoplasm [GO:0005737]; mitochondrion [GO:0005739]; O-acyltransferase activity [GO:0008374]; triglyceride lipase activity [GO:0004806]; lipid metabolic process [GO:0006629]</t>
  </si>
  <si>
    <t>SUBCELLULAR LOCATION: Cytoplasm. Mitochondrion.</t>
  </si>
  <si>
    <t>O-acyltransferase activity [GO:0008374]; triglyceride lipase activity [GO:0004806]</t>
  </si>
  <si>
    <t>GO:0004806; GO:0005737; GO:0005739; GO:0006629; GO:0008374</t>
  </si>
  <si>
    <t>P22470</t>
  </si>
  <si>
    <t>SAN1_YEAST</t>
  </si>
  <si>
    <t>Protein SAN1</t>
  </si>
  <si>
    <t>SAN1 YDR143C YD2943.02C</t>
  </si>
  <si>
    <t>610</t>
  </si>
  <si>
    <t>nuclear protein quality control by the ubiquitin-proteasome system [GO:0071630]; response to misfolded protein [GO:0051788]; ubiquitin-dependent protein catabolic process [GO:0006511]</t>
  </si>
  <si>
    <t>cytoplasm [GO:0005737]; nucleus [GO:0005634]; metal ion binding [GO:0046872]; ubiquitin protein ligase activity [GO:0061630]; ubiquitin-protein transferase activity [GO:0004842]; nuclear protein quality control by the ubiquitin-proteasome system [GO:0071630]; response to misfolded protein [GO:0051788]; ubiquitin-dependent protein catabolic process [GO:0006511]</t>
  </si>
  <si>
    <t>metal ion binding [GO:0046872]; ubiquitin protein ligase activity [GO:0061630]; ubiquitin-protein transferase activity [GO:0004842]</t>
  </si>
  <si>
    <t>GO:0004842; GO:0005634; GO:0005737; GO:0006511; GO:0046872; GO:0051788; GO:0061630; GO:0071630</t>
  </si>
  <si>
    <t>P33313</t>
  </si>
  <si>
    <t>CNS1_YEAST</t>
  </si>
  <si>
    <t>Hsp70/Hsp90 co-chaperone CNS1 (Cyclophilin seven suppressor 1) (STI1 stress-inducible protein homolog)</t>
  </si>
  <si>
    <t>CNS1 YBR155W YBR1205</t>
  </si>
  <si>
    <t>385</t>
  </si>
  <si>
    <t>protein folding [GO:0006457]; protein refolding [GO:0042026]</t>
  </si>
  <si>
    <t>cytoplasm [GO:0005737]; nucleus [GO:0005634]; Hsp70 protein binding [GO:0030544]; Hsp90 protein binding [GO:0051879]; ribosome binding [GO:0043022]; protein folding [GO:0006457]; protein refolding [GO:0042026]</t>
  </si>
  <si>
    <t>Hsp70 protein binding [GO:0030544]; Hsp90 protein binding [GO:0051879]; ribosome binding [GO:0043022]</t>
  </si>
  <si>
    <t>GO:0005634; GO:0005737; GO:0006457; GO:0030544; GO:0042026; GO:0043022; GO:0051879</t>
  </si>
  <si>
    <t>P14922</t>
  </si>
  <si>
    <t>CYC8_YEAST</t>
  </si>
  <si>
    <t>General transcriptional corepressor CYC8 (Glucose repression mediator protein CYC8)</t>
  </si>
  <si>
    <t>CYC8 CRT8 SSN6 YBR112C YBR0908</t>
  </si>
  <si>
    <t>966</t>
  </si>
  <si>
    <t>chromatin remodeling [GO:0006338]; hyperosmotic response [GO:0006972]; negative regulation of DNA-templated transcription [GO:0045892]; negative regulation of transcription by RNA polymerase II [GO:0000122]; positive regulation of transcription by RNA polymerase II [GO:0045944]; regulation of transcription by RNA polymerase II [GO:0006357]</t>
  </si>
  <si>
    <t>nucleus [GO:0005634]; transcription repressor complex [GO:0017053]</t>
  </si>
  <si>
    <t>nucleus [GO:0005634]; transcription repressor complex [GO:0017053]; chromatin DNA binding [GO:0031490]; histone deacetylase binding [GO:0042826]; RNA polymerase II cis-regulatory region sequence-specific DNA binding [GO:0000978]; transcription coactivator activity [GO:0003713]; transcription corepressor activity [GO:0003714]; chromatin remodeling [GO:0006338]; hyperosmotic response [GO:0006972]; negative regulation of DNA-templated transcription [GO:0045892]; negative regulation of transcription by RNA polymerase II [GO:0000122]; positive regulation of transcription by RNA polymerase II [GO:0045944]; regulation of transcription by RNA polymerase II [GO:0006357]</t>
  </si>
  <si>
    <t>chromatin DNA binding [GO:0031490]; histone deacetylase binding [GO:0042826]; RNA polymerase II cis-regulatory region sequence-specific DNA binding [GO:0000978]; transcription coactivator activity [GO:0003713]; transcription corepressor activity [GO:0003714]</t>
  </si>
  <si>
    <t>GO:0000122; GO:0000978; GO:0003713; GO:0003714; GO:0005634; GO:0006338; GO:0006357; GO:0006972; GO:0017053; GO:0031490; GO:0042826; GO:0045892; GO:0045944</t>
  </si>
  <si>
    <t>O13547</t>
  </si>
  <si>
    <t>CCW14_YEAST</t>
  </si>
  <si>
    <t>Covalently-linked cell wall protein 14 (Inner cell wall protein)</t>
  </si>
  <si>
    <t>CCW14 ICWP SSR1 YLR390W-A YLR391W-A</t>
  </si>
  <si>
    <t>238</t>
  </si>
  <si>
    <t>cell periphery [GO:0071944]; extracellular region [GO:0005576]; fungal-type cell wall [GO:0009277]; mitochondrion [GO:0005739]; side of membrane [GO:0098552]</t>
  </si>
  <si>
    <t>cell periphery [GO:0071944]; extracellular region [GO:0005576]; fungal-type cell wall [GO:0009277]; mitochondrion [GO:0005739]; side of membrane [GO:0098552]; structural constituent of cell wall [GO:0005199]; fungal-type cell wall organization [GO:0031505]</t>
  </si>
  <si>
    <t>structural constituent of cell wall [GO:0005199]</t>
  </si>
  <si>
    <t>GO:0005199; GO:0005576; GO:0005739; GO:0009277; GO:0031505; GO:0071944; GO:0098552</t>
  </si>
  <si>
    <t>P33332</t>
  </si>
  <si>
    <t>SEC3_YEAST</t>
  </si>
  <si>
    <t>Exocyst complex component SEC3 (Protein PSL1)</t>
  </si>
  <si>
    <t>SEC3 PSL1 YER008C</t>
  </si>
  <si>
    <t>1336</t>
  </si>
  <si>
    <t>endoplasmic reticulum inheritance [GO:0048309]; exocyst assembly [GO:0001927]; exocyst localization [GO:0051601]; exocytosis [GO:0006887]; Golgi to plasma membrane transport [GO:0006893]; protein transport [GO:0015031]; vesicle docking involved in exocytosis [GO:0006904]</t>
  </si>
  <si>
    <t>cellular bud neck [GO:0005935]; cellular bud tip [GO:0005934]; cytoplasm [GO:0005737]; exocyst [GO:0000145]; incipient cellular bud site [GO:0000131]; mating projection tip [GO:0043332]; plasma membrane [GO:0005886]; prospore membrane [GO:0005628]; phosphatidylinositol-4,5-bisphosphate binding [GO:0005546]; small GTPase binding [GO:0031267]; endoplasmic reticulum inheritance [GO:0048309]; exocyst assembly [GO:0001927]; exocyst localization [GO:0051601]; exocytosis [GO:0006887]; Golgi to plasma membrane transport [GO:0006893]; protein transport [GO:0015031]; vesicle docking involved in exocytosis [GO:0006904]</t>
  </si>
  <si>
    <t>phosphatidylinositol-4,5-bisphosphate binding [GO:0005546]; small GTPase binding [GO:0031267]</t>
  </si>
  <si>
    <t>GO:0000131; GO:0000145; GO:0001927; GO:0005546; GO:0005628; GO:0005737; GO:0005886; GO:0005934; GO:0005935; GO:0006887; GO:0006893; GO:0006904; GO:0015031; GO:0031267; GO:0043332; GO:0048309; GO:0051601</t>
  </si>
  <si>
    <t>P36108</t>
  </si>
  <si>
    <t>DID4_YEAST</t>
  </si>
  <si>
    <t>DOA4-independent degradation protein 4 (ESCRT-III complex subunit VPS2) (Vacuolar protein-sorting-associated protein 2) (Vacuolar protein-targeting protein 14)</t>
  </si>
  <si>
    <t>DID4 CHM2 GRD7 REN1 VPL2 VPS2 VPT14 YKL002W</t>
  </si>
  <si>
    <t>232</t>
  </si>
  <si>
    <t>ATP export [GO:1904669]; endosome transport via multivesicular body sorting pathway [GO:0032509]; intralumenal vesicle formation [GO:0070676]; late endosome to vacuole transport [GO:0045324]; protein retention in Golgi apparatus [GO:0045053]; protein transport [GO:0015031]; ubiquitin-dependent protein catabolic process via the multivesicular body sorting pathway [GO:0043162]</t>
  </si>
  <si>
    <t>cytoplasm [GO:0005737]; ESCRT III complex [GO:0000815]; multivesicular body [GO:0005771]</t>
  </si>
  <si>
    <t>cytoplasm [GO:0005737]; ESCRT III complex [GO:0000815]; multivesicular body [GO:0005771]; ATP export [GO:1904669]; endosome transport via multivesicular body sorting pathway [GO:0032509]; intralumenal vesicle formation [GO:0070676]; late endosome to vacuole transport [GO:0045324]; protein retention in Golgi apparatus [GO:0045053]; protein transport [GO:0015031]; ubiquitin-dependent protein catabolic process via the multivesicular body sorting pathway [GO:0043162]</t>
  </si>
  <si>
    <t>SUBCELLULAR LOCATION: Cytoplasm {ECO:0000269|PubMed:12194857}. Endosome membrane {ECO:0000269|PubMed:12194857}; Peripheral membrane protein {ECO:0000269|PubMed:12194857}.</t>
  </si>
  <si>
    <t>GO:0000815; GO:0005737; GO:0005771; GO:0015031; GO:0032509; GO:0043162; GO:0045053; GO:0045324; GO:0070676; GO:1904669</t>
  </si>
  <si>
    <t>Q07825</t>
  </si>
  <si>
    <t>FRA1_YEAST</t>
  </si>
  <si>
    <t>Putative Xaa-Pro aminopeptidase FRA1 (EC 3.4.11.9) (Fe repressor of activation 1)</t>
  </si>
  <si>
    <t>FRA1 YLL029W</t>
  </si>
  <si>
    <t>749</t>
  </si>
  <si>
    <t>negative regulation of transcription by RNA polymerase II [GO:0000122]; proteolysis [GO:0006508]</t>
  </si>
  <si>
    <t>cytoplasm [GO:0005737]; cytosol [GO:0005829]; metal ion binding [GO:0046872]; metalloaminopeptidase activity [GO:0070006]; negative regulation of transcription by RNA polymerase II [GO:0000122]; proteolysis [GO:0006508]</t>
  </si>
  <si>
    <t>metal ion binding [GO:0046872]; metalloaminopeptidase activity [GO:0070006]</t>
  </si>
  <si>
    <t>GO:0000122; GO:0005737; GO:0005829; GO:0006508; GO:0046872; GO:0070006</t>
  </si>
  <si>
    <t>P39952</t>
  </si>
  <si>
    <t>OXA1_YEAST</t>
  </si>
  <si>
    <t>Mitochondrial inner membrane protein OXA1 (Cytochrome oxidase biogenesis protein OXA1) (Oxidase assembly protein 1)</t>
  </si>
  <si>
    <t>OXA1 PET1402 YER154W</t>
  </si>
  <si>
    <t>402</t>
  </si>
  <si>
    <t>mitochondrial proton-transporting ATP synthase complex assembly [GO:0033615]; protein insertion into mitochondrial inner membrane [GO:0045039]; protein insertion into mitochondrial inner membrane from matrix [GO:0032979]</t>
  </si>
  <si>
    <t>mitochondrial crista [GO:0030061]; mitochondrial inner boundary membrane [GO:0097002]; mitochondrion [GO:0005739]</t>
  </si>
  <si>
    <t>mitochondrial crista [GO:0030061]; mitochondrial inner boundary membrane [GO:0097002]; mitochondrion [GO:0005739]; membrane insertase activity [GO:0032977]; mitochondrial ribosome binding [GO:0097177]; mitochondrial proton-transporting ATP synthase complex assembly [GO:0033615]; protein insertion into mitochondrial inner membrane [GO:0045039]; protein insertion into mitochondrial inner membrane from matrix [GO:0032979]</t>
  </si>
  <si>
    <t>SUBCELLULAR LOCATION: Mitochondrion inner membrane {ECO:0000269|PubMed:22513091, ECO:0000269|PubMed:9171337}; Multi-pass membrane protein {ECO:0000269|PubMed:9171337}. Note=The availability of nuclear- and mitochondrial-encoded substrates influences the inner- membrane distribution. {ECO:0000269|PubMed:22513091}.</t>
  </si>
  <si>
    <t>TRANSMEM 119..139; /note="Helical"; /evidence="ECO:0000255"; TRANSMEM 200..220; /note="Helical"; /evidence="ECO:0000255"; TRANSMEM 240..260; /note="Helical"; /evidence="ECO:0000255"; TRANSMEM 276..292; /note="Helical"; /evidence="ECO:0000255"; TRANSMEM 298..316; /note="Helical"; /evidence="ECO:0000255"</t>
  </si>
  <si>
    <t>TOPO_DOM 43..118; /note="Mitochondrial intermembrane"; /evidence="ECO:0000269|PubMed:9171337"; TOPO_DOM 140..199; /note="Mitochondrial matrix"; /evidence="ECO:0000305"; TOPO_DOM 221..239; /note="Mitochondrial intermembrane"; /evidence="ECO:0000305"; TOPO_DOM 261..275; /note="Mitochondrial matrix"; /evidence="ECO:0000305"; TOPO_DOM 293..297; /note="Mitochondrial intermembrane"; /evidence="ECO:0000305"; TOPO_DOM 317..402; /note="Mitochondrial matrix"; /evidence="ECO:0000305"</t>
  </si>
  <si>
    <t>membrane insertase activity [GO:0032977]; mitochondrial ribosome binding [GO:0097177]</t>
  </si>
  <si>
    <t>GO:0005739; GO:0030061; GO:0032977; GO:0032979; GO:0033615; GO:0045039; GO:0097002; GO:0097177</t>
  </si>
  <si>
    <t>P32364</t>
  </si>
  <si>
    <t>SMY1_YEAST</t>
  </si>
  <si>
    <t>Kinesin-related protein SMY1 (Suppressor protein SMY1)</t>
  </si>
  <si>
    <t>SMY1 YKL079W YKL409</t>
  </si>
  <si>
    <t>cytoskeleton-dependent intracellular transport [GO:0030705]; microtubule-based movement [GO:0007018]; vesicle docking involved in exocytosis [GO:0006904]</t>
  </si>
  <si>
    <t>cellular bud neck [GO:0005935]; cellular bud tip [GO:0005934]; cytoplasm [GO:0005737]; incipient cellular bud site [GO:0000131]; kinesin complex [GO:0005871]; mating projection tip [GO:0043332]; microtubule [GO:0005874]</t>
  </si>
  <si>
    <t>cellular bud neck [GO:0005935]; cellular bud tip [GO:0005934]; cytoplasm [GO:0005737]; incipient cellular bud site [GO:0000131]; kinesin complex [GO:0005871]; mating projection tip [GO:0043332]; microtubule [GO:0005874]; ATP binding [GO:0005524]; ATP hydrolysis activity [GO:0016887]; cytoskeletal motor activity [GO:0003774]; microtubule binding [GO:0008017]; plus-end-directed microtubule motor activity [GO:0008574]; cytoskeleton-dependent intracellular transport [GO:0030705]; microtubule-based movement [GO:0007018]; vesicle docking involved in exocytosis [GO:0006904]</t>
  </si>
  <si>
    <t>SUBCELLULAR LOCATION: Cytoplasm, cytoskeleton {ECO:0000305}.</t>
  </si>
  <si>
    <t>ATP binding [GO:0005524]; ATP hydrolysis activity [GO:0016887]; cytoskeletal motor activity [GO:0003774]; microtubule binding [GO:0008017]; plus-end-directed microtubule motor activity [GO:0008574]</t>
  </si>
  <si>
    <t>GO:0000131; GO:0003774; GO:0005524; GO:0005737; GO:0005871; GO:0005874; GO:0005934; GO:0005935; GO:0006904; GO:0007018; GO:0008017; GO:0008574; GO:0016887; GO:0030705; GO:0043332</t>
  </si>
  <si>
    <t>Q07541</t>
  </si>
  <si>
    <t>EXP1_YEAST</t>
  </si>
  <si>
    <t>ER export of PMA1 protein 1</t>
  </si>
  <si>
    <t>EXP1 YDL121C</t>
  </si>
  <si>
    <t>149</t>
  </si>
  <si>
    <t>COPI-coated vesicle membrane [GO:0030663]; endoplasmic reticulum [GO:0005783]; endoplasmic reticulum membrane [GO:0005789]; ER to Golgi transport vesicle membrane [GO:0012507]; Golgi membrane [GO:0000139]</t>
  </si>
  <si>
    <t>SUBCELLULAR LOCATION: Endoplasmic reticulum membrane {ECO:0000269|PubMed:28727280}; Single-pass type I membrane protein {ECO:0000305|PubMed:28727280}. Cytoplasmic vesicle, COPI-coated vesicle membrane {ECO:0000269|PubMed:28727280}; Single-pass type I membrane protein {ECO:0000305|PubMed:28727280}. Cytoplasmic vesicle, COPII-coated vesicle membrane {ECO:0000269|PubMed:28727280}; Single-pass type I membrane protein {ECO:0000305|PubMed:28727280}. Golgi apparatus membrane {ECO:0000269|PubMed:28727280}; Single-pass type I membrane protein {ECO:0000305|PubMed:28727280}. Note=Cycles between the ER and the Golgi apparatus. {ECO:0000269|PubMed:28727280}.</t>
  </si>
  <si>
    <t>TRANSMEM 7..27; /note="Helical; Signal-anchor for type II membrane protein"; /evidence="ECO:0000255"</t>
  </si>
  <si>
    <t>TOPO_DOM 1..6; /note="Lumenal"; /evidence="ECO:0000305|PubMed:28727280"; TOPO_DOM 28..149; /note="Cytoplasmic"; /evidence="ECO:0000305|PubMed:28727280"</t>
  </si>
  <si>
    <t>GO:0000139; GO:0005783; GO:0005789; GO:0012507; GO:0030663</t>
  </si>
  <si>
    <t>Q12372</t>
  </si>
  <si>
    <t>MMP1_YEAST</t>
  </si>
  <si>
    <t>S-methylmethionine permease 1</t>
  </si>
  <si>
    <t>MMP1 YLL061W L0555</t>
  </si>
  <si>
    <t>amino acid transmembrane transport [GO:0003333]; S-methylmethionine transport [GO:0015806]</t>
  </si>
  <si>
    <t>cell periphery [GO:0071944]; endoplasmic reticulum [GO:0005783]; plasma membrane [GO:0005886]</t>
  </si>
  <si>
    <t>cell periphery [GO:0071944]; endoplasmic reticulum [GO:0005783]; plasma membrane [GO:0005886]; amino acid transmembrane transporter activity [GO:0015171]; S-methylmethionine transmembrane transporter activity [GO:0000100]; amino acid transmembrane transport [GO:0003333]; S-methylmethionine transport [GO:0015806]</t>
  </si>
  <si>
    <t>TRANSMEM 78..96; /note="Helical"; /evidence="ECO:0000255"; TRANSMEM 102..123; /note="Helical"; /evidence="ECO:0000255"; TRANSMEM 144..164; /note="Helical"; /evidence="ECO:0000255"; TRANSMEM 183..203; /note="Helical"; /evidence="ECO:0000255"; TRANSMEM 216..236; /note="Helical"; /evidence="ECO:0000255"; TRANSMEM 255..274; /note="Helical"; /evidence="ECO:0000255"; TRANSMEM 299..319; /note="Helical"; /evidence="ECO:0000255"; TRANSMEM 357..377; /note="Helical"; /evidence="ECO:0000255"; TRANSMEM 403..423; /note="Helical"; /evidence="ECO:0000255"; TRANSMEM 429..449; /note="Helical"; /evidence="ECO:0000255"; TRANSMEM 474..494; /note="Helical"; /evidence="ECO:0000255"; TRANSMEM 506..526; /note="Helical"; /evidence="ECO:0000255"</t>
  </si>
  <si>
    <t>TOPO_DOM 1..77; /note="Cytoplasmic"; /evidence="ECO:0000255"; TOPO_DOM 97..101; /note="Extracellular"; /evidence="ECO:0000255"; TOPO_DOM 124..143; /note="Cytoplasmic"; /evidence="ECO:0000255"; TOPO_DOM 165..182; /note="Extracellular"; /evidence="ECO:0000255"; TOPO_DOM 204..215; /note="Cytoplasmic"; /evidence="ECO:0000255"; TOPO_DOM 237..254; /note="Extracellular"; /evidence="ECO:0000255"; TOPO_DOM 275..298; /note="Cytoplasmic"; /evidence="ECO:0000255"; TOPO_DOM 320..356; /note="Extracellular"; /evidence="ECO:0000255"; TOPO_DOM 378..402; /note="Cytoplasmic"; /evidence="ECO:0000255"; TOPO_DOM 424..428; /note="Extracellular"; /evidence="ECO:0000255"; TOPO_DOM 450..473; /note="Cytoplasmic"; /evidence="ECO:0000255"; TOPO_DOM 495..505; /note="Extracellular"; /evidence="ECO:0000255"; TOPO_DOM 527..583; /note="Cytoplasmic"; /evidence="ECO:0000255"</t>
  </si>
  <si>
    <t>amino acid transmembrane transporter activity [GO:0015171]; S-methylmethionine transmembrane transporter activity [GO:0000100]</t>
  </si>
  <si>
    <t>GO:0000100; GO:0003333; GO:0005783; GO:0005886; GO:0015171; GO:0015806; GO:0071944</t>
  </si>
  <si>
    <t>P53258</t>
  </si>
  <si>
    <t>GYP2_YEAST</t>
  </si>
  <si>
    <t>GTPase-activating protein GYP2 (MAC1-dependent regulator) (Protein MIC1)</t>
  </si>
  <si>
    <t>MDR1 GYP2 MIC1 YGR100W G5717</t>
  </si>
  <si>
    <t>950</t>
  </si>
  <si>
    <t>activation of GTPase activity [GO:0090630]</t>
  </si>
  <si>
    <t>cytoplasm [GO:0005737]; calcium ion binding [GO:0005509]; GTPase activator activity [GO:0005096]; activation of GTPase activity [GO:0090630]</t>
  </si>
  <si>
    <t>SUBCELLULAR LOCATION: Cytoplasm {ECO:0000269|PubMed:12807768, ECO:0000269|PubMed:14562095}. Note=Distributed throughout the cytoplasm and accumulates in punctate structures, which concentrate in an actin-dependent manner at sites of polarized growth.</t>
  </si>
  <si>
    <t>calcium ion binding [GO:0005509]; GTPase activator activity [GO:0005096]</t>
  </si>
  <si>
    <t>GO:0005096; GO:0005509; GO:0005737; GO:0090630</t>
  </si>
  <si>
    <t>P38851</t>
  </si>
  <si>
    <t>LAM1_YEAST</t>
  </si>
  <si>
    <t>Membrane-anchored lipid-binding protein LAM1 (Lipid transfer protein anchored at membrane contact sites 1) (Yeast suicide protein 1)</t>
  </si>
  <si>
    <t>LAM1 YSP1 YHR155W</t>
  </si>
  <si>
    <t>1228</t>
  </si>
  <si>
    <t>intracellular sterol transport [GO:0032366]</t>
  </si>
  <si>
    <t>cortical endoplasmic reticulum [GO:0032541]; cytosol [GO:0005829]; endoplasmic reticulum [GO:0005783]; endoplasmic reticulum membrane [GO:0005789]; mitochondrial membrane [GO:0031966]; mitochondrion [GO:0005739]; plasma membrane [GO:0005886]</t>
  </si>
  <si>
    <t>cortical endoplasmic reticulum [GO:0032541]; cytosol [GO:0005829]; endoplasmic reticulum [GO:0005783]; endoplasmic reticulum membrane [GO:0005789]; mitochondrial membrane [GO:0031966]; mitochondrion [GO:0005739]; plasma membrane [GO:0005886]; sterol transporter activity [GO:0015248]; intracellular sterol transport [GO:0032366]</t>
  </si>
  <si>
    <t>SUBCELLULAR LOCATION: Mitochondrion membrane {ECO:0000269|PubMed:14562095, ECO:0000269|PubMed:15657396}; Single-pass membrane protein {ECO:0000255}. Endoplasmic reticulum membrane {ECO:0000269|PubMed:26001273}; Single-pass membrane protein {ECO:0000255}. Note=Localizes to puncta in the cell periphery representing cortical endoplasmic reticulum (cER)-plasma membrane (PM) membrane contact sites. {ECO:0000269|PubMed:26001273}.</t>
  </si>
  <si>
    <t>TRANSMEM 1063..1083; /note="Helical"; /evidence="ECO:0000255"</t>
  </si>
  <si>
    <t>TOPO_DOM 1..1062; /note="Cytoplasmic"; /evidence="ECO:0000305|PubMed:26001273"; TOPO_DOM 1084..1228; /note="Lumenal"; /evidence="ECO:0000250|UniProtKB:P38717"</t>
  </si>
  <si>
    <t>sterol transporter activity [GO:0015248]</t>
  </si>
  <si>
    <t>GO:0005739; GO:0005783; GO:0005789; GO:0005829; GO:0005886; GO:0015248; GO:0031966; GO:0032366; GO:0032541</t>
  </si>
  <si>
    <t>Q04562</t>
  </si>
  <si>
    <t>TMN2_YEAST</t>
  </si>
  <si>
    <t>Transmembrane 9 superfamily member 2</t>
  </si>
  <si>
    <t>TMN2 YDR107C</t>
  </si>
  <si>
    <t>672</t>
  </si>
  <si>
    <t>intracellular copper ion homeostasis [GO:0006878]; invasive growth in response to glucose limitation [GO:0001403]; monoatomic ion transport [GO:0006811]; protein localization to membrane [GO:0072657]; pseudohyphal growth [GO:0007124]; vacuolar transport [GO:0007034]</t>
  </si>
  <si>
    <t>endosome [GO:0005768]; fungal-type vacuole membrane [GO:0000329]</t>
  </si>
  <si>
    <t>endosome [GO:0005768]; fungal-type vacuole membrane [GO:0000329]; intracellular copper ion homeostasis [GO:0006878]; invasive growth in response to glucose limitation [GO:0001403]; monoatomic ion transport [GO:0006811]; protein localization to membrane [GO:0072657]; pseudohyphal growth [GO:0007124]; vacuolar transport [GO:0007034]</t>
  </si>
  <si>
    <t>SUBCELLULAR LOCATION: Vacuole membrane; Multi-pass membrane protein.</t>
  </si>
  <si>
    <t>TRANSMEM 308..328; /note="Helical"; /evidence="ECO:0000255"; TRANSMEM 384..404; /note="Helical"; /evidence="ECO:0000255"; TRANSMEM 411..431; /note="Helical"; /evidence="ECO:0000255"; TRANSMEM 448..468; /note="Helical"; /evidence="ECO:0000255"; TRANSMEM 480..500; /note="Helical"; /evidence="ECO:0000255"; TRANSMEM 533..553; /note="Helical"; /evidence="ECO:0000255"; TRANSMEM 566..586; /note="Helical"; /evidence="ECO:0000255"; TRANSMEM 602..622; /note="Helical"; /evidence="ECO:0000255"; TRANSMEM 629..649; /note="Helical"; /evidence="ECO:0000255"</t>
  </si>
  <si>
    <t>TOPO_DOM 19..307; /note="Extracellular"; /evidence="ECO:0000255"; TOPO_DOM 329..383; /note="Cytoplasmic"; /evidence="ECO:0000255"; TOPO_DOM 405..410; /note="Extracellular"; /evidence="ECO:0000255"; TOPO_DOM 432..447; /note="Cytoplasmic"; /evidence="ECO:0000255"; TOPO_DOM 469..479; /note="Extracellular"; /evidence="ECO:0000255"; TOPO_DOM 501..532; /note="Cytoplasmic"; /evidence="ECO:0000255"; TOPO_DOM 554..565; /note="Extracellular"; /evidence="ECO:0000255"; TOPO_DOM 587..601; /note="Cytoplasmic"; /evidence="ECO:0000255"; TOPO_DOM 623..628; /note="Extracellular"; /evidence="ECO:0000255"; TOPO_DOM 650..672; /note="Cytoplasmic"; /evidence="ECO:0000255"</t>
  </si>
  <si>
    <t>GO:0000329; GO:0001403; GO:0005768; GO:0006811; GO:0006878; GO:0007034; GO:0007124; GO:0072657</t>
  </si>
  <si>
    <t>P07273</t>
  </si>
  <si>
    <t>TFS2_YEAST</t>
  </si>
  <si>
    <t>Transcription elongation factor S-II (DNA strand transfer protein alpha) (STP-alpha) (DNA strand transferase 1) (Pyrimidine pathway regulatory protein 2)</t>
  </si>
  <si>
    <t>DST1 PPR2 YGL043W</t>
  </si>
  <si>
    <t>DNA-templated transcription [GO:0006351]; maintenance of transcriptional fidelity during transcription elongation by RNA polymerase II [GO:0001193]; positive regulation of RNA polymerase II transcription preinitiation complex assembly [GO:0045899]; positive regulation of transcription elongation by RNA polymerase II [GO:0032968]; regulation of mRNA 3'-end processing [GO:0031440]; transcription antitermination [GO:0031564]; transcription by RNA polymerase III [GO:0006383]; transcription elongation by RNA polymerase I [GO:0006362]; transcription elongation by RNA polymerase II [GO:0006368]; transcription initiation at RNA polymerase II promoter [GO:0006367]; tRNA transcription by RNA polymerase III [GO:0042797]</t>
  </si>
  <si>
    <t>nucleus [GO:0005634]; RNA polymerase II complex binding [GO:0000993]; RNA polymerase II complex recruiting activity [GO:0001139]; RNA polymerase II transcription regulatory region sequence-specific DNA binding [GO:0000977]; zinc ion binding [GO:0008270]; DNA-templated transcription [GO:0006351]; maintenance of transcriptional fidelity during transcription elongation by RNA polymerase II [GO:0001193]; positive regulation of RNA polymerase II transcription preinitiation complex assembly [GO:0045899]; positive regulation of transcription elongation by RNA polymerase II [GO:0032968]; regulation of mRNA 3'-end processing [GO:0031440]; transcription antitermination [GO:0031564]; transcription by RNA polymerase III [GO:0006383]; transcription elongation by RNA polymerase I [GO:0006362]; transcription elongation by RNA polymerase II [GO:0006368]; transcription initiation at RNA polymerase II promoter [GO:0006367]; tRNA transcription by RNA polymerase III [GO:0042797]</t>
  </si>
  <si>
    <t>RNA polymerase II complex binding [GO:0000993]; RNA polymerase II complex recruiting activity [GO:0001139]; RNA polymerase II transcription regulatory region sequence-specific DNA binding [GO:0000977]; zinc ion binding [GO:0008270]</t>
  </si>
  <si>
    <t>GO:0000977; GO:0000993; GO:0001139; GO:0001193; GO:0005634; GO:0006351; GO:0006362; GO:0006367; GO:0006368; GO:0006383; GO:0008270; GO:0031440; GO:0031564; GO:0032968; GO:0042797; GO:0045899</t>
  </si>
  <si>
    <t>P25382</t>
  </si>
  <si>
    <t>NLE1_YEAST</t>
  </si>
  <si>
    <t>Ribosome assembly protein 4 (Notchless protein homolog 1) (Ribosome biogenesis factor RSA4)</t>
  </si>
  <si>
    <t>RSA4 YCR072C YCR72C</t>
  </si>
  <si>
    <t>515</t>
  </si>
  <si>
    <t>protein-RNA complex remodeling [GO:0110136]; ribosomal large subunit assembly [GO:0000027]</t>
  </si>
  <si>
    <t>nucleolus [GO:0005730]; protein-RNA complex remodeling [GO:0110136]; ribosomal large subunit assembly [GO:0000027]</t>
  </si>
  <si>
    <t>SUBCELLULAR LOCATION: Nucleus, nucleolus {ECO:0000269|PubMed:16221974}.</t>
  </si>
  <si>
    <t>GO:0000027; GO:0005730; GO:0110136</t>
  </si>
  <si>
    <t>P25555</t>
  </si>
  <si>
    <t>GBP2_YEAST</t>
  </si>
  <si>
    <t>Serine/arginine (SR)-type shuttling mRNA binding protein GBP2 (Polyadenylate-binding protein GBP2) (RAP1 localization factor 6) (Single-strand telomeric DNA-binding protein GBP2) (G-strand-binding protein 2)</t>
  </si>
  <si>
    <t>GBP2 RLF6 YCL011C YCL11C</t>
  </si>
  <si>
    <t>427</t>
  </si>
  <si>
    <t>nuclear mRNA surveillance [GO:0071028]; poly(A)+ mRNA export from nucleus [GO:0016973]; telomere maintenance [GO:0000723]</t>
  </si>
  <si>
    <t>chromosome, telomeric region [GO:0000781]; cytoplasm [GO:0005737]; cytoplasmic stress granule [GO:0010494]; cytosol [GO:0005829]; nucleus [GO:0005634]; P-body [GO:0000932]</t>
  </si>
  <si>
    <t>chromosome, telomeric region [GO:0000781]; cytoplasm [GO:0005737]; cytoplasmic stress granule [GO:0010494]; cytosol [GO:0005829]; nucleus [GO:0005634]; P-body [GO:0000932]; chromatin binding [GO:0003682]; mRNA binding [GO:0003729]; single-stranded telomeric DNA binding [GO:0043047]; nuclear mRNA surveillance [GO:0071028]; poly(A)+ mRNA export from nucleus [GO:0016973]; telomere maintenance [GO:0000723]</t>
  </si>
  <si>
    <t>SUBCELLULAR LOCATION: Cytoplasm {ECO:0000269|PubMed:14676199, ECO:0000269|PubMed:22932476, ECO:0000269|PubMed:24452287}. Nucleus {ECO:0000269|PubMed:12634846, ECO:0000269|PubMed:14676199, ECO:0000269|PubMed:22932476, ECO:0000269|PubMed:24452287}. Chromosome, telomere {ECO:0000305|PubMed:7800479}. Cytoplasm, P-body {ECO:0000269|PubMed:18981231}. Cytoplasm, Stress granule {ECO:0000269|PubMed:18981231}. Note=Nuclear at steady state. Export is dependent on active transcription and the export of mRNAs in general. Depends on MFT1 and HPR1 for nuclear export (PubMed:14676199). Becomes predominantly cytosolic after exposure to hypoxia (PubMed:22932476). {ECO:0000269|PubMed:14676199, ECO:0000269|PubMed:22932476}.</t>
  </si>
  <si>
    <t>chromatin binding [GO:0003682]; mRNA binding [GO:0003729]; single-stranded telomeric DNA binding [GO:0043047]</t>
  </si>
  <si>
    <t>GO:0000723; GO:0000781; GO:0000932; GO:0003682; GO:0003729; GO:0005634; GO:0005737; GO:0005829; GO:0010494; GO:0016973; GO:0043047; GO:0071028</t>
  </si>
  <si>
    <t>P53121</t>
  </si>
  <si>
    <t>FLC3_YEAST</t>
  </si>
  <si>
    <t>Putative flavin carrier protein 3 (FAD transporter 3) (TRP-like ion channel FLC3)</t>
  </si>
  <si>
    <t>FLC3 YGL139W G2812</t>
  </si>
  <si>
    <t>802</t>
  </si>
  <si>
    <t>FAD transport [GO:0015883]; fungal-type cell wall biogenesis [GO:0009272]; sphingolipid biosynthetic process [GO:0030148]; transmembrane transport [GO:0055085]</t>
  </si>
  <si>
    <t>endoplasmic reticulum [GO:0005783]; endoplasmic reticulum membrane [GO:0005789]; mitochondrion [GO:0005739]</t>
  </si>
  <si>
    <t>endoplasmic reticulum [GO:0005783]; endoplasmic reticulum membrane [GO:0005789]; mitochondrion [GO:0005739]; FAD transmembrane transporter activity [GO:0015230]; FAD transport [GO:0015883]; fungal-type cell wall biogenesis [GO:0009272]; sphingolipid biosynthetic process [GO:0030148]; transmembrane transport [GO:0055085]</t>
  </si>
  <si>
    <t>SUBCELLULAR LOCATION: Endoplasmic reticulum membrane {ECO:0000269|PubMed:16717099}; Multi-pass membrane protein {ECO:0000269|PubMed:16717099}.</t>
  </si>
  <si>
    <t>TRANSMEM 170..190; /note="Helical"; /evidence="ECO:0000255"; TRANSMEM 201..221; /note="Helical"; /evidence="ECO:0000255"; TRANSMEM 230..250; /note="Helical"; /evidence="ECO:0000255"; TRANSMEM 256..278; /note="Helical"; /evidence="ECO:0000255"; TRANSMEM 324..344; /note="Helical"; /evidence="ECO:0000255"; TRANSMEM 378..398; /note="Helical"; /evidence="ECO:0000255"; TRANSMEM 406..426; /note="Helical"; /evidence="ECO:0000255"; TRANSMEM 468..488; /note="Helical"; /evidence="ECO:0000255"; TRANSMEM 496..516; /note="Helical"; /evidence="ECO:0000255"; TRANSMEM 526..546; /note="Helical"; /evidence="ECO:0000255"; TRANSMEM 558..578; /note="Helical"; /evidence="ECO:0000255"</t>
  </si>
  <si>
    <t>TOPO_DOM 29..169; /note="Lumenal"; /evidence="ECO:0000255"; TOPO_DOM 191..200; /note="Cytoplasmic"; /evidence="ECO:0000255"; TOPO_DOM 222..229; /note="Lumenal"; /evidence="ECO:0000255"; TOPO_DOM 251..255; /note="Cytoplasmic"; /evidence="ECO:0000255"; TOPO_DOM 279..323; /note="Lumenal"; /evidence="ECO:0000255"; TOPO_DOM 345..377; /note="Cytoplasmic"; /evidence="ECO:0000255"; TOPO_DOM 399..405; /note="Lumenal"; /evidence="ECO:0000255"; TOPO_DOM 427..467; /note="Cytoplasmic"; /evidence="ECO:0000255"; TOPO_DOM 489..495; /note="Lumenal"; /evidence="ECO:0000255"; TOPO_DOM 517..525; /note="Cytoplasmic"; /evidence="ECO:0000255"; TOPO_DOM 547..557; /note="Lumenal"; /evidence="ECO:0000255"; TOPO_DOM 579..802; /note="Cytoplasmic"; /evidence="ECO:0000255"</t>
  </si>
  <si>
    <t>FAD transmembrane transporter activity [GO:0015230]</t>
  </si>
  <si>
    <t>GO:0005739; GO:0005783; GO:0005789; GO:0009272; GO:0015230; GO:0015883; GO:0030148; GO:0055085</t>
  </si>
  <si>
    <t>P33327</t>
  </si>
  <si>
    <t>DHE2_YEAST</t>
  </si>
  <si>
    <t>NAD-specific glutamate dehydrogenase (NAD-GDH) (EC 1.4.1.2)</t>
  </si>
  <si>
    <t>GDH2 YDL215C D0892</t>
  </si>
  <si>
    <t>1092</t>
  </si>
  <si>
    <t>glutamate catabolic process [GO:0006538]; glutamate catabolic process to 2-oxoglutarate [GO:0019551]; nitrogen compound metabolic process [GO:0006807]</t>
  </si>
  <si>
    <t>mitochondrion [GO:0005739]; glutamate dehydrogenase (NAD+) activity [GO:0004352]; glutamate catabolic process [GO:0006538]; glutamate catabolic process to 2-oxoglutarate [GO:0019551]; nitrogen compound metabolic process [GO:0006807]</t>
  </si>
  <si>
    <t>glutamate dehydrogenase (NAD+) activity [GO:0004352]</t>
  </si>
  <si>
    <t>GO:0004352; GO:0005739; GO:0006538; GO:0006807; GO:0019551</t>
  </si>
  <si>
    <t>Q06673</t>
  </si>
  <si>
    <t>ECM30_YEAST</t>
  </si>
  <si>
    <t>Protein ECM30 (Extracellular mutant protein 30)</t>
  </si>
  <si>
    <t>ECM30 YLR436C</t>
  </si>
  <si>
    <t>1274</t>
  </si>
  <si>
    <t>cell wall organization [GO:0071555]</t>
  </si>
  <si>
    <t>cytoplasm [GO:0005737]; Golgi medial cisterna [GO:0005797]; Golgi trans cisterna [GO:0000138]; membrane [GO:0016020]</t>
  </si>
  <si>
    <t>cytoplasm [GO:0005737]; Golgi medial cisterna [GO:0005797]; Golgi trans cisterna [GO:0000138]; membrane [GO:0016020]; cell wall organization [GO:0071555]</t>
  </si>
  <si>
    <t>GO:0000138; GO:0005737; GO:0005797; GO:0016020; GO:0071555</t>
  </si>
  <si>
    <t>P53832</t>
  </si>
  <si>
    <t>WSC2_YEAST</t>
  </si>
  <si>
    <t>Cell wall integrity and stress response component 2</t>
  </si>
  <si>
    <t>WSC2 YNL283C N0583</t>
  </si>
  <si>
    <t>503</t>
  </si>
  <si>
    <t>fungal-type cell wall organization [GO:0031505]; response to heat [GO:0009408]; Rho protein signal transduction [GO:0007266]</t>
  </si>
  <si>
    <t>cellular bud [GO:0005933]; cytoplasm [GO:0005737]; fungal-type vacuole [GO:0000324]; mating projection tip [GO:0043332]; plasma membrane [GO:0005886]; site of polarized growth [GO:0030427]</t>
  </si>
  <si>
    <t>cellular bud [GO:0005933]; cytoplasm [GO:0005737]; fungal-type vacuole [GO:0000324]; mating projection tip [GO:0043332]; plasma membrane [GO:0005886]; site of polarized growth [GO:0030427]; transmembrane signaling receptor activity [GO:0004888]; fungal-type cell wall organization [GO:0031505]; response to heat [GO:0009408]; Rho protein signal transduction [GO:0007266]</t>
  </si>
  <si>
    <t>SUBCELLULAR LOCATION: Cell membrane; Single-pass membrane protein.</t>
  </si>
  <si>
    <t>TRANSMEM 326..346; /note="Helical"; /evidence="ECO:0000255"</t>
  </si>
  <si>
    <t>TOPO_DOM 24..325; /note="Extracellular"; /evidence="ECO:0000255"; TOPO_DOM 347..503; /note="Cytoplasmic"; /evidence="ECO:0000255"</t>
  </si>
  <si>
    <t>transmembrane signaling receptor activity [GO:0004888]</t>
  </si>
  <si>
    <t>GO:0000324; GO:0004888; GO:0005737; GO:0005886; GO:0005933; GO:0007266; GO:0009408; GO:0030427; GO:0031505; GO:0043332</t>
  </si>
  <si>
    <t>Q00764</t>
  </si>
  <si>
    <t>TPS1_YEAST</t>
  </si>
  <si>
    <t>Alpha,alpha-trehalose-phosphate synthase [UDP-forming] 56 kDa subunit (EC 2.4.1.15) (General glucose sensor subunit 1) (Glycogen metabolism control protein GLC6) (Trehalose synthase complex catalytic subunit TPS1) (Trehalose-6-phosphate synthase) (UDP-glucose-glucosephosphate glucosyltransferase)</t>
  </si>
  <si>
    <t>TPS1 BYP1 CIF1 FDP1 GGS1 GLC6 TSS1 YBR126C YBR0922</t>
  </si>
  <si>
    <t>495</t>
  </si>
  <si>
    <t>carbohydrate metabolic process [GO:0005975]; cellular response to desiccation [GO:0071465]; cellular response to heat [GO:0034605]; trehalose biosynthetic process [GO:0005992]; trehalose metabolism in response to stress [GO:0070413]</t>
  </si>
  <si>
    <t>alpha,alpha-trehalose-phosphate synthase complex (UDP-forming) [GO:0005946]; cytoplasm [GO:0005737]</t>
  </si>
  <si>
    <t>alpha,alpha-trehalose-phosphate synthase complex (UDP-forming) [GO:0005946]; cytoplasm [GO:0005737]; alpha,alpha-trehalose-phosphate synthase (UDP-forming) activity [GO:0003825]; trehalose-phosphatase activity [GO:0004805]; carbohydrate metabolic process [GO:0005975]; cellular response to desiccation [GO:0071465]; cellular response to heat [GO:0034605]; trehalose biosynthetic process [GO:0005992]; trehalose metabolism in response to stress [GO:0070413]</t>
  </si>
  <si>
    <t>alpha,alpha-trehalose-phosphate synthase (UDP-forming) activity [GO:0003825]; trehalose-phosphatase activity [GO:0004805]</t>
  </si>
  <si>
    <t>GO:0003825; GO:0004805; GO:0005737; GO:0005946; GO:0005975; GO:0005992; GO:0034605; GO:0070413; GO:0071465</t>
  </si>
  <si>
    <t>P53327</t>
  </si>
  <si>
    <t>SLH1_YEAST</t>
  </si>
  <si>
    <t>RQC trigger complex helicase SLH1 (EC 3.6.4.13) (Antiviral helicase SLH1) (SKI2-like helicase 1)</t>
  </si>
  <si>
    <t>SLH1 RQT2 YGR271W G9365</t>
  </si>
  <si>
    <t>1967</t>
  </si>
  <si>
    <t>cytoplasmic translation [GO:0002181]; defense response to virus [GO:0051607]; regulation of translation [GO:0006417]; rescue of stalled ribosome [GO:0072344]; ribosome disassembly [GO:0032790]; ribosome-associated ubiquitin-dependent protein catabolic process [GO:1990116]</t>
  </si>
  <si>
    <t>cytoplasm [GO:0005737]; cytoplasmic stress granule [GO:0010494]; cytosolic ribosome [GO:0022626]</t>
  </si>
  <si>
    <t>cytoplasm [GO:0005737]; cytoplasmic stress granule [GO:0010494]; cytosolic ribosome [GO:0022626]; ATP binding [GO:0005524]; ATP hydrolysis activity [GO:0016887]; helicase activity [GO:0004386]; mRNA binding [GO:0003729]; RNA helicase activity [GO:0003724]; cytoplasmic translation [GO:0002181]; defense response to virus [GO:0051607]; regulation of translation [GO:0006417]; rescue of stalled ribosome [GO:0072344]; ribosome disassembly [GO:0032790]; ribosome-associated ubiquitin-dependent protein catabolic process [GO:1990116]</t>
  </si>
  <si>
    <t>SUBCELLULAR LOCATION: Cytoplasm, cytosol {ECO:0000269|PubMed:14562095}.</t>
  </si>
  <si>
    <t>ATP binding [GO:0005524]; ATP hydrolysis activity [GO:0016887]; helicase activity [GO:0004386]; mRNA binding [GO:0003729]; RNA helicase activity [GO:0003724]</t>
  </si>
  <si>
    <t>GO:0002181; GO:0003724; GO:0003729; GO:0004386; GO:0005524; GO:0005737; GO:0006417; GO:0010494; GO:0016887; GO:0022626; GO:0032790; GO:0051607; GO:0072344; GO:1990116</t>
  </si>
  <si>
    <t>P33399</t>
  </si>
  <si>
    <t>LHP1_YEAST</t>
  </si>
  <si>
    <t>La protein homolog (La autoantigen homolog) (La ribonucleoprotein)</t>
  </si>
  <si>
    <t>LHP1 LAH1 YLA1 YDL051W</t>
  </si>
  <si>
    <t>275</t>
  </si>
  <si>
    <t>tRNA processing [GO:0008033]</t>
  </si>
  <si>
    <t>nucleolus [GO:0005730]; nucleoplasm [GO:0005654]; nucleus [GO:0005634]; polysome [GO:0005844]</t>
  </si>
  <si>
    <t>nucleolus [GO:0005730]; nucleoplasm [GO:0005654]; nucleus [GO:0005634]; polysome [GO:0005844]; mRNA binding [GO:0003729]; RNA binding [GO:0003723]; tRNA binding [GO:0000049]; U6 snRNA binding [GO:0017070]; tRNA processing [GO:0008033]</t>
  </si>
  <si>
    <t>SUBCELLULAR LOCATION: Nucleus {ECO:0000269|PubMed:10564276, ECO:0000269|PubMed:9412461, ECO:0000269|PubMed:9817748}. Note=Imported into nucleus by the nuclear transport factor SXM1.</t>
  </si>
  <si>
    <t>mRNA binding [GO:0003729]; RNA binding [GO:0003723]; tRNA binding [GO:0000049]; U6 snRNA binding [GO:0017070]</t>
  </si>
  <si>
    <t>GO:0000049; GO:0003723; GO:0003729; GO:0005634; GO:0005654; GO:0005730; GO:0005844; GO:0008033; GO:0017070</t>
  </si>
  <si>
    <t>Q03212</t>
  </si>
  <si>
    <t>EAR1_YEAST</t>
  </si>
  <si>
    <t>Protein EAR1 (Endosomal adapter of RSP5)</t>
  </si>
  <si>
    <t>EAR1 YMR171C YM8010.01C YM8520.20C</t>
  </si>
  <si>
    <t>550</t>
  </si>
  <si>
    <t>protein transport to vacuole involved in ubiquitin-dependent protein catabolic process via the multivesicular body sorting pathway [GO:0043328]</t>
  </si>
  <si>
    <t>endoplasmic reticulum [GO:0005783]; endosome [GO:0005768]; endosome membrane [GO:0010008]; vacuolar membrane [GO:0005774]</t>
  </si>
  <si>
    <t>endoplasmic reticulum [GO:0005783]; endosome [GO:0005768]; endosome membrane [GO:0010008]; vacuolar membrane [GO:0005774]; protein transport to vacuole involved in ubiquitin-dependent protein catabolic process via the multivesicular body sorting pathway [GO:0043328]</t>
  </si>
  <si>
    <t>SUBCELLULAR LOCATION: Endosome membrane {ECO:0000305}; Single-pass type II membrane protein {ECO:0000305}. Vacuole membrane {ECO:0000305}; Single-pass type II membrane protein {ECO:0000305}.</t>
  </si>
  <si>
    <t>TOPO_DOM 1..45; /note="Cytoplasmic"; /evidence="ECO:0000255"; TOPO_DOM 67..550; /note="Lumenal"; /evidence="ECO:0000255"</t>
  </si>
  <si>
    <t>GO:0005768; GO:0005774; GO:0005783; GO:0010008; GO:0043328</t>
  </si>
  <si>
    <t>P09119</t>
  </si>
  <si>
    <t>CDC6_YEAST</t>
  </si>
  <si>
    <t>Cell division control protein 6</t>
  </si>
  <si>
    <t>CDC6 YJL194W J0347</t>
  </si>
  <si>
    <t>513</t>
  </si>
  <si>
    <t>cell division [GO:0051301]; DNA replication initiation [GO:0006270]; G1/S transition of mitotic cell cycle [GO:0000082]; mitotic DNA replication checkpoint signaling [GO:0033314]; pre-replicative complex assembly involved in nuclear cell cycle DNA replication [GO:0006267]; regulation of DNA-templated DNA replication initiation [GO:0030174]</t>
  </si>
  <si>
    <t>chromosome [GO:0005694]; cytoplasm [GO:0005737]; DNA replication preinitiation complex [GO:0031261]; nuclear pre-replicative complex [GO:0005656]; nucleoplasm [GO:0005654]; nucleus [GO:0005634]</t>
  </si>
  <si>
    <t>chromosome [GO:0005694]; cytoplasm [GO:0005737]; DNA replication preinitiation complex [GO:0031261]; nuclear pre-replicative complex [GO:0005656]; nucleoplasm [GO:0005654]; nucleus [GO:0005634]; ATP binding [GO:0005524]; ATP hydrolysis activity [GO:0016887]; chromatin binding [GO:0003682]; DNA replication origin binding [GO:0003688]; GTP binding [GO:0005525]; GTPase activity [GO:0003924]; cell division [GO:0051301]; DNA replication initiation [GO:0006270]; G1/S transition of mitotic cell cycle [GO:0000082]; mitotic DNA replication checkpoint signaling [GO:0033314]; pre-replicative complex assembly involved in nuclear cell cycle DNA replication [GO:0006267]; regulation of DNA-templated DNA replication initiation [GO:0030174]</t>
  </si>
  <si>
    <t>ATP binding [GO:0005524]; ATP hydrolysis activity [GO:0016887]; chromatin binding [GO:0003682]; DNA replication origin binding [GO:0003688]; GTP binding [GO:0005525]; GTPase activity [GO:0003924]</t>
  </si>
  <si>
    <t>GO:0000082; GO:0003682; GO:0003688; GO:0003924; GO:0005524; GO:0005525; GO:0005634; GO:0005654; GO:0005656; GO:0005694; GO:0005737; GO:0006267; GO:0006270; GO:0016887; GO:0030174; GO:0031261; GO:0033314; GO:0051301</t>
  </si>
  <si>
    <t>P40988</t>
  </si>
  <si>
    <t>FET4_YEAST</t>
  </si>
  <si>
    <t>Low-affinity Fe(2+) transport protein (Low-affinity Fe(II) transport protein)</t>
  </si>
  <si>
    <t>FET4 YMR319C YM9924.11C</t>
  </si>
  <si>
    <t>552</t>
  </si>
  <si>
    <t>copper ion import [GO:0015677]; iron ion transmembrane transport [GO:0034755]; protein maturation by copper ion transfer [GO:0015680]; zinc ion transport [GO:0006829]</t>
  </si>
  <si>
    <t>cell periphery [GO:0071944]; fungal-type vacuole [GO:0000324]; plasma membrane [GO:0005886]</t>
  </si>
  <si>
    <t>cell periphery [GO:0071944]; fungal-type vacuole [GO:0000324]; plasma membrane [GO:0005886]; copper ion transmembrane transporter activity [GO:0005375]; iron ion transmembrane transporter activity [GO:0005381]; copper ion import [GO:0015677]; iron ion transmembrane transport [GO:0034755]; protein maturation by copper ion transfer [GO:0015680]; zinc ion transport [GO:0006829]</t>
  </si>
  <si>
    <t>TRANSMEM 98..118; /note="Helical"; /evidence="ECO:0000255"; TRANSMEM 226..246; /note="Helical"; /evidence="ECO:0000255"; TRANSMEM 272..292; /note="Helical"; /evidence="ECO:0000255"; TRANSMEM 355..375; /note="Helical"; /evidence="ECO:0000255"; TRANSMEM 384..404; /note="Helical"; /evidence="ECO:0000255"; TRANSMEM 466..486; /note="Helical"; /evidence="ECO:0000255"; TRANSMEM 494..514; /note="Helical"; /evidence="ECO:0000255"</t>
  </si>
  <si>
    <t>TOPO_DOM 1..97; /note="Extracellular"; /evidence="ECO:0000255"; TOPO_DOM 119..225; /note="Cytoplasmic"; /evidence="ECO:0000255"; TOPO_DOM 247..271; /note="Extracellular"; /evidence="ECO:0000255"; TOPO_DOM 293..354; /note="Cytoplasmic"; /evidence="ECO:0000255"; TOPO_DOM 376..383; /note="Extracellular"; /evidence="ECO:0000255"; TOPO_DOM 405..465; /note="Cytoplasmic"; /evidence="ECO:0000255"; TOPO_DOM 487..493; /note="Extracellular"; /evidence="ECO:0000255"; TOPO_DOM 515..552; /note="Cytoplasmic"; /evidence="ECO:0000255"</t>
  </si>
  <si>
    <t>copper ion transmembrane transporter activity [GO:0005375]; iron ion transmembrane transporter activity [GO:0005381]</t>
  </si>
  <si>
    <t>GO:0000324; GO:0005375; GO:0005381; GO:0005886; GO:0006829; GO:0015677; GO:0015680; GO:0034755; GO:0071944</t>
  </si>
  <si>
    <t>P32902</t>
  </si>
  <si>
    <t>RT04_YEAST</t>
  </si>
  <si>
    <t>Small ribosomal subunit protein uS2m (37S ribosomal protein MRP4, mitochondrial)</t>
  </si>
  <si>
    <t>MRP4 MRP4A YHL004W</t>
  </si>
  <si>
    <t>394</t>
  </si>
  <si>
    <t>P25639</t>
  </si>
  <si>
    <t>YCV1_YEAST</t>
  </si>
  <si>
    <t>Uncharacterized membrane protein YCR061W</t>
  </si>
  <si>
    <t>YCR061W YCR062W YCR61W YCR62W YCR904</t>
  </si>
  <si>
    <t>631</t>
  </si>
  <si>
    <t>regulation of cell size [GO:0008361]</t>
  </si>
  <si>
    <t>cytoplasm [GO:0005737]; membrane [GO:0016020]</t>
  </si>
  <si>
    <t>cytoplasm [GO:0005737]; membrane [GO:0016020]; regulation of cell size [GO:0008361]</t>
  </si>
  <si>
    <t>SUBCELLULAR LOCATION: Membrane {ECO:0000269|PubMed:14562095}; Multi-pass membrane protein {ECO:0000269|PubMed:14562095}. Note=Localizes to cytoplasmic punctate structures.</t>
  </si>
  <si>
    <t>TRANSMEM 106..126; /note="Helical"; /evidence="ECO:0000255"; TRANSMEM 132..152; /note="Helical"; /evidence="ECO:0000255"; TRANSMEM 171..191; /note="Helical"; /evidence="ECO:0000255"; TRANSMEM 323..343; /note="Helical"; /evidence="ECO:0000255"; TRANSMEM 352..372; /note="Helical"; /evidence="ECO:0000255"; TRANSMEM 408..428; /note="Helical"; /evidence="ECO:0000255"; TRANSMEM 452..472; /note="Helical"; /evidence="ECO:0000255"; TRANSMEM 530..550; /note="Helical"; /evidence="ECO:0000255"; TRANSMEM 599..619; /note="Helical"; /evidence="ECO:0000255"</t>
  </si>
  <si>
    <t>TOPO_DOM 21..105; /note="Lumenal"; /evidence="ECO:0000255"; TOPO_DOM 127..131; /note="Cytoplasmic"; /evidence="ECO:0000255"; TOPO_DOM 153..170; /note="Lumenal"; /evidence="ECO:0000255"; TOPO_DOM 192..322; /note="Cytoplasmic"; /evidence="ECO:0000255"; TOPO_DOM 344..351; /note="Lumenal"; /evidence="ECO:0000255"; TOPO_DOM 373..407; /note="Cytoplasmic"; /evidence="ECO:0000255"; TOPO_DOM 429..451; /note="Lumenal"; /evidence="ECO:0000255"; TOPO_DOM 473..529; /note="Cytoplasmic"; /evidence="ECO:0000255"; TOPO_DOM 551..598; /note="Lumenal"; /evidence="ECO:0000255"; TOPO_DOM 620..631; /note="Cytoplasmic"; /evidence="ECO:0000255"</t>
  </si>
  <si>
    <t>GO:0005737; GO:0008361; GO:0016020</t>
  </si>
  <si>
    <t>MEMBRANE</t>
  </si>
  <si>
    <t># transmembrane segments</t>
  </si>
  <si>
    <t>P39004</t>
  </si>
  <si>
    <t>HXT7_YEAST</t>
  </si>
  <si>
    <t>High-affinity hexose transporter HXT7</t>
  </si>
  <si>
    <t>HXT7 YDR342C D9651.11</t>
  </si>
  <si>
    <t>carbohydrate transport [GO:0008643]; glucose transmembrane transport [GO:1904659]; hexose transmembrane transport [GO:0008645]; transmembrane transport [GO:0055085]</t>
  </si>
  <si>
    <t>cell periphery [GO:0071944]; mitochondrion [GO:0005739]; plasma membrane [GO:0005886]</t>
  </si>
  <si>
    <t>cell periphery [GO:0071944]; mitochondrion [GO:0005739]; plasma membrane [GO:0005886]; carbohydrate:proton symporter activity [GO:0005351]; fructose transmembrane transporter activity [GO:0005353]; glucose transmembrane transporter activity [GO:0005355]; mannose transmembrane transporter activity [GO:0015578]; pentose transmembrane transporter activity [GO:0015146]; carbohydrate transport [GO:0008643]; glucose transmembrane transport [GO:1904659]; hexose transmembrane transport [GO:0008645]; transmembrane transport [GO:0055085]</t>
  </si>
  <si>
    <t>TRANSMEM 61..81; /note="Helical; Name=1"; /evidence="ECO:0000255"; TRANSMEM 117..137; /note="Helical; Name=2"; /evidence="ECO:0000255"; TRANSMEM 144..164; /note="Helical; Name=3"; /evidence="ECO:0000255"; TRANSMEM 175..195; /note="Helical; Name=4"; /evidence="ECO:0000255"; TRANSMEM 202..222; /note="Helical; Name=5"; /evidence="ECO:0000255"; TRANSMEM 237..257; /note="Helical; Name=6"; /evidence="ECO:0000255"; TRANSMEM 341..357; /note="Helical; Name=7"; /evidence="ECO:0000255"; TRANSMEM 364..381; /note="Helical; Name=8"; /evidence="ECO:0000255"; TRANSMEM 389..409; /note="Helical; Name=9"; /evidence="ECO:0000255"; TRANSMEM 432..452; /note="Helical; Name=10"; /evidence="ECO:0000255"; TRANSMEM 470..490; /note="Helical; Name=11"; /evidence="ECO:0000255"; TRANSMEM 492..512; /note="Helical; Name=12"; /evidence="ECO:0000255"</t>
  </si>
  <si>
    <t>carbohydrate:proton symporter activity [GO:0005351]; fructose transmembrane transporter activity [GO:0005353]; glucose transmembrane transporter activity [GO:0005355]; mannose transmembrane transporter activity [GO:0015578]; pentose transmembrane transporter activity [GO:0015146]</t>
  </si>
  <si>
    <t>GO:0005351; GO:0005353; GO:0005355; GO:0005739; GO:0005886; GO:0008643; GO:0008645; GO:0015146; GO:0015578; GO:0055085; GO:0071944; GO:1904659</t>
  </si>
  <si>
    <t>Q04835</t>
  </si>
  <si>
    <t>YM87_YEAST</t>
  </si>
  <si>
    <t>Uncharacterized membrane protein YMR253C</t>
  </si>
  <si>
    <t>YMR253C YM9920.07C</t>
  </si>
  <si>
    <t>414</t>
  </si>
  <si>
    <t>TRANSMEM 67..87; /note="Helical"; /evidence="ECO:0000255"; TRANSMEM 107..127; /note="Helical"; /evidence="ECO:0000255"; TRANSMEM 145..167; /note="Helical"; /evidence="ECO:0000255"; TRANSMEM 172..191; /note="Helical"; /evidence="ECO:0000255"; TRANSMEM 200..220; /note="Helical"; /evidence="ECO:0000255"; TRANSMEM 242..262; /note="Helical"; /evidence="ECO:0000255"; TRANSMEM 270..290; /note="Helical"; /evidence="ECO:0000255"; TRANSMEM 308..328; /note="Helical"; /evidence="ECO:0000255"; TRANSMEM 358..378; /note="Helical"; /evidence="ECO:0000255"</t>
  </si>
  <si>
    <t>GO:0005737; GO:0016020</t>
  </si>
  <si>
    <t>P19657</t>
  </si>
  <si>
    <t>PMA2_YEAST</t>
  </si>
  <si>
    <t>Plasma membrane ATPase 2 (EC 7.1.2.1) (Proton pump 2)</t>
  </si>
  <si>
    <t>PMA2 YPL036W</t>
  </si>
  <si>
    <t>947</t>
  </si>
  <si>
    <t>proton export across plasma membrane [GO:0120029]; proton transmembrane transport [GO:1902600]; regulation of intracellular pH [GO:0051453]</t>
  </si>
  <si>
    <t>cell periphery [GO:0071944]; mitochondrion [GO:0005739]; plasma membrane [GO:0005886]; ATP binding [GO:0005524]; ATP hydrolysis activity [GO:0016887]; metal ion binding [GO:0046872]; P-type proton-exporting transporter activity [GO:0008553]; proton export across plasma membrane [GO:0120029]; proton transmembrane transport [GO:1902600]; regulation of intracellular pH [GO:0051453]</t>
  </si>
  <si>
    <t>SUBCELLULAR LOCATION: Cell membrane; Multi-pass membrane protein.</t>
  </si>
  <si>
    <t>TRANSMEM 145..165; /note="Helical; Name=1"; /evidence="ECO:0000255"; TRANSMEM 170..189; /note="Helical; Name=2"; /evidence="ECO:0000255"; TRANSMEM 321..342; /note="Helical; Name=3"; /evidence="ECO:0000255"; TRANSMEM 354..376; /note="Helical; Name=4"; /evidence="ECO:0000255"; TRANSMEM 749..767; /note="Helical; Name=5"; /evidence="ECO:0000255"; TRANSMEM 784..803; /note="Helical; Name=6"; /evidence="ECO:0000255"; TRANSMEM 854..874; /note="Helical; Name=7"; /evidence="ECO:0000255"; TRANSMEM 887..903; /note="Helical; Name=8"; /evidence="ECO:0000255"</t>
  </si>
  <si>
    <t>ATP binding [GO:0005524]; ATP hydrolysis activity [GO:0016887]; metal ion binding [GO:0046872]; P-type proton-exporting transporter activity [GO:0008553]</t>
  </si>
  <si>
    <t>GO:0005524; GO:0005739; GO:0005886; GO:0008553; GO:0016887; GO:0046872; GO:0051453; GO:0071944; GO:0120029; GO:1902600</t>
  </si>
  <si>
    <t>P34240</t>
  </si>
  <si>
    <t>ZRT3_YEAST</t>
  </si>
  <si>
    <t>Zinc-regulated transporter 3 (Vacuolar membrane zinc transporter)</t>
  </si>
  <si>
    <t>ZRT3 YKL175W YKL640</t>
  </si>
  <si>
    <t>intracellular zinc ion homeostasis [GO:0006882]; zinc ion transmembrane transport [GO:0071577]; zinc ion transport [GO:0006829]</t>
  </si>
  <si>
    <t>endoplasmic reticulum [GO:0005783]; fungal-type vacuole membrane [GO:0000329]</t>
  </si>
  <si>
    <t>endoplasmic reticulum [GO:0005783]; fungal-type vacuole membrane [GO:0000329]; zinc ion transmembrane transporter activity [GO:0005385]; intracellular zinc ion homeostasis [GO:0006882]; zinc ion transmembrane transport [GO:0071577]; zinc ion transport [GO:0006829]</t>
  </si>
  <si>
    <t>SUBCELLULAR LOCATION: Vacuole membrane {ECO:0000269|PubMed:10856230}; Multi-pass membrane protein {ECO:0000269|PubMed:10856230}.</t>
  </si>
  <si>
    <t>TRANSMEM 8..28; /note="Helical"; /evidence="ECO:0000255"; TRANSMEM 42..62; /note="Helical"; /evidence="ECO:0000255"; TRANSMEM 75..95; /note="Helical"; /evidence="ECO:0000255"; TRANSMEM 336..356; /note="Helical"; /evidence="ECO:0000255"; TRANSMEM 371..391; /note="Helical"; /evidence="ECO:0000255"; TRANSMEM 398..418; /note="Helical"; /evidence="ECO:0000255"; TRANSMEM 438..458; /note="Helical"; /evidence="ECO:0000255"; TRANSMEM 482..502; /note="Helical"; /evidence="ECO:0000255"</t>
  </si>
  <si>
    <t>GO:0000329; GO:0005385; GO:0005783; GO:0006829; GO:0006882; GO:0071577</t>
  </si>
  <si>
    <t>P40319</t>
  </si>
  <si>
    <t>ELO3_YEAST</t>
  </si>
  <si>
    <t>Elongation of fatty acids protein 3 (EC 2.3.1.199) (3-keto acyl-CoA synthase ELO3) (Affecting plasma membrane ATPase activity protein 1) (Suppressor of RAD3 essential function protein 1) (Suppressor of Rvs161 and Rvs167 mutations protein 4) (Very-long-chain 3-oxoacyl-CoA synthase 3) (v-SNARE bypass mutant gene 1 protein)</t>
  </si>
  <si>
    <t>ELO3 APA1 SRE1 SUR4 VBM1 YLR372W L8039.2</t>
  </si>
  <si>
    <t>345</t>
  </si>
  <si>
    <t>fatty acid biosynthetic process [GO:0006633]; fatty acid elongation [GO:0030497]; fatty acid elongation, monounsaturated fatty acid [GO:0034625]; fatty acid elongation, polyunsaturated fatty acid [GO:0034626]; fatty acid elongation, saturated fatty acid [GO:0019367]; late endosome to vacuole transport via multivesicular body sorting pathway [GO:0032511]; post-Golgi vesicle-mediated transport [GO:0006892]; sphingolipid biosynthetic process [GO:0030148]; very long-chain fatty acid biosynthetic process [GO:0042761]</t>
  </si>
  <si>
    <t>endoplasmic reticulum [GO:0005783]; endoplasmic reticulum membrane [GO:0005789]; fatty acid elongase activity [GO:0009922]; fatty acid biosynthetic process [GO:0006633]; fatty acid elongation [GO:0030497]; fatty acid elongation, monounsaturated fatty acid [GO:0034625]; fatty acid elongation, polyunsaturated fatty acid [GO:0034626]; fatty acid elongation, saturated fatty acid [GO:0019367]; late endosome to vacuole transport via multivesicular body sorting pathway [GO:0032511]; post-Golgi vesicle-mediated transport [GO:0006892]; sphingolipid biosynthetic process [GO:0030148]; very long-chain fatty acid biosynthetic process [GO:0042761]</t>
  </si>
  <si>
    <t>SUBCELLULAR LOCATION: Endoplasmic reticulum membrane {ECO:0000269|PubMed:12087109, ECO:0000269|PubMed:14562095, ECO:0000269|PubMed:9832547}; Multi-pass membrane protein {ECO:0000305}.</t>
  </si>
  <si>
    <t>TRANSMEM 74..94; /note="Helical; Name=1"; /evidence="ECO:0000255"; TRANSMEM 106..126; /note="Helical; Name=2"; /evidence="ECO:0000255"; TRANSMEM 156..176; /note="Helical; Name=3"; /evidence="ECO:0000255"; TRANSMEM 181..201; /note="Helical; Name=4"; /evidence="ECO:0000255"; TRANSMEM 208..228; /note="Helical; Name=5"; /evidence="ECO:0000255"; TRANSMEM 243..263; /note="Helical; Name=6"; /evidence="ECO:0000255"; TRANSMEM 284..304; /note="Helical; Name=7"; /evidence="ECO:0000255"</t>
  </si>
  <si>
    <t>fatty acid elongase activity [GO:0009922]</t>
  </si>
  <si>
    <t>GO:0005783; GO:0005789; GO:0006633; GO:0006892; GO:0009922; GO:0019367; GO:0030148; GO:0030497; GO:0032511; GO:0034625; GO:0034626; GO:0042761</t>
  </si>
  <si>
    <t>P33775</t>
  </si>
  <si>
    <t>PMT1_YEAST</t>
  </si>
  <si>
    <t>Dolichyl-phosphate-mannose--protein mannosyltransferase 1 (EC 2.4.1.109)</t>
  </si>
  <si>
    <t>PMT1 YDL095W D2390</t>
  </si>
  <si>
    <t>817</t>
  </si>
  <si>
    <t>ER-associated misfolded protein catabolic process [GO:0071712]; fungal-type cell wall biogenesis [GO:0009272]; protein exit from endoplasmic reticulum [GO:0032527]; protein O-linked mannosylation [GO:0035269]; regulation of endoplasmic reticulum unfolded protein response [GO:1900101]</t>
  </si>
  <si>
    <t>dolichyl-phosphate-mannose-protein mannosyltransferase Pmt1p-Pmt2p dimer complex [GO:0097582]; dolichyl-phosphate-mannose-protein mannosyltransferase Pmt1p-Pmt3p dimer complex [GO:0097583]; endoplasmic reticulum [GO:0005783]; endoplasmic reticulum membrane [GO:0005789]</t>
  </si>
  <si>
    <t>dolichyl-phosphate-mannose-protein mannosyltransferase Pmt1p-Pmt2p dimer complex [GO:0097582]; dolichyl-phosphate-mannose-protein mannosyltransferase Pmt1p-Pmt3p dimer complex [GO:0097583]; endoplasmic reticulum [GO:0005783]; endoplasmic reticulum membrane [GO:0005789]; dolichyl-phosphate-mannose-protein mannosyltransferase activity [GO:0004169]; ER-associated misfolded protein catabolic process [GO:0071712]; fungal-type cell wall biogenesis [GO:0009272]; protein exit from endoplasmic reticulum [GO:0032527]; protein O-linked mannosylation [GO:0035269]; regulation of endoplasmic reticulum unfolded protein response [GO:1900101]</t>
  </si>
  <si>
    <t>SUBCELLULAR LOCATION: Endoplasmic reticulum membrane {ECO:0000303|PubMed:10085156}; Multi-pass membrane protein {ECO:0000269|PubMed:10085156}.</t>
  </si>
  <si>
    <t>TRANSMEM 51..70; /note="Helical"; /evidence="ECO:0000269|PubMed:10085156"; TRANSMEM 136..154; /note="Helical"; /evidence="ECO:0000269|PubMed:10085156"; TRANSMEM 180..200; /note="Helical"; /evidence="ECO:0000269|PubMed:10085156"; TRANSMEM 235..259; /note="Helical"; /evidence="ECO:0000269|PubMed:10085156"; TRANSMEM 274..291; /note="Helical"; /evidence="ECO:0000269|PubMed:10085156"; TRANSMEM 585..605; /note="Helical"; /evidence="ECO:0000269|PubMed:10085156"; TRANSMEM 686..710; /note="Helical"; /evidence="ECO:0000269|PubMed:10085156"</t>
  </si>
  <si>
    <t>dolichyl-phosphate-mannose-protein mannosyltransferase activity [GO:0004169]</t>
  </si>
  <si>
    <t>GO:0004169; GO:0005783; GO:0005789; GO:0009272; GO:0032527; GO:0035269; GO:0071712; GO:0097582; GO:0097583; GO:1900101</t>
  </si>
  <si>
    <t>Q08417</t>
  </si>
  <si>
    <t>RSB1_YEAST</t>
  </si>
  <si>
    <t>Sphingoid long-chain base transporter RSB1</t>
  </si>
  <si>
    <t>RSB1 YOR049C O2787</t>
  </si>
  <si>
    <t>382</t>
  </si>
  <si>
    <t>phospholipid translocation [GO:0045332]; sphingoid long-chain base transport [GO:1905329]</t>
  </si>
  <si>
    <t>cell periphery [GO:0071944]; endoplasmic reticulum [GO:0005783]; fungal-type vacuole [GO:0000324]; membrane [GO:0016020]; plasma membrane [GO:0005886]</t>
  </si>
  <si>
    <t>cell periphery [GO:0071944]; endoplasmic reticulum [GO:0005783]; fungal-type vacuole [GO:0000324]; membrane [GO:0016020]; plasma membrane [GO:0005886]; phospholipid translocation [GO:0045332]; sphingoid long-chain base transport [GO:1905329]</t>
  </si>
  <si>
    <t>SUBCELLULAR LOCATION: Cell membrane {ECO:0000269|PubMed:16407254, ECO:0000305|PubMed:24146988}; Multi-pass membrane protein {ECO:0000269|PubMed:16407254}.</t>
  </si>
  <si>
    <t>TRANSMEM 35..55; /note="Helical"; /evidence="ECO:0000255"; TRANSMEM 58..78; /note="Helical"; /evidence="ECO:0000255"; TRANSMEM 91..111; /note="Helical"; /evidence="ECO:0000255"; TRANSMEM 136..156; /note="Helical"; /evidence="ECO:0000255"; TRANSMEM 172..192; /note="Helical"; /evidence="ECO:0000255"; TRANSMEM 242..262; /note="Helical"; /evidence="ECO:0000255"; TRANSMEM 282..302; /note="Helical"; /evidence="ECO:0000255"</t>
  </si>
  <si>
    <t>GO:0000324; GO:0005783; GO:0005886; GO:0016020; GO:0045332; GO:0071944; GO:1905329</t>
  </si>
  <si>
    <t>Q99190</t>
  </si>
  <si>
    <t>TECR_YEAST</t>
  </si>
  <si>
    <t>Very-long-chain enoyl-CoA reductase (EC 1.3.1.93) (Enoyl reductase TSC13) (Temperature-sensitive CSG2 suppressor protein 13) (Trans-2-enoyl-CoA reductase)</t>
  </si>
  <si>
    <t>TSC13 YDL015C D2865</t>
  </si>
  <si>
    <t>very long-chain fatty acid biosynthetic process [GO:0042761]; very long-chain fatty acid metabolic process [GO:0000038]</t>
  </si>
  <si>
    <t>endoplasmic reticulum [GO:0005783]; endoplasmic reticulum membrane [GO:0005789]; mitochondrion [GO:0005739]; oxidoreductase activity [GO:0016491]; very-long-chain enoyl-CoA reductase activity [GO:0102758]; very long-chain fatty acid biosynthetic process [GO:0042761]; very long-chain fatty acid metabolic process [GO:0000038]</t>
  </si>
  <si>
    <t>SUBCELLULAR LOCATION: Endoplasmic reticulum membrane {ECO:0000269|PubMed:11113186, ECO:0000269|PubMed:14562095, ECO:0000269|PubMed:15958487}; Multi-pass membrane protein {ECO:0000269|PubMed:11113186, ECO:0000269|PubMed:14562095, ECO:0000269|PubMed:15958487}. Note=Accumulates at nucleus-vacuole (NV) junctions. Sequestred to NV junctions by NVJ1. Accumulates in nuclear PMN bleps and vesicles during stationary phase and nitrogen starvation. {ECO:0000269|PubMed:11113186, ECO:0000269|PubMed:15958487}.</t>
  </si>
  <si>
    <t>TRANSMEM 86..106; /note="Helical"; /evidence="ECO:0000255"; TRANSMEM 142..162; /note="Helical"; /evidence="ECO:0000255"; TRANSMEM 166..186; /note="Helical"; /evidence="ECO:0000255"; TRANSMEM 202..222; /note="Helical"; /evidence="ECO:0000255"; TRANSMEM 243..265; /note="Helical"; /evidence="ECO:0000255"; TRANSMEM 269..291; /note="Helical"; /evidence="ECO:0000255"</t>
  </si>
  <si>
    <t>oxidoreductase activity [GO:0016491]; very-long-chain enoyl-CoA reductase activity [GO:0102758]</t>
  </si>
  <si>
    <t>GO:0000038; GO:0005739; GO:0005783; GO:0005789; GO:0016491; GO:0042761; GO:0102758</t>
  </si>
  <si>
    <t>P32564</t>
  </si>
  <si>
    <t>SCM4_YEAST</t>
  </si>
  <si>
    <t>Protein SCM4 (Suppressor of CDC4 mutation 4)</t>
  </si>
  <si>
    <t>SCM4 YGR049W</t>
  </si>
  <si>
    <t>autophagy of mitochondrion [GO:0000422]</t>
  </si>
  <si>
    <t>mitochondrial outer membrane [GO:0005741]; mitochondrion [GO:0005739]</t>
  </si>
  <si>
    <t>mitochondrial outer membrane [GO:0005741]; mitochondrion [GO:0005739]; autophagy of mitochondrion [GO:0000422]</t>
  </si>
  <si>
    <t>TRANSMEM 11..31; /note="Helical"; /evidence="ECO:0000255"; TRANSMEM 45..65; /note="Helical"; /evidence="ECO:0000255"; TRANSMEM 80..100; /note="Helical"; /evidence="ECO:0000255"; TRANSMEM 162..182; /note="Helical"; /evidence="ECO:0000255"</t>
  </si>
  <si>
    <t>GO:0000422; GO:0005739; GO:0005741</t>
  </si>
  <si>
    <t>Q06689</t>
  </si>
  <si>
    <t>YL413_YEAST</t>
  </si>
  <si>
    <t>Cell membrane protein YLR413W</t>
  </si>
  <si>
    <t>YLR413W</t>
  </si>
  <si>
    <t>675</t>
  </si>
  <si>
    <t>cell cortex of cell tip [GO:0051285]; cell periphery [GO:0071944]; fungal-type vacuole [GO:0000324]; plasma membrane [GO:0005886]</t>
  </si>
  <si>
    <t>cell cortex of cell tip [GO:0051285]; cell periphery [GO:0071944]; fungal-type vacuole [GO:0000324]; plasma membrane [GO:0005886]; fungal-type cell wall organization [GO:0031505]</t>
  </si>
  <si>
    <t>SUBCELLULAR LOCATION: Cell membrane {ECO:0000305}; Multi-pass membrane protein {ECO:0000305}.</t>
  </si>
  <si>
    <t>TRANSMEM 533..553; /note="Helical"; /evidence="ECO:0000255"; TRANSMEM 569..589; /note="Helical"; /evidence="ECO:0000255"; TRANSMEM 611..631; /note="Helical"; /evidence="ECO:0000255"</t>
  </si>
  <si>
    <t>GO:0000324; GO:0005886; GO:0031505; GO:0051285; GO:0071944</t>
  </si>
  <si>
    <t>P53633</t>
  </si>
  <si>
    <t>PRA1_YEAST</t>
  </si>
  <si>
    <t>Prenylated Rab acceptor 1</t>
  </si>
  <si>
    <t>YIP3 PRA1 YNL044W N2650</t>
  </si>
  <si>
    <t>endoplasmic reticulum to Golgi vesicle-mediated transport [GO:0006888]</t>
  </si>
  <si>
    <t>COPII-coated ER to Golgi transport vesicle [GO:0030134]; endoplasmic reticulum [GO:0005783]; Golgi apparatus [GO:0005794]; Golgi membrane [GO:0000139]; peroxisomal membrane [GO:0005778]</t>
  </si>
  <si>
    <t>COPII-coated ER to Golgi transport vesicle [GO:0030134]; endoplasmic reticulum [GO:0005783]; Golgi apparatus [GO:0005794]; Golgi membrane [GO:0000139]; peroxisomal membrane [GO:0005778]; endoplasmic reticulum to Golgi vesicle-mediated transport [GO:0006888]</t>
  </si>
  <si>
    <t>SUBCELLULAR LOCATION: Golgi apparatus membrane {ECO:0000269|PubMed:14562095}; Multi-pass membrane protein {ECO:0000269|PubMed:14562095}. Peroxisome membrane {ECO:0000305|PubMed:35563734}; Multi-pass membrane protein {ECO:0000255}. Note=Peroxisomal localization is dependent on PEX5. {ECO:0000269|PubMed:35563734}.</t>
  </si>
  <si>
    <t>TRANSMEM 84..104; /note="Helical"; /evidence="ECO:0000255"; TRANSMEM 129..149; /note="Helical"; /evidence="ECO:0000255"</t>
  </si>
  <si>
    <t>GO:0000139; GO:0005778; GO:0005783; GO:0005794; GO:0006888; GO:0030134</t>
  </si>
  <si>
    <t>P40098</t>
  </si>
  <si>
    <t>FMP10_YEAST</t>
  </si>
  <si>
    <t>Uncharacterized mitochondrial membrane protein FMP10</t>
  </si>
  <si>
    <t>FMP10 YER182W</t>
  </si>
  <si>
    <t>244</t>
  </si>
  <si>
    <t>SUBCELLULAR LOCATION: Mitochondrion membrane {ECO:0000305}; Multi-pass membrane protein {ECO:0000305}.</t>
  </si>
  <si>
    <t>TRANSMEM 29..49; /note="Helical"; /evidence="ECO:0000255"; TRANSMEM 139..159; /note="Helical"; /evidence="ECO:0000255"</t>
  </si>
  <si>
    <t>Q02969</t>
  </si>
  <si>
    <t>PEX25_YEAST</t>
  </si>
  <si>
    <t>Peroxisomal membrane protein PEX25 (Peroxin-25)</t>
  </si>
  <si>
    <t>PEX25 YPL112C</t>
  </si>
  <si>
    <t>peroxisome fission [GO:0016559]; peroxisome organization [GO:0007031]; protein import into peroxisome matrix [GO:0016558]; regulation of peroxisome size [GO:0044375]</t>
  </si>
  <si>
    <t>peroxisomal membrane [GO:0005778]; peroxisome [GO:0005777]</t>
  </si>
  <si>
    <t>peroxisomal membrane [GO:0005778]; peroxisome [GO:0005777]; peroxisome fission [GO:0016559]; peroxisome organization [GO:0007031]; protein import into peroxisome matrix [GO:0016558]; regulation of peroxisome size [GO:0044375]</t>
  </si>
  <si>
    <t>SUBCELLULAR LOCATION: Peroxisome membrane {ECO:0000269|PubMed:12135984, ECO:0000269|PubMed:14517338, ECO:0000269|PubMed:14562095, ECO:0000269|PubMed:15596542}; Single-pass membrane protein {ECO:0000269|PubMed:12135984, ECO:0000269|PubMed:14517338, ECO:0000269|PubMed:14562095, ECO:0000269|PubMed:15596542}.</t>
  </si>
  <si>
    <t>TRANSMEM 367..383; /note="Helical"; /evidence="ECO:0000255"</t>
  </si>
  <si>
    <t>GO:0005777; GO:0005778; GO:0007031; GO:0016558; GO:0016559; GO:0044375</t>
  </si>
  <si>
    <t>P36169</t>
  </si>
  <si>
    <t>SKG1_YEAST</t>
  </si>
  <si>
    <t>Suppressor of lethality of KEX2 GAS1 double null mutant protein 1</t>
  </si>
  <si>
    <t>SKG1 YKR100C YKR099C-A</t>
  </si>
  <si>
    <t>cellular bud [GO:0005933]; cellular bud membrane [GO:0033101]; cellular bud tip [GO:0005934]; incipient cellular bud site [GO:0000131]</t>
  </si>
  <si>
    <t>cellular bud [GO:0005933]; cellular bud membrane [GO:0033101]; cellular bud tip [GO:0005934]; incipient cellular bud site [GO:0000131]; fungal-type cell wall organization [GO:0031505]</t>
  </si>
  <si>
    <t>SUBCELLULAR LOCATION: Cell membrane; Single-pass type III membrane protein; Cytoplasmic side. Bud membrane; Single-pass type III membrane protein; Cytoplasmic side. Note=Localizes on the inner surface of the plasma membrane at the bud and in the daughter cell. Localizes at an incipient bud site in the cells with emerging buds, a bud tip in small- or medium-budded cells, and a cell periphery in large-budded cells.</t>
  </si>
  <si>
    <t>TRANSMEM 9..29; /note="Helical; Signal-anchor for type III membrane protein"; /evidence="ECO:0000255"</t>
  </si>
  <si>
    <t>GO:0000131; GO:0005933; GO:0005934; GO:0031505; GO:0033101</t>
  </si>
  <si>
    <t>P52870</t>
  </si>
  <si>
    <t>SC6B1_YEAST</t>
  </si>
  <si>
    <t>Protein transport protein SBH1 (Sec61 complex subunit SBH1) (Sec61 complex subunit beta)</t>
  </si>
  <si>
    <t>SBH1 SEB1 YER087C-B YER087BC</t>
  </si>
  <si>
    <t>82</t>
  </si>
  <si>
    <t>post-translational protein targeting to membrane, translocation [GO:0031204]; SRP-dependent cotranslational protein targeting to membrane, translocation [GO:0006616]</t>
  </si>
  <si>
    <t>cytosol [GO:0005829]; endoplasmic reticulum [GO:0005783]; endoplasmic reticulum membrane [GO:0005789]; membrane [GO:0016020]; rough endoplasmic reticulum membrane [GO:0030867]; Sec61 translocon complex [GO:0005784]; translocon complex [GO:0071256]</t>
  </si>
  <si>
    <t>cytosol [GO:0005829]; endoplasmic reticulum [GO:0005783]; endoplasmic reticulum membrane [GO:0005789]; membrane [GO:0016020]; rough endoplasmic reticulum membrane [GO:0030867]; Sec61 translocon complex [GO:0005784]; translocon complex [GO:0071256]; guanyl-nucleotide exchange factor activity [GO:0005085]; protein transmembrane transporter activity [GO:0008320]; post-translational protein targeting to membrane, translocation [GO:0031204]; SRP-dependent cotranslational protein targeting to membrane, translocation [GO:0006616]</t>
  </si>
  <si>
    <t>SUBCELLULAR LOCATION: Endoplasmic reticulum membrane; Single-pass membrane protein.</t>
  </si>
  <si>
    <t>guanyl-nucleotide exchange factor activity [GO:0005085]; protein transmembrane transporter activity [GO:0008320]</t>
  </si>
  <si>
    <t>GO:0005085; GO:0005783; GO:0005784; GO:0005789; GO:0005829; GO:0006616; GO:0008320; GO:0016020; GO:0030867; GO:0031204; GO:0071256</t>
  </si>
  <si>
    <t>P33448</t>
  </si>
  <si>
    <t>TOM6_YEAST</t>
  </si>
  <si>
    <t>Mitochondrial import receptor subunit TOM6 (Mitochondrial import site protein ISP6) (Translocase of outer membrane 6 kDa subunit)</t>
  </si>
  <si>
    <t>TOM6 ISP6 YOR045W</t>
  </si>
  <si>
    <t>61</t>
  </si>
  <si>
    <t>mitochondrial outer membrane translocase complex assembly [GO:0070096]; protein import into mitochondrial matrix [GO:0030150]; protein insertion into mitochondrial outer membrane [GO:0045040]</t>
  </si>
  <si>
    <t>mitochondrial outer membrane [GO:0005741]; mitochondrial outer membrane translocase complex [GO:0005742]; mitochondrion [GO:0005739]</t>
  </si>
  <si>
    <t>mitochondrial outer membrane [GO:0005741]; mitochondrial outer membrane translocase complex [GO:0005742]; mitochondrion [GO:0005739]; mitochondrial outer membrane translocase complex assembly [GO:0070096]; protein import into mitochondrial matrix [GO:0030150]; protein insertion into mitochondrial outer membrane [GO:0045040]</t>
  </si>
  <si>
    <t>SUBCELLULAR LOCATION: Mitochondrion outer membrane; Single-pass membrane protein.</t>
  </si>
  <si>
    <t>TRANSMEM 32..52; /note="Helical"; /evidence="ECO:0000255"</t>
  </si>
  <si>
    <t>GO:0005739; GO:0005741; GO:0005742; GO:0030150; GO:0045040; GO:0070096</t>
  </si>
  <si>
    <t>Q12160</t>
  </si>
  <si>
    <t>YP063_YEAST</t>
  </si>
  <si>
    <t>Uncharacterized protein YPR063C</t>
  </si>
  <si>
    <t>YPR063C</t>
  </si>
  <si>
    <t>140</t>
  </si>
  <si>
    <t>TRANSMEM 91..107; /note="Helical"; /evidence="ECO:0000255"</t>
  </si>
  <si>
    <t>GO:0005783; GO:0005789</t>
  </si>
  <si>
    <t>P43620</t>
  </si>
  <si>
    <t>RMD8_YEAST</t>
  </si>
  <si>
    <t>Sporulation protein RMD8 (Required for meiotic nuclear division protein 8)</t>
  </si>
  <si>
    <t>RMD8 YFR048W</t>
  </si>
  <si>
    <t>meiotic cell cycle [GO:0051321]; sporulation resulting in formation of a cellular spore [GO:0030435]</t>
  </si>
  <si>
    <t>cytoplasm [GO:0005737]; endoplasmic reticulum [GO:0005783]; membrane [GO:0016020]; mitochondrion [GO:0005739]</t>
  </si>
  <si>
    <t>cytoplasm [GO:0005737]; endoplasmic reticulum [GO:0005783]; membrane [GO:0016020]; mitochondrion [GO:0005739]; meiotic cell cycle [GO:0051321]; sporulation resulting in formation of a cellular spore [GO:0030435]</t>
  </si>
  <si>
    <t>TRANSMEM 630..647; /note="Helical"; /evidence="ECO:0000255"</t>
  </si>
  <si>
    <t>GO:0005737; GO:0005739; GO:0005783; GO:0016020; GO:0030435; GO:0051321</t>
  </si>
  <si>
    <t>Q06011</t>
  </si>
  <si>
    <t>ECM19_YEAST</t>
  </si>
  <si>
    <t>Protein ECM19 (Extracellular mutant protein 19)</t>
  </si>
  <si>
    <t>ECM19 YLR390W</t>
  </si>
  <si>
    <t>112</t>
  </si>
  <si>
    <t>mitochondrial membrane [GO:0031966]; mitochondrion [GO:0005739]; cell wall organization [GO:0071555]</t>
  </si>
  <si>
    <t>SUBCELLULAR LOCATION: Mitochondrion membrane {ECO:0000269|PubMed:16823961}; Single-pass membrane protein {ECO:0000269|PubMed:16823961}.</t>
  </si>
  <si>
    <t>TRANSMEM 35..57; /note="Helical"; /evidence="ECO:0000255"</t>
  </si>
  <si>
    <t>GO:0005739; GO:0031966; GO:0071555</t>
  </si>
  <si>
    <t>Q05164</t>
  </si>
  <si>
    <t>HPF1_YEAST</t>
  </si>
  <si>
    <t>Haze protective factor 1</t>
  </si>
  <si>
    <t>HPF1 YOL155C AOF1001</t>
  </si>
  <si>
    <t>967</t>
  </si>
  <si>
    <t>cell periphery [GO:0071944]; extracellular region [GO:0005576]; fungal-type cell wall [GO:0009277]; side of membrane [GO:0098552]</t>
  </si>
  <si>
    <t>cell periphery [GO:0071944]; extracellular region [GO:0005576]; fungal-type cell wall [GO:0009277]; side of membrane [GO:0098552]; glucosidase activity [GO:0015926]; fungal-type cell wall organization [GO:0031505]</t>
  </si>
  <si>
    <t>SUBCELLULAR LOCATION: Secreted, cell wall. Membrane; Lipid-anchor, GPI-anchor. Note=Covalently-linked GPI-modified cell wall protein (GPI-CWP), enriched at bud sites and their neighborhood.</t>
  </si>
  <si>
    <t>glucosidase activity [GO:0015926]</t>
  </si>
  <si>
    <t>GO:0005576; GO:0009277; GO:0015926; GO:0031505; GO:0071944; GO:0098552</t>
  </si>
  <si>
    <t>Q05518</t>
  </si>
  <si>
    <t>PAL1_YEAST</t>
  </si>
  <si>
    <t>Protein PAL1 (Pears and lemons protein 1)</t>
  </si>
  <si>
    <t>PAL1 YDR348C</t>
  </si>
  <si>
    <t>499</t>
  </si>
  <si>
    <t>endocytosis [GO:0006897]</t>
  </si>
  <si>
    <t>cell cortex [GO:0005938]; cellular bud neck [GO:0005935]; cellular bud tip [GO:0005934]; cytoplasm [GO:0005737]; mating projection tip [GO:0043332]; plasma membrane [GO:0005886]</t>
  </si>
  <si>
    <t>cell cortex [GO:0005938]; cellular bud neck [GO:0005935]; cellular bud tip [GO:0005934]; cytoplasm [GO:0005737]; mating projection tip [GO:0043332]; plasma membrane [GO:0005886]; endocytosis [GO:0006897]</t>
  </si>
  <si>
    <t>SUBCELLULAR LOCATION: Cell membrane {ECO:0000269|PubMed:14562095, ECO:0000269|PubMed:22190733}; Peripheral membrane protein {ECO:0000269|PubMed:14562095, ECO:0000269|PubMed:22190733}. Note=Localizes to the cell periphery and the bud neck. Found at endocytic sites at the cell periphery during the early stages of endocytosis.</t>
  </si>
  <si>
    <t>GO:0005737; GO:0005886; GO:0005934; GO:0005935; GO:0005938; GO:0006897; GO:0043332</t>
  </si>
  <si>
    <t>P00127</t>
  </si>
  <si>
    <t>QCR6_YEAST</t>
  </si>
  <si>
    <t>Cytochrome b-c1 complex subunit 6, mitochondrial (Complex III subunit 6) (Complex III subunit VI) (Cytochrome c1 non-heme 17 kDa protein) (Mitochondrial hinge protein) (Ubiquinol-cytochrome c oxidoreductase subunit 6) (Ubiquinol-cytochrome c reductase 17 kDa protein)</t>
  </si>
  <si>
    <t>QCR6 UCR6 YFR033C</t>
  </si>
  <si>
    <t>mitochondrial inner membrane [GO:0005743]; mitochondrial intermembrane space [GO:0005758]; mitochondrial respiratory chain complex III [GO:0005750]; mitochondrion [GO:0005739]; nuclear periphery [GO:0034399]</t>
  </si>
  <si>
    <t>mitochondrial inner membrane [GO:0005743]; mitochondrial intermembrane space [GO:0005758]; mitochondrial respiratory chain complex III [GO:0005750]; mitochondrion [GO:0005739]; nuclear periphery [GO:0034399]; aerobic respiration [GO:0009060]; cellular respiration [GO:0045333]; mitochondrial electron transport, ubiquinol to cytochrome c [GO:0006122]; proton transmembrane transport [GO:1902600]</t>
  </si>
  <si>
    <t>SUBCELLULAR LOCATION: Mitochondrion inner membrane {ECO:0000269|PubMed:18390544, ECO:0000269|PubMed:22984289, ECO:0000269|PubMed:30598554}; Peripheral membrane protein {ECO:0000269|PubMed:18390544, ECO:0000269|PubMed:30598554}; Intermembrane side {ECO:0000269|PubMed:18390544, ECO:0000269|PubMed:30598554}.</t>
  </si>
  <si>
    <t>GO:0005739; GO:0005743; GO:0005750; GO:0005758; GO:0006122; GO:0009060; GO:0034399; GO:0045333; GO:1902600</t>
  </si>
  <si>
    <t>Q03104</t>
  </si>
  <si>
    <t>MSC1_YEAST</t>
  </si>
  <si>
    <t>Meiotic sister chromatid recombination protein 1</t>
  </si>
  <si>
    <t>MSC1 YML128C YM4987.07C</t>
  </si>
  <si>
    <t>reciprocal meiotic recombination [GO:0007131]</t>
  </si>
  <si>
    <t>endoplasmic reticulum [GO:0005783]; mitochondrion [GO:0005739]; plasma membrane [GO:0005886]</t>
  </si>
  <si>
    <t>endoplasmic reticulum [GO:0005783]; mitochondrion [GO:0005739]; plasma membrane [GO:0005886]; reciprocal meiotic recombination [GO:0007131]</t>
  </si>
  <si>
    <t>GO:0005739; GO:0005783; GO:0005886; GO:0007131</t>
  </si>
  <si>
    <t>P32623</t>
  </si>
  <si>
    <t>CRH2_YEAST</t>
  </si>
  <si>
    <t>Probable glycosidase CRH2 (EC 3.2.-.-) (Congo red hypersensitive protein 2) (Unknown transcript 2 protein)</t>
  </si>
  <si>
    <t>UTR2 CRH2 YEL040W SYGP-ORF18</t>
  </si>
  <si>
    <t>carbohydrate metabolic process [GO:0005975]; cell wall chitin metabolic process [GO:0006037]; fungal-type cell wall organization [GO:0031505]</t>
  </si>
  <si>
    <t>cellular bud neck septin ring [GO:0000144]; extracellular region [GO:0005576]; fungal-type cell wall [GO:0009277]; side of membrane [GO:0098552]</t>
  </si>
  <si>
    <t>cellular bud neck septin ring [GO:0000144]; extracellular region [GO:0005576]; fungal-type cell wall [GO:0009277]; side of membrane [GO:0098552]; glycosyltransferase activity [GO:0016757]; hydrolase activity, hydrolyzing O-glycosyl compounds [GO:0004553]; carbohydrate metabolic process [GO:0005975]; cell wall chitin metabolic process [GO:0006037]; fungal-type cell wall organization [GO:0031505]</t>
  </si>
  <si>
    <t>SUBCELLULAR LOCATION: Secreted, cell wall. Membrane; Lipid-anchor, GPI-anchor. Note=Covalently-linked GPI-modified cell wall protein (GPI-CWP), localized particularly in chitin-rich areas. Localizes to sites of polarized growth. Found at the incipient bud site, as a ring at the bud neck as the bud grows, and in the septum at the time of cytokinesis. Redistributes uniformly over the cell cortex upon heat stress.</t>
  </si>
  <si>
    <t>glycosyltransferase activity [GO:0016757]; hydrolase activity, hydrolyzing O-glycosyl compounds [GO:0004553]</t>
  </si>
  <si>
    <t>GO:0000144; GO:0004553; GO:0005576; GO:0005975; GO:0006037; GO:0009277; GO:0016757; GO:0031505; GO:0098552</t>
  </si>
  <si>
    <t>P87108</t>
  </si>
  <si>
    <t>TIM10_YEAST</t>
  </si>
  <si>
    <t>Mitochondrial import inner membrane translocase subunit TIM10 (Mitochondrial intermembrane protein MRS11)</t>
  </si>
  <si>
    <t>TIM10 MRS11 YHR005C-A YHR005BC</t>
  </si>
  <si>
    <t>93</t>
  </si>
  <si>
    <t>mitochondrial inner membrane [GO:0005743]; mitochondrial intermembrane space [GO:0005758]; mitochondrial intermembrane space protein transporter complex [GO:0042719]; mitochondrion [GO:0005739]; TIM22 mitochondrial import inner membrane insertion complex [GO:0042721]</t>
  </si>
  <si>
    <t>mitochondrial inner membrane [GO:0005743]; mitochondrial intermembrane space [GO:0005758]; mitochondrial intermembrane space protein transporter complex [GO:0042719]; mitochondrion [GO:0005739]; TIM22 mitochondrial import inner membrane insertion complex [GO:0042721]; metal ion binding [GO:0046872]; protein transporter activity [GO:0140318]; unfolded protein binding [GO:0051082]; protein insertion into mitochondrial inner membrane [GO:0045039]</t>
  </si>
  <si>
    <t>SUBCELLULAR LOCATION: Mitochondrion inner membrane {ECO:0000269|PubMed:16823961, ECO:0000269|PubMed:8955274, ECO:0000269|PubMed:9236772, ECO:0000269|PubMed:9889188}; Peripheral membrane protein {ECO:0000269|PubMed:16823961, ECO:0000269|PubMed:8955274, ECO:0000269|PubMed:9236772, ECO:0000269|PubMed:9889188}; Intermembrane side {ECO:0000269|PubMed:16823961, ECO:0000269|PubMed:8955274, ECO:0000269|PubMed:9236772, ECO:0000269|PubMed:9889188}. Mitochondrion intermembrane space {ECO:0000269|PubMed:22984289}.</t>
  </si>
  <si>
    <t>metal ion binding [GO:0046872]; protein transporter activity [GO:0140318]; unfolded protein binding [GO:0051082]</t>
  </si>
  <si>
    <t>GO:0005739; GO:0005743; GO:0005758; GO:0042719; GO:0042721; GO:0045039; GO:0046872; GO:0051082; GO:0140318</t>
  </si>
  <si>
    <t>Q08245</t>
  </si>
  <si>
    <t>ZEO1_YEAST</t>
  </si>
  <si>
    <t>Protein ZEO1 (Zeocin resistance protein 1)</t>
  </si>
  <si>
    <t>ZEO1 YOL109W O0738</t>
  </si>
  <si>
    <t>113</t>
  </si>
  <si>
    <t>mitochondrial outer membrane [GO:0005741]; mitochondrion [GO:0005739]; plasma membrane [GO:0005886]</t>
  </si>
  <si>
    <t>mitochondrial outer membrane [GO:0005741]; mitochondrion [GO:0005739]; plasma membrane [GO:0005886]; fungal-type cell wall organization [GO:0031505]</t>
  </si>
  <si>
    <t>SUBCELLULAR LOCATION: Cell membrane {ECO:0000269|PubMed:12949174}; Peripheral membrane protein {ECO:0000269|PubMed:12949174}.</t>
  </si>
  <si>
    <t>GO:0005739; GO:0005741; GO:0005886; GO:0031505</t>
  </si>
  <si>
    <t>P53141</t>
  </si>
  <si>
    <t>MLC1_YEAST</t>
  </si>
  <si>
    <t>Myosin light chain 1 (Calmodulin-like myosin light chain MLC1) (Myosin-2 light chain)</t>
  </si>
  <si>
    <t>MLC1 YGL106W G3080</t>
  </si>
  <si>
    <t>mitotic actomyosin contractile ring assembly [GO:1903475]; protein localization to cell division site involved in mitotic actomyosin contractile ring assembly [GO:1903476]; regulation of actomyosin contractile ring contraction [GO:0031991]; regulation of cell wall organization or biogenesis [GO:1903338]; regulation of cytokinesis [GO:0032465]; septum digestion after cytokinesis [GO:0000920]; vesicle targeting [GO:0006903]; vesicle transport along actin filament [GO:0030050]</t>
  </si>
  <si>
    <t>cellular bud neck [GO:0005935]; cellular bud neck contractile ring [GO:0000142]; cellular bud tip [GO:0005934]; MIH complex [GO:0120155]; myosin II complex [GO:0016460]; myosin V complex [GO:0031475]; plasma membrane [GO:0005886]; site of polarized growth [GO:0030427]; vesicle [GO:0031982]</t>
  </si>
  <si>
    <t>cellular bud neck [GO:0005935]; cellular bud neck contractile ring [GO:0000142]; cellular bud tip [GO:0005934]; MIH complex [GO:0120155]; myosin II complex [GO:0016460]; myosin V complex [GO:0031475]; plasma membrane [GO:0005886]; site of polarized growth [GO:0030427]; vesicle [GO:0031982]; calcium ion binding [GO:0005509]; identical protein binding [GO:0042802]; myosin II heavy chain binding [GO:0032038]; myosin V binding [GO:0031489]; mitotic actomyosin contractile ring assembly [GO:1903475]; protein localization to cell division site involved in mitotic actomyosin contractile ring assembly [GO:1903476]; regulation of actomyosin contractile ring contraction [GO:0031991]; regulation of cell wall organization or biogenesis [GO:1903338]; regulation of cytokinesis [GO:0032465]; septum digestion after cytokinesis [GO:0000920]; vesicle targeting [GO:0006903]; vesicle transport along actin filament [GO:0030050]</t>
  </si>
  <si>
    <t>SUBCELLULAR LOCATION: Bud neck {ECO:0000269|PubMed:10873803, ECO:0000269|PubMed:11082046}. Bud tip {ECO:0000269|PubMed:10873803, ECO:0000269|PubMed:11082046}. Note=Concentrates to sites of polarized growth, namely to the incipient bud site in G1, to the bud tip during S and G2 phases of the cell cycle and to the bud neck during cytokinesis. {ECO:0000269|PubMed:11082046}.</t>
  </si>
  <si>
    <t>calcium ion binding [GO:0005509]; identical protein binding [GO:0042802]; myosin II heavy chain binding [GO:0032038]; myosin V binding [GO:0031489]</t>
  </si>
  <si>
    <t>GO:0000142; GO:0000920; GO:0005509; GO:0005886; GO:0005934; GO:0005935; GO:0006903; GO:0016460; GO:0030050; GO:0030427; GO:0031475; GO:0031489; GO:0031982; GO:0031991; GO:0032038; GO:0032465; GO:0042802; GO:0120155; GO:1903338; GO:1903475; GO:1903476</t>
  </si>
  <si>
    <t>P47001</t>
  </si>
  <si>
    <t>CIS3_YEAST</t>
  </si>
  <si>
    <t>Cell wall mannoprotein CIS3 (Covalently-linked cell wall protein 5/11) (Protein with internal repeats 4) (Soluble cell wall protein 8)</t>
  </si>
  <si>
    <t>CIS3 CCW11 CCW5 PIR4 SCW8 YJL158C J0561</t>
  </si>
  <si>
    <t>227</t>
  </si>
  <si>
    <t>cell periphery [GO:0071944]; cellular bud tip [GO:0005934]; endoplasmic reticulum [GO:0005783]; extracellular region [GO:0005576]; fungal-type cell wall [GO:0009277]; fungal-type vacuole [GO:0000324]; plasma membrane [GO:0005886]</t>
  </si>
  <si>
    <t>cell periphery [GO:0071944]; cellular bud tip [GO:0005934]; endoplasmic reticulum [GO:0005783]; extracellular region [GO:0005576]; fungal-type cell wall [GO:0009277]; fungal-type vacuole [GO:0000324]; plasma membrane [GO:0005886]; structural constituent of cell wall [GO:0005199]; fungal-type cell wall organization [GO:0031505]</t>
  </si>
  <si>
    <t>SUBCELLULAR LOCATION: Secreted, cell wall {ECO:0000269|PubMed:10438739, ECO:0000269|PubMed:12898712, ECO:0000269|PubMed:15781460, ECO:0000269|PubMed:9301021, ECO:0000269|PubMed:9748433}. Note=Covalently attached to the cell wall. Localizes predominantly on the surface of growing buds.</t>
  </si>
  <si>
    <t>GO:0000324; GO:0005199; GO:0005576; GO:0005783; GO:0005886; GO:0005934; GO:0009277; GO:0031505; GO:0071944</t>
  </si>
  <si>
    <t>Q07468</t>
  </si>
  <si>
    <t>VAM6_YEAST</t>
  </si>
  <si>
    <t>Vacuolar morphogenesis protein 6 (Vacuolar protein sorting-associated protein 39)</t>
  </si>
  <si>
    <t>VAM6 CVT4 VPL18 VPL22 VPS39 YDL077C</t>
  </si>
  <si>
    <t>1049</t>
  </si>
  <si>
    <t>autophagy [GO:0006914]; endosomal vesicle fusion [GO:0034058]; intracellular protein transport [GO:0006886]; piecemeal microautophagy of the nucleus [GO:0034727]; positive regulation of TORC1 signaling [GO:1904263]; regulation of SNARE complex assembly [GO:0035542]; vacuole fusion, non-autophagic [GO:0042144]; vacuole organization [GO:0007033]; vesicle tethering [GO:0099022]; vesicle-mediated transport [GO:0016192]</t>
  </si>
  <si>
    <t>cytoplasm [GO:0005737]; fungal-type vacuole [GO:0000324]; fungal-type vacuole membrane [GO:0000329]; HOPS complex [GO:0030897]; vacuole-mitochondrion membrane contact site [GO:1990816]</t>
  </si>
  <si>
    <t>cytoplasm [GO:0005737]; fungal-type vacuole [GO:0000324]; fungal-type vacuole membrane [GO:0000329]; HOPS complex [GO:0030897]; vacuole-mitochondrion membrane contact site [GO:1990816]; guanyl-nucleotide exchange factor activity [GO:0005085]; small GTPase binding [GO:0031267]; autophagy [GO:0006914]; endosomal vesicle fusion [GO:0034058]; intracellular protein transport [GO:0006886]; piecemeal microautophagy of the nucleus [GO:0034727]; positive regulation of TORC1 signaling [GO:1904263]; regulation of SNARE complex assembly [GO:0035542]; vacuole fusion, non-autophagic [GO:0042144]; vacuole organization [GO:0007033]; vesicle tethering [GO:0099022]; vesicle-mediated transport [GO:0016192]</t>
  </si>
  <si>
    <t>SUBCELLULAR LOCATION: Vacuole membrane {ECO:0000305}; Peripheral membrane protein {ECO:0000305}.</t>
  </si>
  <si>
    <t>guanyl-nucleotide exchange factor activity [GO:0005085]; small GTPase binding [GO:0031267]</t>
  </si>
  <si>
    <t>GO:0000324; GO:0000329; GO:0005085; GO:0005737; GO:0006886; GO:0006914; GO:0007033; GO:0016192; GO:0030897; GO:0031267; GO:0034058; GO:0034727; GO:0035542; GO:0042144; GO:0099022; GO:1904263; GO:1990816</t>
  </si>
  <si>
    <t>P36017</t>
  </si>
  <si>
    <t>VPS21_YEAST</t>
  </si>
  <si>
    <t>Vacuolar protein sorting-associated protein 21 (GTP-binding protein YPT51) (Vacuolar protein-targeting protein 12)</t>
  </si>
  <si>
    <t>VPS21 VPS12 VPT12 YPT21 YPT51 YOR089C YOR3154C</t>
  </si>
  <si>
    <t>endocytosis [GO:0006897]; Golgi to endosome transport [GO:0006895]; late endosome to vacuole transport via multivesicular body sorting pathway [GO:0032511]; multivesicular body assembly [GO:0036258]; protein localization to endosome [GO:0036010]; protein targeting to vacuole [GO:0006623]; reticulophagy [GO:0061709]; vacuole inheritance [GO:0000011]</t>
  </si>
  <si>
    <t>cytosol [GO:0005829]; early endosome [GO:0005769]; endocytic vesicle [GO:0030139]; endomembrane system [GO:0012505]; endosome membrane [GO:0010008]; late endosome [GO:0005770]; mitochondrial outer membrane [GO:0005741]; mitochondrion [GO:0005739]; plasma membrane [GO:0005886]</t>
  </si>
  <si>
    <t>cytosol [GO:0005829]; early endosome [GO:0005769]; endocytic vesicle [GO:0030139]; endomembrane system [GO:0012505]; endosome membrane [GO:0010008]; late endosome [GO:0005770]; mitochondrial outer membrane [GO:0005741]; mitochondrion [GO:0005739]; plasma membrane [GO:0005886]; GTP binding [GO:0005525]; GTPase activity [GO:0003924]; endocytosis [GO:0006897]; Golgi to endosome transport [GO:0006895]; late endosome to vacuole transport via multivesicular body sorting pathway [GO:0032511]; multivesicular body assembly [GO:0036258]; protein localization to endosome [GO:0036010]; protein targeting to vacuole [GO:0006623]; reticulophagy [GO:0061709]; vacuole inheritance [GO:0000011]</t>
  </si>
  <si>
    <t>SUBCELLULAR LOCATION: Endosome membrane {ECO:0000269|PubMed:10679018, ECO:0000269|PubMed:12589066}; Lipid-anchor {ECO:0000305}. Mitochondrion membrane {ECO:0000269|PubMed:14576278}; Lipid-anchor {ECO:0000305}.</t>
  </si>
  <si>
    <t>GO:0000011; GO:0003924; GO:0005525; GO:0005739; GO:0005741; GO:0005769; GO:0005770; GO:0005829; GO:0005886; GO:0006623; GO:0006895; GO:0006897; GO:0010008; GO:0012505; GO:0030139; GO:0032511; GO:0036010; GO:0036258; GO:0061709</t>
  </si>
  <si>
    <t>P22146</t>
  </si>
  <si>
    <t>GAS1_YEAST</t>
  </si>
  <si>
    <t>1,3-beta-glucanosyltransferase GAS1 (EC 2.4.1.-) (Glycolipid-anchored surface protein 1) (Glycoprotein GP115)</t>
  </si>
  <si>
    <t>GAS1 GGP1 YMR307W YM9952.09</t>
  </si>
  <si>
    <t>559</t>
  </si>
  <si>
    <t>filamentous growth [GO:0030447]; fungal-type cell wall (1-&gt;3)-beta-D-glucan biosynthetic process [GO:0071970]; fungal-type cell wall organization [GO:0031505]; heterochromatin formation [GO:0031507]; regulation of response to endoplasmic reticulum stress [GO:1905897]</t>
  </si>
  <si>
    <t>cellular bud scar [GO:0005621]; COPII-coated ER to Golgi transport vesicle [GO:0030134]; extracellular region [GO:0005576]; fungal-type cell wall [GO:0009277]; membrane raft [GO:0045121]; mitochondrion [GO:0005739]; nuclear periphery [GO:0034399]; plasma membrane [GO:0005886]; primary cell septum [GO:0000936]; side of membrane [GO:0098552]</t>
  </si>
  <si>
    <t>cellular bud scar [GO:0005621]; COPII-coated ER to Golgi transport vesicle [GO:0030134]; extracellular region [GO:0005576]; fungal-type cell wall [GO:0009277]; membrane raft [GO:0045121]; mitochondrion [GO:0005739]; nuclear periphery [GO:0034399]; plasma membrane [GO:0005886]; primary cell septum [GO:0000936]; side of membrane [GO:0098552]; 1,3-beta-glucanosyltransferase activity [GO:0042124]; filamentous growth [GO:0030447]; fungal-type cell wall (1-&gt;3)-beta-D-glucan biosynthetic process [GO:0071970]; fungal-type cell wall organization [GO:0031505]; heterochromatin formation [GO:0031507]; regulation of response to endoplasmic reticulum stress [GO:1905897]</t>
  </si>
  <si>
    <t>SUBCELLULAR LOCATION: Cell membrane {ECO:0000269|PubMed:18434410, ECO:0000269|PubMed:3046936, ECO:0000269|PubMed:3072201}; Lipid-anchor, GPI-anchor {ECO:0000269|PubMed:2160276, ECO:0000269|PubMed:3046936}. Secreted, cell wall {ECO:0000269|PubMed:10564469, ECO:0000269|PubMed:15781460}. Note=Identified as GPI-anchored plasma membrane protein (GPI-PMP) as well as covalently-linked GPI-modified cell wall protein (GPI-CWP) in the outer cell wall layer. {ECO:0000269|PubMed:15781460, ECO:0000269|PubMed:3046936}.</t>
  </si>
  <si>
    <t>1,3-beta-glucanosyltransferase activity [GO:0042124]</t>
  </si>
  <si>
    <t>GO:0000936; GO:0005576; GO:0005621; GO:0005739; GO:0005886; GO:0009277; GO:0030134; GO:0030447; GO:0031505; GO:0031507; GO:0034399; GO:0042124; GO:0045121; GO:0071970; GO:0098552; GO:1905897</t>
  </si>
  <si>
    <t>Q07418</t>
  </si>
  <si>
    <t>PEX19_YEAST</t>
  </si>
  <si>
    <t>Peroxisomal membrane protein import receptor PEX19 (Peroxin-19)</t>
  </si>
  <si>
    <t>PEX19 PAS12 YDL065C D2528</t>
  </si>
  <si>
    <t>ER-dependent peroxisome organization [GO:0032581]; peroxisome inheritance [GO:0045033]; protein exit from endoplasmic reticulum [GO:0032527]; protein import into peroxisome membrane [GO:0045046]; protein stabilization [GO:0050821]</t>
  </si>
  <si>
    <t>cytosol [GO:0005829]; endoplasmic reticulum [GO:0005783]; endoplasmic reticulum membrane [GO:0005789]; peroxisomal importomer complex [GO:1990429]; peroxisomal membrane [GO:0005778]</t>
  </si>
  <si>
    <t>cytosol [GO:0005829]; endoplasmic reticulum [GO:0005783]; endoplasmic reticulum membrane [GO:0005789]; peroxisomal importomer complex [GO:1990429]; peroxisomal membrane [GO:0005778]; peroxisome membrane targeting sequence binding [GO:0033328]; ER-dependent peroxisome organization [GO:0032581]; peroxisome inheritance [GO:0045033]; protein exit from endoplasmic reticulum [GO:0032527]; protein import into peroxisome membrane [GO:0045046]; protein stabilization [GO:0050821]</t>
  </si>
  <si>
    <t>SUBCELLULAR LOCATION: Cytoplasm {ECO:0000269|PubMed:14562095, ECO:0000269|PubMed:16009135, ECO:0000269|PubMed:9418908}. Peroxisome membrane {ECO:0000269|PubMed:16009135}; Lipid-anchor {ECO:0000305}; Cytoplasmic side {ECO:0000305}. Endoplasmic reticulum membrane {ECO:0000269|PubMed:16009135}. Note=Predominantly cytoplasmic (PubMed:9418908). Concentrates in a PEX3-dependent manner to defined foci on the endoplasmic reticulum membrane, which then bud off to form newly sythesized peroxisomes (PubMed:16009135). {ECO:0000269|PubMed:16009135, ECO:0000269|PubMed:9418908}.</t>
  </si>
  <si>
    <t>peroxisome membrane targeting sequence binding [GO:0033328]</t>
  </si>
  <si>
    <t>GO:0005778; GO:0005783; GO:0005789; GO:0005829; GO:0032527; GO:0032581; GO:0033328; GO:0045033; GO:0045046; GO:0050821; GO:1990429</t>
  </si>
  <si>
    <t>Q12335</t>
  </si>
  <si>
    <t>PST2_YEAST</t>
  </si>
  <si>
    <t>Protoplast secreted protein 2</t>
  </si>
  <si>
    <t>PST2 YDR032C D3422 YD9673.02C</t>
  </si>
  <si>
    <t>cytoplasm [GO:0005737]; extracellular region [GO:0005576]; membrane [GO:0016020]; mitochondrion [GO:0005739]; plasma membrane [GO:0005886]</t>
  </si>
  <si>
    <t>cytoplasm [GO:0005737]; extracellular region [GO:0005576]; membrane [GO:0016020]; mitochondrion [GO:0005739]; plasma membrane [GO:0005886]; FMN binding [GO:0010181]; identical protein binding [GO:0042802]; NAD(P)H dehydrogenase (quinone) activity [GO:0003955]</t>
  </si>
  <si>
    <t>SUBCELLULAR LOCATION: Secreted.</t>
  </si>
  <si>
    <t>FMN binding [GO:0010181]; identical protein binding [GO:0042802]; NAD(P)H dehydrogenase (quinone) activity [GO:0003955]</t>
  </si>
  <si>
    <t>GO:0003955; GO:0005576; GO:0005737; GO:0005739; GO:0005886; GO:0010181; GO:0016020; GO:0042802</t>
  </si>
  <si>
    <t>Q03103</t>
  </si>
  <si>
    <t>ERO1_YEAST</t>
  </si>
  <si>
    <t>Endoplasmic oxidoreductin-1 (EC 1.8.4.-) (Endoplasmic reticulum oxidoreductase protein 1)</t>
  </si>
  <si>
    <t>ERO1 YML130C YM4987.05C</t>
  </si>
  <si>
    <t>563</t>
  </si>
  <si>
    <t>protein folding in endoplasmic reticulum [GO:0034975]</t>
  </si>
  <si>
    <t>endoplasmic reticulum [GO:0005783]; endoplasmic reticulum membrane [GO:0005789]; FAD binding [GO:0071949]; protein-disulfide reductase activity [GO:0015035]; thiol oxidase activity [GO:0016972]; protein folding in endoplasmic reticulum [GO:0034975]</t>
  </si>
  <si>
    <t>SUBCELLULAR LOCATION: Endoplasmic reticulum membrane {ECO:0000269|PubMed:11707280, ECO:0000269|PubMed:9659913, ECO:0000269|PubMed:9659914}; Peripheral membrane protein {ECO:0000269|PubMed:11707280, ECO:0000269|PubMed:9659913, ECO:0000269|PubMed:9659914}; Lumenal side {ECO:0000269|PubMed:11707280, ECO:0000269|PubMed:9659913, ECO:0000269|PubMed:9659914}.</t>
  </si>
  <si>
    <t>FAD binding [GO:0071949]; protein-disulfide reductase activity [GO:0015035]; thiol oxidase activity [GO:0016972]</t>
  </si>
  <si>
    <t>GO:0005783; GO:0005789; GO:0015035; GO:0016972; GO:0034975; GO:0071949</t>
  </si>
  <si>
    <t>P36091</t>
  </si>
  <si>
    <t>DCW1_YEAST</t>
  </si>
  <si>
    <t>Mannan endo-1,6-alpha-mannosidase DCW1 (EC 3.2.1.101) (Defective cell wall 1) (Endo-alpha-1-&gt;6-D-mannanase DCW1)</t>
  </si>
  <si>
    <t>DCW1 YKL046C YKL259</t>
  </si>
  <si>
    <t>budding cell bud growth [GO:0007117]; carbohydrate catabolic process [GO:0016052]; cell wall organization [GO:0071555]; fungal-type cell wall biogenesis [GO:0009272]</t>
  </si>
  <si>
    <t>cellular bud [GO:0005933]; endoplasmic reticulum [GO:0005783]; plasma membrane [GO:0005886]; side of membrane [GO:0098552]</t>
  </si>
  <si>
    <t>cellular bud [GO:0005933]; endoplasmic reticulum [GO:0005783]; plasma membrane [GO:0005886]; side of membrane [GO:0098552]; mannan endo-1,6-alpha-mannosidase activity [GO:0008496]; budding cell bud growth [GO:0007117]; carbohydrate catabolic process [GO:0016052]; cell wall organization [GO:0071555]; fungal-type cell wall biogenesis [GO:0009272]</t>
  </si>
  <si>
    <t>GO:0005783; GO:0005886; GO:0005933; GO:0007117; GO:0008496; GO:0009272; GO:0016052; GO:0071555; GO:0098552</t>
  </si>
  <si>
    <t>P38801</t>
  </si>
  <si>
    <t>LRP1_YEAST</t>
  </si>
  <si>
    <t>Exosome complex protein LRP1 (Like an rRNA processing protein 1) (Yeast C1D domain-containing protein) (rRNA processing protein 47)</t>
  </si>
  <si>
    <t>LRP1 RRP47 YC1D YHR081W</t>
  </si>
  <si>
    <t>184</t>
  </si>
  <si>
    <t>exonucleolytic trimming to generate mature 3'-end of 5.8S rRNA from tricistronic rRNA transcript (SSU-rRNA, 5.8S rRNA, LSU-rRNA) [GO:0000467]; maturation of 5.8S rRNA [GO:0000460]; nuclear mRNA surveillance [GO:0071028]; nuclear polyadenylation-dependent CUT catabolic process [GO:0071039]; nuclear polyadenylation-dependent rRNA catabolic process [GO:0071035]; polyadenylation-dependent snoRNA 3'-end processing [GO:0071051]; post-transcriptional tethering of RNA polymerase II gene DNA at nuclear periphery [GO:0000973]; regulation of gene expression [GO:0010468]; U4 snRNA 3'-end processing [GO:0034475]; U5 snRNA 3'-end processing [GO:0034476]</t>
  </si>
  <si>
    <t>exosome (RNase complex) [GO:0000178]; nucleolus [GO:0005730]; nucleus [GO:0005634]</t>
  </si>
  <si>
    <t>exosome (RNase complex) [GO:0000178]; nucleolus [GO:0005730]; nucleus [GO:0005634]; DNA binding [GO:0003677]; double-stranded DNA binding [GO:0003690]; double-stranded RNA binding [GO:0003725]; enzyme regulator activity [GO:0030234]; protein-containing complex binding [GO:0044877]; RNA binding [GO:0003723]; exonucleolytic trimming to generate mature 3'-end of 5.8S rRNA from tricistronic rRNA transcript (SSU-rRNA, 5.8S rRNA, LSU-rRNA) [GO:0000467]; maturation of 5.8S rRNA [GO:0000460]; nuclear mRNA surveillance [GO:0071028]; nuclear polyadenylation-dependent CUT catabolic process [GO:0071039]; nuclear polyadenylation-dependent rRNA catabolic process [GO:0071035]; polyadenylation-dependent snoRNA 3'-end processing [GO:0071051]; post-transcriptional tethering of RNA polymerase II gene DNA at nuclear periphery [GO:0000973]; regulation of gene expression [GO:0010468]; U4 snRNA 3'-end processing [GO:0034475]; U5 snRNA 3'-end processing [GO:0034476]</t>
  </si>
  <si>
    <t>SUBCELLULAR LOCATION: Nucleus {ECO:0000269|PubMed:11914276, ECO:0000269|PubMed:12972615, ECO:0000269|PubMed:15489286}.</t>
  </si>
  <si>
    <t>DNA binding [GO:0003677]; double-stranded DNA binding [GO:0003690]; double-stranded RNA binding [GO:0003725]; enzyme regulator activity [GO:0030234]; protein-containing complex binding [GO:0044877]; RNA binding [GO:0003723]</t>
  </si>
  <si>
    <t>GO:0000178; GO:0000460; GO:0000467; GO:0000973; GO:0003677; GO:0003690; GO:0003723; GO:0003725; GO:0005634; GO:0005730; GO:0010468; GO:0030234; GO:0034475; GO:0034476; GO:0044877; GO:0071028; GO:0071035; GO:0071039; GO:0071051</t>
  </si>
  <si>
    <t>Q03337</t>
  </si>
  <si>
    <t>TRS31_YEAST</t>
  </si>
  <si>
    <t>Trafficking protein particle complex subunit 31 (TRAPP subunit 31) (Transport protein particle 31 kDa subunit)</t>
  </si>
  <si>
    <t>TRS31 YDR472W</t>
  </si>
  <si>
    <t>283</t>
  </si>
  <si>
    <t>endoplasmic reticulum to Golgi vesicle-mediated transport [GO:0006888]; intra-Golgi vesicle-mediated transport [GO:0006891]; macroautophagy [GO:0016236]; retrograde transport, endosome to Golgi [GO:0042147]</t>
  </si>
  <si>
    <t>cytosol [GO:0005829]; endoplasmic reticulum [GO:0005783]; phagophore assembly site [GO:0000407]; TRAPPI protein complex [GO:1990070]; TRAPPII protein complex [GO:1990071]; TRAPPIII protein complex [GO:1990072]</t>
  </si>
  <si>
    <t>cytosol [GO:0005829]; endoplasmic reticulum [GO:0005783]; phagophore assembly site [GO:0000407]; TRAPPI protein complex [GO:1990070]; TRAPPII protein complex [GO:1990071]; TRAPPIII protein complex [GO:1990072]; endoplasmic reticulum to Golgi vesicle-mediated transport [GO:0006888]; intra-Golgi vesicle-mediated transport [GO:0006891]; macroautophagy [GO:0016236]; retrograde transport, endosome to Golgi [GO:0042147]</t>
  </si>
  <si>
    <t>SUBCELLULAR LOCATION: Golgi apparatus, cis-Golgi network. Endoplasmic reticulum. Preautophagosomal structure.</t>
  </si>
  <si>
    <t>GO:0000407; GO:0005783; GO:0005829; GO:0006888; GO:0006891; GO:0016236; GO:0042147; GO:1990070; GO:1990071; GO:1990072</t>
  </si>
  <si>
    <t>Q12222</t>
  </si>
  <si>
    <t>YGK3_YEAST</t>
  </si>
  <si>
    <t>Glycogen synthase kinase-3 homolog YGK3 (EC 2.7.11.1)</t>
  </si>
  <si>
    <t>YGK3 YOL128C</t>
  </si>
  <si>
    <t>phosphorylation [GO:0016310]; proteolysis [GO:0006508]</t>
  </si>
  <si>
    <t>nucleus [GO:0005634]; ATP binding [GO:0005524]; protein kinase activity [GO:0004672]; protein serine kinase activity [GO:0106310]; protein serine/threonine kinase activity [GO:0004674]; phosphorylation [GO:0016310]; proteolysis [GO:0006508]</t>
  </si>
  <si>
    <t>GO:0004672; GO:0004674; GO:0005524; GO:0005634; GO:0006508; GO:0016310; GO:0106310</t>
  </si>
  <si>
    <t>P35732</t>
  </si>
  <si>
    <t>DEF1_YEAST</t>
  </si>
  <si>
    <t>RNA polymerase II degradation factor 1 (RRM3-interacting protein 1)</t>
  </si>
  <si>
    <t>DEF1 RIP1 VID31 YKL054C YKL308</t>
  </si>
  <si>
    <t>738</t>
  </si>
  <si>
    <t>DNA damage response [GO:0006974]; protein ubiquitination [GO:0016567]; regulation of protein complex stability [GO:0061635]; telomere maintenance [GO:0000723]; transcription-coupled nucleotide-excision repair [GO:0006283]; ubiquitin-dependent protein catabolic process [GO:0006511]</t>
  </si>
  <si>
    <t>chromatin [GO:0000785]; chromosome, telomeric region [GO:0000781]; cytoplasm [GO:0005737]; nucleus [GO:0005634]</t>
  </si>
  <si>
    <t>chromatin [GO:0000785]; chromosome, telomeric region [GO:0000781]; cytoplasm [GO:0005737]; nucleus [GO:0005634]; DNA binding [GO:0003677]; ubiquitin binding [GO:0043130]; DNA damage response [GO:0006974]; protein ubiquitination [GO:0016567]; regulation of protein complex stability [GO:0061635]; telomere maintenance [GO:0000723]; transcription-coupled nucleotide-excision repair [GO:0006283]; ubiquitin-dependent protein catabolic process [GO:0006511]</t>
  </si>
  <si>
    <t>SUBCELLULAR LOCATION: Cytoplasm {ECO:0000269|PubMed:23993092}. Nucleus {ECO:0000269|PubMed:15863512, ECO:0000269|PubMed:23993092}. Chromosome, telomere {ECO:0000269|PubMed:15863512}. Note=During transcription stress, localizes to the nucleus following proteolytic cleavage by the proteasome. {ECO:0000269|PubMed:23993092}.</t>
  </si>
  <si>
    <t>DNA binding [GO:0003677]; ubiquitin binding [GO:0043130]</t>
  </si>
  <si>
    <t>GO:0000723; GO:0000781; GO:0000785; GO:0003677; GO:0005634; GO:0005737; GO:0006283; GO:0006511; GO:0006974; GO:0016567; GO:0043130; GO:0061635</t>
  </si>
  <si>
    <t>P38070</t>
  </si>
  <si>
    <t>YPK3_YEAST</t>
  </si>
  <si>
    <t>Serine/threonine-protein kinase YPK3 (EC 2.7.11.1) (Ribosomal S6 kinase homolog YPK3) (S6K homolog YPK3)</t>
  </si>
  <si>
    <t>YPK3 YBR028C YBR0312</t>
  </si>
  <si>
    <t>peptidyl-serine phosphorylation [GO:0018105]; protein autophosphorylation [GO:0046777]</t>
  </si>
  <si>
    <t>cytoplasm [GO:0005737]; nucleoplasm [GO:0005654]</t>
  </si>
  <si>
    <t>cytoplasm [GO:0005737]; nucleoplasm [GO:0005654]; ATP binding [GO:0005524]; protein serine kinase activity [GO:0106310]; protein serine/threonine kinase activity [GO:0004674]; peptidyl-serine phosphorylation [GO:0018105]; protein autophosphorylation [GO:0046777]</t>
  </si>
  <si>
    <t>GO:0004674; GO:0005524; GO:0005654; GO:0005737; GO:0018105; GO:0046777; GO:0106310</t>
  </si>
  <si>
    <t>P31787</t>
  </si>
  <si>
    <t>ACBP_YEAST</t>
  </si>
  <si>
    <t>Acyl-CoA-binding protein (ACBP)</t>
  </si>
  <si>
    <t>ACB1 ACB YGR037C</t>
  </si>
  <si>
    <t>fatty acid metabolic process [GO:0006631]; very long-chain fatty acid biosynthetic process [GO:0042761]</t>
  </si>
  <si>
    <t>cytoplasm [GO:0005737]; cytosol [GO:0005829]; extracellular region [GO:0005576]; nucleus [GO:0005634]</t>
  </si>
  <si>
    <t>cytoplasm [GO:0005737]; cytosol [GO:0005829]; extracellular region [GO:0005576]; nucleus [GO:0005634]; long-chain fatty acyl-CoA binding [GO:0036042]; fatty acid metabolic process [GO:0006631]; very long-chain fatty acid biosynthetic process [GO:0042761]</t>
  </si>
  <si>
    <t>long-chain fatty acyl-CoA binding [GO:0036042]</t>
  </si>
  <si>
    <t>GO:0005576; GO:0005634; GO:0005737; GO:0005829; GO:0006631; GO:0036042; GO:0042761</t>
  </si>
  <si>
    <t>P43634</t>
  </si>
  <si>
    <t>CHA4_YEAST</t>
  </si>
  <si>
    <t>Activatory protein CHA4</t>
  </si>
  <si>
    <t>CHA4 SIL2 SIL3 YLR098C L8004.8</t>
  </si>
  <si>
    <t>648</t>
  </si>
  <si>
    <t>amino acid catabolic process [GO:0009063]; DNA-templated transcription [GO:0006351]; positive regulation of DNA-templated transcription [GO:0045893]</t>
  </si>
  <si>
    <t>nucleus [GO:0005634]; DNA-binding transcription factor activity [GO:0003700]; DNA-binding transcription factor activity, RNA polymerase II-specific [GO:0000981]; sequence-specific DNA binding [GO:0043565]; zinc ion binding [GO:0008270]; amino acid catabolic process [GO:0009063]; DNA-templated transcription [GO:0006351]; positive regulation of DNA-templated transcription [GO:0045893]</t>
  </si>
  <si>
    <t>DNA-binding transcription factor activity [GO:0003700]; DNA-binding transcription factor activity, RNA polymerase II-specific [GO:0000981]; sequence-specific DNA binding [GO:0043565]; zinc ion binding [GO:0008270]</t>
  </si>
  <si>
    <t>GO:0000981; GO:0003700; GO:0005634; GO:0006351; GO:0008270; GO:0009063; GO:0043565; GO:0045893</t>
  </si>
  <si>
    <t>P40564</t>
  </si>
  <si>
    <t>DJP1_YEAST</t>
  </si>
  <si>
    <t>DnaJ-like protein 1 (Peroxisome assembly protein 22)</t>
  </si>
  <si>
    <t>DJP1 ICS1 PAS22 YIR004W YIB4W</t>
  </si>
  <si>
    <t>protein import into peroxisome matrix [GO:0016558]; protein insertion into mitochondrial outer membrane [GO:0045040]</t>
  </si>
  <si>
    <t>cell periphery [GO:0071944]; cellular bud [GO:0005933]; cytosol [GO:0005829]; endoplasmic reticulum [GO:0005783]; mitochondrion [GO:0005739]</t>
  </si>
  <si>
    <t>cell periphery [GO:0071944]; cellular bud [GO:0005933]; cytosol [GO:0005829]; endoplasmic reticulum [GO:0005783]; mitochondrion [GO:0005739]; protein-folding chaperone binding [GO:0051087]; protein import into peroxisome matrix [GO:0016558]; protein insertion into mitochondrial outer membrane [GO:0045040]</t>
  </si>
  <si>
    <t>SUBCELLULAR LOCATION: Cytoplasm {ECO:0000269|PubMed:9679141}.</t>
  </si>
  <si>
    <t>protein-folding chaperone binding [GO:0051087]</t>
  </si>
  <si>
    <t>GO:0005739; GO:0005783; GO:0005829; GO:0005933; GO:0016558; GO:0045040; GO:0051087; GO:0071944</t>
  </si>
  <si>
    <t>P09950</t>
  </si>
  <si>
    <t>HEM1_YEAST</t>
  </si>
  <si>
    <t>5-aminolevulinate synthase, mitochondrial (EC 2.3.1.37) (5-aminolevulinic acid synthase) (Delta-ALA synthase) (Delta-aminolevulinate synthase)</t>
  </si>
  <si>
    <t>HEM1 CYD1 YDR232W YD9934.16</t>
  </si>
  <si>
    <t>heme biosynthetic process [GO:0006783]; positive regulation of organelle assembly [GO:1902117]; protoporphyrinogen IX biosynthetic process [GO:0006782]</t>
  </si>
  <si>
    <t>mitochondrial matrix [GO:0005759]; mitochondrion [GO:0005739]</t>
  </si>
  <si>
    <t>mitochondrial matrix [GO:0005759]; mitochondrion [GO:0005739]; 5-aminolevulinate synthase activity [GO:0003870]; pyridoxal phosphate binding [GO:0030170]; heme biosynthetic process [GO:0006783]; positive regulation of organelle assembly [GO:1902117]; protoporphyrinogen IX biosynthetic process [GO:0006782]</t>
  </si>
  <si>
    <t>SUBCELLULAR LOCATION: Mitochondrion matrix {ECO:0000269|PubMed:3023841, ECO:0000269|PubMed:6381051}.</t>
  </si>
  <si>
    <t>5-aminolevulinate synthase activity [GO:0003870]; pyridoxal phosphate binding [GO:0030170]</t>
  </si>
  <si>
    <t>GO:0003870; GO:0005739; GO:0005759; GO:0006782; GO:0006783; GO:0030170; GO:1902117</t>
  </si>
  <si>
    <t>P53067</t>
  </si>
  <si>
    <t>IMB5_YEAST</t>
  </si>
  <si>
    <t>Importin subunit beta-5 (114 kDa karyopherin) (Karyopherin subunit beta-5) (Karyopherin-114)</t>
  </si>
  <si>
    <t>KAP114 YGL241W HRC1004</t>
  </si>
  <si>
    <t>1004</t>
  </si>
  <si>
    <t>mRNA transport [GO:0051028]; NLS-bearing protein import into nucleus [GO:0006607]; protein import into nucleus [GO:0006606]</t>
  </si>
  <si>
    <t>cytoplasm [GO:0005737]; cytosol [GO:0005829]; nuclear envelope [GO:0005635]; nuclear pore [GO:0005643]; nucleus [GO:0005634]</t>
  </si>
  <si>
    <t>cytoplasm [GO:0005737]; cytosol [GO:0005829]; nuclear envelope [GO:0005635]; nuclear pore [GO:0005643]; nucleus [GO:0005634]; nuclear import signal receptor activity [GO:0061608]; small GTPase binding [GO:0031267]; mRNA transport [GO:0051028]; NLS-bearing protein import into nucleus [GO:0006607]; protein import into nucleus [GO:0006606]</t>
  </si>
  <si>
    <t>SUBCELLULAR LOCATION: Cytoplasm {ECO:0000269|PubMed:14562095}. Nucleus, nuclear pore complex {ECO:0000269|PubMed:14562095}.</t>
  </si>
  <si>
    <t>nuclear import signal receptor activity [GO:0061608]; small GTPase binding [GO:0031267]</t>
  </si>
  <si>
    <t>GO:0005634; GO:0005635; GO:0005643; GO:0005737; GO:0005829; GO:0006606; GO:0006607; GO:0031267; GO:0051028; GO:0061608</t>
  </si>
  <si>
    <t>P40468</t>
  </si>
  <si>
    <t>TAO3_YEAST</t>
  </si>
  <si>
    <t>Cell morphogenesis protein PAG1 (Protein TAO3)</t>
  </si>
  <si>
    <t>TAO3 PAG1 YIL129C</t>
  </si>
  <si>
    <t>2376</t>
  </si>
  <si>
    <t>budding cell apical bud growth [GO:0007118]; cell budding [GO:0007114]; cell morphogenesis [GO:0000902]</t>
  </si>
  <si>
    <t>cell cortex [GO:0005938]; cellular bud [GO:0005933]; incipient cellular bud site [GO:0000131]; mating projection tip [GO:0043332]; mitochondrion [GO:0005739]; site of polarized growth [GO:0030427]</t>
  </si>
  <si>
    <t>cell cortex [GO:0005938]; cellular bud [GO:0005933]; incipient cellular bud site [GO:0000131]; mating projection tip [GO:0043332]; mitochondrion [GO:0005739]; site of polarized growth [GO:0030427]; budding cell apical bud growth [GO:0007118]; cell budding [GO:0007114]; cell morphogenesis [GO:0000902]</t>
  </si>
  <si>
    <t>GO:0000131; GO:0000902; GO:0005739; GO:0005933; GO:0005938; GO:0007114; GO:0007118; GO:0030427; GO:0043332</t>
  </si>
  <si>
    <t>P53184</t>
  </si>
  <si>
    <t>PNC1_YEAST</t>
  </si>
  <si>
    <t>Nicotinamidase (EC 3.5.1.19) (Nicotinamide deamidase) (NAMase)</t>
  </si>
  <si>
    <t>PNC1 YGL037C</t>
  </si>
  <si>
    <t>216</t>
  </si>
  <si>
    <t>negative regulation of DNA amplification [GO:1904524]; nicotinate nucleotide salvage [GO:0019358]; rDNA heterochromatin formation [GO:0000183]; subtelomeric heterochromatin formation [GO:0031509]</t>
  </si>
  <si>
    <t>chromosome, telomeric region [GO:0000781]; cytoplasm [GO:0005737]; nucleus [GO:0005634]; peroxisome [GO:0005777]</t>
  </si>
  <si>
    <t>chromosome, telomeric region [GO:0000781]; cytoplasm [GO:0005737]; nucleus [GO:0005634]; peroxisome [GO:0005777]; metal ion binding [GO:0046872]; nicotinamidase activity [GO:0008936]; negative regulation of DNA amplification [GO:1904524]; nicotinate nucleotide salvage [GO:0019358]; rDNA heterochromatin formation [GO:0000183]; subtelomeric heterochromatin formation [GO:0031509]</t>
  </si>
  <si>
    <t>SUBCELLULAR LOCATION: Cytoplasm {ECO:0000269|PubMed:12736687}. Nucleus {ECO:0000269|PubMed:12736687}. Peroxisome {ECO:0000269|PubMed:12736687, ECO:0000269|PubMed:14562095}. Note=Concentrates in peroxisomes (PubMed:12736687). {ECO:0000269|PubMed:12736687}.</t>
  </si>
  <si>
    <t>metal ion binding [GO:0046872]; nicotinamidase activity [GO:0008936]</t>
  </si>
  <si>
    <t>GO:0000183; GO:0000781; GO:0005634; GO:0005737; GO:0005777; GO:0008936; GO:0019358; GO:0031509; GO:0046872; GO:1904524</t>
  </si>
  <si>
    <t>Q06344</t>
  </si>
  <si>
    <t>ESF1_YEAST</t>
  </si>
  <si>
    <t>Pre-rRNA-processing protein ESF1 (18S rRNA factor 1)</t>
  </si>
  <si>
    <t>ESF1 YDR365C</t>
  </si>
  <si>
    <t>628</t>
  </si>
  <si>
    <t>maturation of SSU-rRNA [GO:0030490]; rRNA processing [GO:0006364]</t>
  </si>
  <si>
    <t>nucleolus [GO:0005730]; nucleus [GO:0005634]; small-subunit processome [GO:0032040]</t>
  </si>
  <si>
    <t>nucleolus [GO:0005730]; nucleus [GO:0005634]; small-subunit processome [GO:0032040]; RNA binding [GO:0003723]; maturation of SSU-rRNA [GO:0030490]; rRNA processing [GO:0006364]</t>
  </si>
  <si>
    <t>SUBCELLULAR LOCATION: Nucleus, nucleolus {ECO:0000269|PubMed:14562095, ECO:0000269|PubMed:14690591}.</t>
  </si>
  <si>
    <t>GO:0003723; GO:0005634; GO:0005730; GO:0006364; GO:0030490; GO:0032040</t>
  </si>
  <si>
    <t>P53978</t>
  </si>
  <si>
    <t>EF3B_YEAST</t>
  </si>
  <si>
    <t>Elongation factor 3B (EF-3B) (EC 3.6.4.-) (Homolog of EF-3) (Translation elongation factor 3B)</t>
  </si>
  <si>
    <t>HEF3 YEF3B ZRG7 YNL014W N2846</t>
  </si>
  <si>
    <t>1044</t>
  </si>
  <si>
    <t>cellular response to oxidative stress [GO:0034599]; cytoplasmic translational elongation [GO:0002182]; translational elongation [GO:0006414]</t>
  </si>
  <si>
    <t>cytosolic ribosome [GO:0022626]</t>
  </si>
  <si>
    <t>cytosolic ribosome [GO:0022626]; ATP binding [GO:0005524]; ATP hydrolysis activity [GO:0016887]; RNA binding [GO:0003723]; translation elongation factor activity [GO:0003746]; cellular response to oxidative stress [GO:0034599]; cytoplasmic translational elongation [GO:0002182]; translational elongation [GO:0006414]</t>
  </si>
  <si>
    <t>SUBCELLULAR LOCATION: Cytoplasm {ECO:0000250|UniProtKB:P16521}.</t>
  </si>
  <si>
    <t>ATP binding [GO:0005524]; ATP hydrolysis activity [GO:0016887]; RNA binding [GO:0003723]; translation elongation factor activity [GO:0003746]</t>
  </si>
  <si>
    <t>GO:0002182; GO:0003723; GO:0003746; GO:0005524; GO:0006414; GO:0016887; GO:0022626; GO:0034599</t>
  </si>
  <si>
    <t>P35178</t>
  </si>
  <si>
    <t>RRP1_YEAST</t>
  </si>
  <si>
    <t>Ribosomal RNA-processing protein 1</t>
  </si>
  <si>
    <t>RRP1 YDR087C D4478</t>
  </si>
  <si>
    <t>278</t>
  </si>
  <si>
    <t>rRNA processing [GO:0006364]</t>
  </si>
  <si>
    <t>nucleolus [GO:0005730]; nucleus [GO:0005634]; preribosome, large subunit precursor [GO:0030687]; preribosome, small subunit precursor [GO:0030688]</t>
  </si>
  <si>
    <t>nucleolus [GO:0005730]; nucleus [GO:0005634]; preribosome, large subunit precursor [GO:0030687]; preribosome, small subunit precursor [GO:0030688]; rRNA processing [GO:0006364]</t>
  </si>
  <si>
    <t>GO:0005634; GO:0005730; GO:0006364; GO:0030687; GO:0030688</t>
  </si>
  <si>
    <t>P40106</t>
  </si>
  <si>
    <t>GPP2_YEAST</t>
  </si>
  <si>
    <t>Glycerol-1-phosphate phosphohydrolase 2 (EC 3.1.3.21) ((DL)-glycerol-3-phosphatase 2) (Hyperosmolarity-responsive protein 2)</t>
  </si>
  <si>
    <t>GPP2 HOR2 YER062C</t>
  </si>
  <si>
    <t>carbohydrate metabolic process [GO:0005975]; glycerol biosynthetic process [GO:0006114]; response to osmotic stress [GO:0006970]</t>
  </si>
  <si>
    <t>cytoplasm [GO:0005737]; nucleus [GO:0005634]; beta-phosphoglucomutase activity [GO:0008801]; glycerol-1-phosphatase activity [GO:0000121]; metal ion binding [GO:0046872]; carbohydrate metabolic process [GO:0005975]; glycerol biosynthetic process [GO:0006114]; response to osmotic stress [GO:0006970]</t>
  </si>
  <si>
    <t>beta-phosphoglucomutase activity [GO:0008801]; glycerol-1-phosphatase activity [GO:0000121]; metal ion binding [GO:0046872]</t>
  </si>
  <si>
    <t>GO:0000121; GO:0005634; GO:0005737; GO:0005975; GO:0006114; GO:0006970; GO:0008801; GO:0046872</t>
  </si>
  <si>
    <t>P53549</t>
  </si>
  <si>
    <t>PRS10_YEAST</t>
  </si>
  <si>
    <t>26S proteasome subunit RPT4 (26S protease subunit SUG2) (Proteasomal cap subunit)</t>
  </si>
  <si>
    <t>RPT4 CRL13 PCS1 SUG2 YOR259C</t>
  </si>
  <si>
    <t>437</t>
  </si>
  <si>
    <t>nucleotide-excision repair [GO:0006289]; positive regulation of RNA polymerase II transcription preinitiation complex assembly [GO:0045899]; positive regulation of transcription elongation by RNA polymerase II [GO:0032968]; proteasome regulatory particle assembly [GO:0070682]; proteasome-mediated ubiquitin-dependent protein catabolic process [GO:0043161]; ubiquitin-dependent ERAD pathway [GO:0030433]</t>
  </si>
  <si>
    <t>cytosolic proteasome complex [GO:0031597]; nucleus [GO:0005634]; proteasome complex [GO:0000502]; proteasome regulatory particle, base subcomplex [GO:0008540]</t>
  </si>
  <si>
    <t>cytosolic proteasome complex [GO:0031597]; nucleus [GO:0005634]; proteasome complex [GO:0000502]; proteasome regulatory particle, base subcomplex [GO:0008540]; ATP binding [GO:0005524]; ATP hydrolysis activity [GO:0016887]; proteasome-activating activity [GO:0036402]; protein domain specific binding [GO:0019904]; ubiquitin protein ligase binding [GO:0031625]; nucleotide-excision repair [GO:0006289]; positive regulation of RNA polymerase II transcription preinitiation complex assembly [GO:0045899]; positive regulation of transcription elongation by RNA polymerase II [GO:0032968]; proteasome regulatory particle assembly [GO:0070682]; proteasome-mediated ubiquitin-dependent protein catabolic process [GO:0043161]; ubiquitin-dependent ERAD pathway [GO:0030433]</t>
  </si>
  <si>
    <t>ATP binding [GO:0005524]; ATP hydrolysis activity [GO:0016887]; proteasome-activating activity [GO:0036402]; protein domain specific binding [GO:0019904]; ubiquitin protein ligase binding [GO:0031625]</t>
  </si>
  <si>
    <t>GO:0000502; GO:0005524; GO:0005634; GO:0006289; GO:0008540; GO:0016887; GO:0019904; GO:0030433; GO:0031597; GO:0031625; GO:0032968; GO:0036402; GO:0043161; GO:0045899; GO:0070682</t>
  </si>
  <si>
    <t>P15992</t>
  </si>
  <si>
    <t>HSP26_YEAST</t>
  </si>
  <si>
    <t>Heat shock protein 26 (26 kDa heat shock protein)</t>
  </si>
  <si>
    <t>HSP26 YBR072W YBR0714</t>
  </si>
  <si>
    <t>cellular response to heat [GO:0034605]; protein folding [GO:0006457]</t>
  </si>
  <si>
    <t>cytoplasm [GO:0005737]; cytoplasmic stress granule [GO:0010494]; mitochondrion [GO:0005739]; nucleus [GO:0005634]</t>
  </si>
  <si>
    <t>cytoplasm [GO:0005737]; cytoplasmic stress granule [GO:0010494]; mitochondrion [GO:0005739]; nucleus [GO:0005634]; identical protein binding [GO:0042802]; mRNA binding [GO:0003729]; unfolded protein binding [GO:0051082]; cellular response to heat [GO:0034605]; protein folding [GO:0006457]</t>
  </si>
  <si>
    <t>identical protein binding [GO:0042802]; mRNA binding [GO:0003729]; unfolded protein binding [GO:0051082]</t>
  </si>
  <si>
    <t>GO:0003729; GO:0005634; GO:0005737; GO:0005739; GO:0006457; GO:0010494; GO:0034605; GO:0042802; GO:0051082</t>
  </si>
  <si>
    <t>P00729</t>
  </si>
  <si>
    <t>CBPY_YEAST</t>
  </si>
  <si>
    <t>Carboxypeptidase Y (CPD-Y) (cpY) (EC 3.4.16.5) (Carboxypeptidase YSCY)</t>
  </si>
  <si>
    <t>PRC1 YMR297W</t>
  </si>
  <si>
    <t>macroautophagy [GO:0016236]; phytochelatin biosynthetic process [GO:0046938]; zymogen activation [GO:0031638]</t>
  </si>
  <si>
    <t>cytoplasm [GO:0005737]; endoplasmic reticulum [GO:0005783]; extracellular region [GO:0005576]; fungal-type vacuole [GO:0000324]; fungal-type vacuole lumen [GO:0000328]</t>
  </si>
  <si>
    <t>cytoplasm [GO:0005737]; endoplasmic reticulum [GO:0005783]; extracellular region [GO:0005576]; fungal-type vacuole [GO:0000324]; fungal-type vacuole lumen [GO:0000328]; serine-type carboxypeptidase activity [GO:0004185]; macroautophagy [GO:0016236]; phytochelatin biosynthetic process [GO:0046938]; zymogen activation [GO:0031638]</t>
  </si>
  <si>
    <t>SUBCELLULAR LOCATION: Vacuole lumen {ECO:0000269|PubMed:14562095, ECO:0000269|PubMed:23708375, ECO:0000269|PubMed:29514932}. Note=The vacuolar sorting receptor VPS10 is required for the delivery of ATG42 to the vacuole lumen. {ECO:0000269|PubMed:29514932}.</t>
  </si>
  <si>
    <t>serine-type carboxypeptidase activity [GO:0004185]</t>
  </si>
  <si>
    <t>GO:0000324; GO:0000328; GO:0004185; GO:0005576; GO:0005737; GO:0005783; GO:0016236; GO:0031638; GO:0046938</t>
  </si>
  <si>
    <t>P07267</t>
  </si>
  <si>
    <t>CARP_YEAST</t>
  </si>
  <si>
    <t>Saccharopepsin (EC 3.4.23.25) (Aspartate protease) (PrA) (Proteinase A) (Carboxypeptidase Y-deficient protein 4) (Proteinase YSCA)</t>
  </si>
  <si>
    <t>PEP4 PHO9 PRA1 YPL154C P2585</t>
  </si>
  <si>
    <t>405</t>
  </si>
  <si>
    <t>autophagy [GO:0006914]; cytoplasm to vacuole transport by the Cvt pathway [GO:0032258]; lysosomal microautophagy [GO:0016237]; macroautophagy [GO:0016236]; pexophagy [GO:0000425]; proteolysis involved in protein catabolic process [GO:0051603]</t>
  </si>
  <si>
    <t>endoplasmic reticulum [GO:0005783]; fungal-type vacuole [GO:0000324]; mitochondrion [GO:0005739]; protein-containing complex [GO:0032991]</t>
  </si>
  <si>
    <t>endoplasmic reticulum [GO:0005783]; fungal-type vacuole [GO:0000324]; mitochondrion [GO:0005739]; protein-containing complex [GO:0032991]; aspartic-type endopeptidase activity [GO:0004190]; disordered domain specific binding [GO:0097718]; oligosaccharide binding [GO:0070492]; peptidase activity [GO:0008233]; autophagy [GO:0006914]; cytoplasm to vacuole transport by the Cvt pathway [GO:0032258]; lysosomal microautophagy [GO:0016237]; macroautophagy [GO:0016236]; pexophagy [GO:0000425]; proteolysis involved in protein catabolic process [GO:0051603]</t>
  </si>
  <si>
    <t>SUBCELLULAR LOCATION: Vacuole. Note=Lysosome-like vacuoles.</t>
  </si>
  <si>
    <t>aspartic-type endopeptidase activity [GO:0004190]; disordered domain specific binding [GO:0097718]; oligosaccharide binding [GO:0070492]; peptidase activity [GO:0008233]</t>
  </si>
  <si>
    <t>GO:0000324; GO:0000425; GO:0004190; GO:0005739; GO:0005783; GO:0006914; GO:0008233; GO:0016236; GO:0016237; GO:0032258; GO:0032991; GO:0051603; GO:0070492; GO:0097718</t>
  </si>
  <si>
    <t>P40513</t>
  </si>
  <si>
    <t>MAM33_YEAST</t>
  </si>
  <si>
    <t>Mitochondrial acidic protein MAM33</t>
  </si>
  <si>
    <t>MAM33 YIL070C</t>
  </si>
  <si>
    <t>266</t>
  </si>
  <si>
    <t>aerobic respiration [GO:0009060]; cytosolic ribosome assembly [GO:0042256]</t>
  </si>
  <si>
    <t>mitochondrial matrix [GO:0005759]; mitochondrion [GO:0005739]; aerobic respiration [GO:0009060]; cytosolic ribosome assembly [GO:0042256]</t>
  </si>
  <si>
    <t>GO:0005739; GO:0005759; GO:0009060; GO:0042256</t>
  </si>
  <si>
    <t>Q12404</t>
  </si>
  <si>
    <t>MPD1_YEAST</t>
  </si>
  <si>
    <t>Protein disulfide-isomerase MPD1 (EC 5.3.4.1)</t>
  </si>
  <si>
    <t>MPD1 YOR288C</t>
  </si>
  <si>
    <t>318</t>
  </si>
  <si>
    <t>protein folding [GO:0006457]; response to endoplasmic reticulum stress [GO:0034976]</t>
  </si>
  <si>
    <t>endoplasmic reticulum [GO:0005783]; endoplasmic reticulum lumen [GO:0005788]; fungal-type vacuole [GO:0000324]</t>
  </si>
  <si>
    <t>endoplasmic reticulum [GO:0005783]; endoplasmic reticulum lumen [GO:0005788]; fungal-type vacuole [GO:0000324]; protein disulfide isomerase activity [GO:0003756]; protein-disulfide reductase (glutathione) activity [GO:0019153]; protein-disulfide reductase activity [GO:0015035]; protein folding [GO:0006457]; response to endoplasmic reticulum stress [GO:0034976]</t>
  </si>
  <si>
    <t>SUBCELLULAR LOCATION: Endoplasmic reticulum lumen {ECO:0000255|PROSITE-ProRule:PRU10138}.</t>
  </si>
  <si>
    <t>protein disulfide isomerase activity [GO:0003756]; protein-disulfide reductase (glutathione) activity [GO:0019153]; protein-disulfide reductase activity [GO:0015035]</t>
  </si>
  <si>
    <t>GO:0000324; GO:0003756; GO:0005783; GO:0005788; GO:0006457; GO:0015035; GO:0019153; GO:0034976</t>
  </si>
  <si>
    <t>P36120</t>
  </si>
  <si>
    <t>DBP7_YEAST</t>
  </si>
  <si>
    <t>ATP-dependent RNA helicase DBP7 (EC 3.6.4.13) (DEAD box protein 7)</t>
  </si>
  <si>
    <t>DBP7 YKR024C</t>
  </si>
  <si>
    <t>742</t>
  </si>
  <si>
    <t>maturation of LSU-rRNA from tricistronic rRNA transcript (SSU-rRNA, 5.8S rRNA, LSU-rRNA) [GO:0000463]; ribosome biogenesis [GO:0042254]</t>
  </si>
  <si>
    <t>nucleolus [GO:0005730]; nucleus [GO:0005634]; ATP binding [GO:0005524]; ATP hydrolysis activity [GO:0016887]; RNA binding [GO:0003723]; RNA helicase activity [GO:0003724]; maturation of LSU-rRNA from tricistronic rRNA transcript (SSU-rRNA, 5.8S rRNA, LSU-rRNA) [GO:0000463]; ribosome biogenesis [GO:0042254]</t>
  </si>
  <si>
    <t>SUBCELLULAR LOCATION: Nucleus, nucleolus {ECO:0000269|PubMed:14562095, ECO:0000269|PubMed:9582098}.</t>
  </si>
  <si>
    <t>GO:0000463; GO:0003723; GO:0003724; GO:0005524; GO:0005634; GO:0005730; GO:0016887; GO:0042254</t>
  </si>
  <si>
    <t>P24000</t>
  </si>
  <si>
    <t>RL24B_YEAST</t>
  </si>
  <si>
    <t>Large ribosomal subunit protein eL24B (60S ribosomal protein L24-B) (L30) (RP29) (YL21)</t>
  </si>
  <si>
    <t>RPL24B RPL30B YGR148C G6635</t>
  </si>
  <si>
    <t>P43600</t>
  </si>
  <si>
    <t>CSS2_YEAST</t>
  </si>
  <si>
    <t>Secreted protein CSS2 (Condition specific secretion protein 2)</t>
  </si>
  <si>
    <t>CSS2 YFR020W</t>
  </si>
  <si>
    <t>endoplasmic reticulum [GO:0005783]; extracellular region [GO:0005576]</t>
  </si>
  <si>
    <t>SUBCELLULAR LOCATION: Secreted {ECO:0000269|PubMed:26928762}.</t>
  </si>
  <si>
    <t>GO:0005576; GO:0005783</t>
  </si>
  <si>
    <t>P39005</t>
  </si>
  <si>
    <t>KRE9_YEAST</t>
  </si>
  <si>
    <t>Cell wall synthesis protein KRE9 (Killer toxin resistant protein 9)</t>
  </si>
  <si>
    <t>KRE9 YJL174W J0504</t>
  </si>
  <si>
    <t>276</t>
  </si>
  <si>
    <t>(1-&gt;6)-beta-D-glucan biosynthetic process [GO:0006078]; (1-&gt;6)-beta-D-glucan metabolic process [GO:0006077]; cell wall biogenesis [GO:0042546]; fungal-type cell wall organization [GO:0031505]</t>
  </si>
  <si>
    <t>extracellular region [GO:0005576]; fungal-type vacuole [GO:0000324]</t>
  </si>
  <si>
    <t>extracellular region [GO:0005576]; fungal-type vacuole [GO:0000324]; (1-&gt;6)-beta-D-glucan biosynthetic process [GO:0006078]; (1-&gt;6)-beta-D-glucan metabolic process [GO:0006077]; cell wall biogenesis [GO:0042546]; fungal-type cell wall organization [GO:0031505]</t>
  </si>
  <si>
    <t>SUBCELLULAR LOCATION: Secreted, cell wall {ECO:0000305}.</t>
  </si>
  <si>
    <t>GO:0000324; GO:0005576; GO:0006077; GO:0006078; GO:0031505; GO:0042546</t>
  </si>
  <si>
    <t>P34253</t>
  </si>
  <si>
    <t>KTI12_YEAST</t>
  </si>
  <si>
    <t>Protein KTI12 (Gamma-toxin target protein 4) (Killer toxin insensitivity protein 12)</t>
  </si>
  <si>
    <t>KTI12 YKL110C YKL446 YKL500</t>
  </si>
  <si>
    <t>313</t>
  </si>
  <si>
    <t>regulation of transcription by RNA polymerase II [GO:0006357]; tRNA wobble uridine modification [GO:0002098]</t>
  </si>
  <si>
    <t>cytoplasm [GO:0005737]; nucleus [GO:0005634]; ATP binding [GO:0005524]; chromatin binding [GO:0003682]; regulation of transcription by RNA polymerase II [GO:0006357]; tRNA wobble uridine modification [GO:0002098]</t>
  </si>
  <si>
    <t>ATP binding [GO:0005524]; chromatin binding [GO:0003682]</t>
  </si>
  <si>
    <t>GO:0002098; GO:0003682; GO:0005524; GO:0005634; GO:0005737; GO:0006357</t>
  </si>
  <si>
    <t>P48589</t>
  </si>
  <si>
    <t>RS12_YEAST</t>
  </si>
  <si>
    <t>Small ribosomal subunit protein eS12 (40S ribosomal protein S12)</t>
  </si>
  <si>
    <t>RPS12 YOR369C</t>
  </si>
  <si>
    <t>143</t>
  </si>
  <si>
    <t>cytoplasm [GO:0005737]; cytosol [GO:0005829]; cytosolic small ribosomal subunit [GO:0022627]</t>
  </si>
  <si>
    <t>cytoplasm [GO:0005737]; cytosol [GO:0005829]; cytosolic small ribosomal subunit [GO:0022627]; structural constituent of ribosome [GO:0003735]; cytoplasmic translation [GO:0002181]</t>
  </si>
  <si>
    <t>GO:0002181; GO:0003735; GO:0005737; GO:0005829; GO:0022627</t>
  </si>
  <si>
    <t>P40047</t>
  </si>
  <si>
    <t>ALDH5_YEAST</t>
  </si>
  <si>
    <t>Aldehyde dehydrogenase 5, mitochondrial (EC 1.2.1.-) (EC 1.2.1.4)</t>
  </si>
  <si>
    <t>ALD5 ALD3 ALDH5 YER073W</t>
  </si>
  <si>
    <t>520</t>
  </si>
  <si>
    <t>acetate biosynthetic process [GO:0019413]; ethanol catabolic process [GO:0006068]</t>
  </si>
  <si>
    <t>mitochondrial matrix [GO:0005759]; mitochondrion [GO:0005739]; aldehyde dehydrogenase (NAD+) activity [GO:0004029]; aldehyde dehydrogenase [NAD(P)+] activity [GO:0004030]; acetate biosynthetic process [GO:0019413]; ethanol catabolic process [GO:0006068]</t>
  </si>
  <si>
    <t>SUBCELLULAR LOCATION: Mitochondrion matrix {ECO:0000269|PubMed:14562095, ECO:0000269|PubMed:14576278, ECO:0000269|PubMed:9473035}.</t>
  </si>
  <si>
    <t>aldehyde dehydrogenase (NAD+) activity [GO:0004029]; aldehyde dehydrogenase [NAD(P)+] activity [GO:0004030]</t>
  </si>
  <si>
    <t>GO:0004029; GO:0004030; GO:0005739; GO:0005759; GO:0006068; GO:0019413</t>
  </si>
  <si>
    <t>Q00772</t>
  </si>
  <si>
    <t>SLT2_YEAST</t>
  </si>
  <si>
    <t>Mitogen-activated protein kinase SLT2/MPK1 (MAP kinase MPK1) (EC 2.7.11.24)</t>
  </si>
  <si>
    <t>SLT2 MPK1 YHR030C</t>
  </si>
  <si>
    <t>autophagy of peroxisome [GO:0030242]; cell wall integrity MAPK cascade [GO:0000196]; endoplasmic reticulum unfolded protein response [GO:0030968]; fungal-type cell wall biogenesis [GO:0009272]; intracellular signal transduction [GO:0035556]; IRE1-mediated unfolded protein response [GO:0036498]; phosphorylation [GO:0016310]; positive regulation of division septum assembly [GO:0010973]; regulation of cell size [GO:0008361]; regulation of flocculation [GO:0060256]; regulation of fungal-type cell wall organization [GO:0060237]; regulation of proteasome assembly [GO:0090364]; regulation of protein import into nucleus [GO:0042306]; response to acidic pH [GO:0010447]; response to endoplasmic reticulum stress [GO:0034976]; signal transduction [GO:0007165]</t>
  </si>
  <si>
    <t>cellular bud neck [GO:0005935]; cellular bud tip [GO:0005934]; cytoplasm [GO:0005737]; cytosol [GO:0005829]; mating projection tip [GO:0043332]; mitochondrion [GO:0005739]; nucleus [GO:0005634]</t>
  </si>
  <si>
    <t>cellular bud neck [GO:0005935]; cellular bud tip [GO:0005934]; cytoplasm [GO:0005737]; cytosol [GO:0005829]; mating projection tip [GO:0043332]; mitochondrion [GO:0005739]; nucleus [GO:0005634]; ATP binding [GO:0005524]; MAP kinase activity [GO:0004707]; protein kinase activity [GO:0004672]; protein serine kinase activity [GO:0106310]; protein serine/threonine kinase activity [GO:0004674]; autophagy of peroxisome [GO:0030242]; cell wall integrity MAPK cascade [GO:0000196]; endoplasmic reticulum unfolded protein response [GO:0030968]; fungal-type cell wall biogenesis [GO:0009272]; intracellular signal transduction [GO:0035556]; IRE1-mediated unfolded protein response [GO:0036498]; phosphorylation [GO:0016310]; positive regulation of division septum assembly [GO:0010973]; regulation of cell size [GO:0008361]; regulation of flocculation [GO:0060256]; regulation of fungal-type cell wall organization [GO:0060237]; regulation of proteasome assembly [GO:0090364]; regulation of protein import into nucleus [GO:0042306]; response to acidic pH [GO:0010447]; response to endoplasmic reticulum stress [GO:0034976]; signal transduction [GO:0007165]</t>
  </si>
  <si>
    <t>ATP binding [GO:0005524]; MAP kinase activity [GO:0004707]; protein kinase activity [GO:0004672]; protein serine kinase activity [GO:0106310]; protein serine/threonine kinase activity [GO:0004674]</t>
  </si>
  <si>
    <t>GO:0000196; GO:0004672; GO:0004674; GO:0004707; GO:0005524; GO:0005634; GO:0005737; GO:0005739; GO:0005829; GO:0005934; GO:0005935; GO:0007165; GO:0008361; GO:0009272; GO:0010447; GO:0010973; GO:0016310; GO:0030242; GO:0030968; GO:0034976; GO:0035556; GO:0036498; GO:0042306; GO:0043332; GO:0060237; GO:0060256; GO:0090364; GO:0106310</t>
  </si>
  <si>
    <t>P28004</t>
  </si>
  <si>
    <t>PRP45_YEAST</t>
  </si>
  <si>
    <t>Pre-mRNA-processing protein 45</t>
  </si>
  <si>
    <t>PRP45 FUN20 YAL032C</t>
  </si>
  <si>
    <t>379</t>
  </si>
  <si>
    <t>generation of catalytic spliceosome for second transesterification step [GO:0000350]</t>
  </si>
  <si>
    <t>nucleus [GO:0005634]; post-mRNA release spliceosomal complex [GO:0071014]; U2-type catalytic step 1 spliceosome [GO:0071006]; U2-type catalytic step 2 spliceosome [GO:0071007]</t>
  </si>
  <si>
    <t>nucleus [GO:0005634]; post-mRNA release spliceosomal complex [GO:0071014]; U2-type catalytic step 1 spliceosome [GO:0071006]; U2-type catalytic step 2 spliceosome [GO:0071007]; generation of catalytic spliceosome for second transesterification step [GO:0000350]</t>
  </si>
  <si>
    <t>SUBCELLULAR LOCATION: Nucleus {ECO:0000269|PubMed:12359070, ECO:0000269|PubMed:14562095}.</t>
  </si>
  <si>
    <t>GO:0000350; GO:0005634; GO:0071006; GO:0071007; GO:0071014</t>
  </si>
  <si>
    <t>Q12453</t>
  </si>
  <si>
    <t>CEX1_YEAST</t>
  </si>
  <si>
    <t>Cytoplasmic export protein 1</t>
  </si>
  <si>
    <t>CEX1 YOR112W O3240 YOR3240w</t>
  </si>
  <si>
    <t>761</t>
  </si>
  <si>
    <t>tRNA export from nucleus [GO:0006409]</t>
  </si>
  <si>
    <t>cytoplasm [GO:0005737]; nuclear pore [GO:0005643]</t>
  </si>
  <si>
    <t>cytoplasm [GO:0005737]; nuclear pore [GO:0005643]; tRNA binding [GO:0000049]; tRNA export from nucleus [GO:0006409]</t>
  </si>
  <si>
    <t>tRNA binding [GO:0000049]</t>
  </si>
  <si>
    <t>GO:0000049; GO:0005643; GO:0005737; GO:0006409</t>
  </si>
  <si>
    <t>P39931</t>
  </si>
  <si>
    <t>SS120_YEAST</t>
  </si>
  <si>
    <t>Protein SSP120</t>
  </si>
  <si>
    <t>SSP120 YLR250W L9672.4</t>
  </si>
  <si>
    <t>234</t>
  </si>
  <si>
    <t>cytoplasm [GO:0005737]; endoplasmic reticulum-Golgi intermediate compartment [GO:0005793]; fungal-type vacuole [GO:0000324]</t>
  </si>
  <si>
    <t>cytoplasm [GO:0005737]; endoplasmic reticulum-Golgi intermediate compartment [GO:0005793]; fungal-type vacuole [GO:0000324]; calcium ion binding [GO:0005509]</t>
  </si>
  <si>
    <t>calcium ion binding [GO:0005509]</t>
  </si>
  <si>
    <t>GO:0000324; GO:0005509; GO:0005737; GO:0005793</t>
  </si>
  <si>
    <t>P37302</t>
  </si>
  <si>
    <t>APE3_YEAST</t>
  </si>
  <si>
    <t>Aminopeptidase Y (EC 3.4.11.15)</t>
  </si>
  <si>
    <t>APE3 YBR286W YBR2024</t>
  </si>
  <si>
    <t>537</t>
  </si>
  <si>
    <t>protein catabolic process in the vacuole [GO:0007039]; proteolysis [GO:0006508]</t>
  </si>
  <si>
    <t>fungal-type vacuole [GO:0000324]</t>
  </si>
  <si>
    <t>fungal-type vacuole [GO:0000324]; aminopeptidase activity [GO:0004177]; metal ion binding [GO:0046872]; metalloexopeptidase activity [GO:0008235]; protein catabolic process in the vacuole [GO:0007039]; proteolysis [GO:0006508]</t>
  </si>
  <si>
    <t>aminopeptidase activity [GO:0004177]; metal ion binding [GO:0046872]; metalloexopeptidase activity [GO:0008235]</t>
  </si>
  <si>
    <t>GO:0000324; GO:0004177; GO:0006508; GO:0007039; GO:0008235; GO:0046872</t>
  </si>
  <si>
    <t>P24031</t>
  </si>
  <si>
    <t>PPA3_YEAST</t>
  </si>
  <si>
    <t>Constitutive acid phosphatase (EC 3.1.3.2)</t>
  </si>
  <si>
    <t>PHO3 YBR092C YBR0813</t>
  </si>
  <si>
    <t>phosphate-containing compound metabolic process [GO:0006796]; thiamine-containing compound metabolic process [GO:0042723]</t>
  </si>
  <si>
    <t>cell wall-bounded periplasmic space [GO:0030287]; endoplasmic reticulum [GO:0005783]; fungal-type cell wall [GO:0009277]</t>
  </si>
  <si>
    <t>cell wall-bounded periplasmic space [GO:0030287]; endoplasmic reticulum [GO:0005783]; fungal-type cell wall [GO:0009277]; acid phosphatase activity [GO:0003993]; phosphate-containing compound metabolic process [GO:0006796]; thiamine-containing compound metabolic process [GO:0042723]</t>
  </si>
  <si>
    <t>acid phosphatase activity [GO:0003993]</t>
  </si>
  <si>
    <t>GO:0003993; GO:0005783; GO:0006796; GO:0009277; GO:0030287; GO:0042723</t>
  </si>
  <si>
    <t>P19211</t>
  </si>
  <si>
    <t>IF5A2_YEAST</t>
  </si>
  <si>
    <t>Eukaryotic translation initiation factor 5A-2 (eIF-5A-2) (Anaerobically induced protein 1) (Hypusine-containing protein HP1) (eIF-4D)</t>
  </si>
  <si>
    <t>ANB1 HYP1 TIF51B YJR047C J1651</t>
  </si>
  <si>
    <t>positive regulation of translational elongation [GO:0045901]; positive regulation of translational termination [GO:0045905]; translational elongation [GO:0006414]; translational frameshifting [GO:0006452]</t>
  </si>
  <si>
    <t>cytosolic ribosome [GO:0022626]; ribosome binding [GO:0043022]; RNA binding [GO:0003723]; translation elongation factor activity [GO:0003746]; positive regulation of translational elongation [GO:0045901]; positive regulation of translational termination [GO:0045905]; translational elongation [GO:0006414]; translational frameshifting [GO:0006452]</t>
  </si>
  <si>
    <t>SUBCELLULAR LOCATION: Cytoplasm {ECO:0000250|UniProtKB:P23301}. Note=Concentrates in the perinuclear region. {ECO:0000250|UniProtKB:P23301}.</t>
  </si>
  <si>
    <t>ribosome binding [GO:0043022]; RNA binding [GO:0003723]; translation elongation factor activity [GO:0003746]</t>
  </si>
  <si>
    <t>GO:0003723; GO:0003746; GO:0006414; GO:0006452; GO:0022626; GO:0043022; GO:0045901; GO:0045905</t>
  </si>
  <si>
    <t>P53874</t>
  </si>
  <si>
    <t>UBP10_YEAST</t>
  </si>
  <si>
    <t>Ubiquitin carboxyl-terminal hydrolase 10 (EC 3.4.19.12) (Deubiquitinating enzyme 10) (Disrupter of telomere silencing protein 4) (Ubiquitin thioesterase 10) (Ubiquitin-specific-processing protease 10)</t>
  </si>
  <si>
    <t>UBP10 DOT4 YNL186W N1619</t>
  </si>
  <si>
    <t>792</t>
  </si>
  <si>
    <t>proteolysis [GO:0006508]; subtelomeric heterochromatin formation [GO:0031509]</t>
  </si>
  <si>
    <t>chromosome, telomeric region [GO:0000781]; cytosol [GO:0005829]; nuclear replication fork [GO:0043596]; nucleolus [GO:0005730]; nucleus [GO:0005634]</t>
  </si>
  <si>
    <t>chromosome, telomeric region [GO:0000781]; cytosol [GO:0005829]; nuclear replication fork [GO:0043596]; nucleolus [GO:0005730]; nucleus [GO:0005634]; cysteine-type deubiquitinase activity [GO:0004843]; proteolysis [GO:0006508]; subtelomeric heterochromatin formation [GO:0031509]</t>
  </si>
  <si>
    <t>SUBCELLULAR LOCATION: Nucleus {ECO:0000269|PubMed:10490600}. Chromosome, telomere {ECO:0000269|PubMed:15721261}. Nucleus, nucleolus {ECO:0000269|PubMed:22902402}. Note=Preferentially localizes to silent chromatin (PubMed:15988024). {ECO:0000269|PubMed:15988024}.</t>
  </si>
  <si>
    <t>GO:0000781; GO:0004843; GO:0005634; GO:0005730; GO:0005829; GO:0006508; GO:0031509; GO:0043596</t>
  </si>
  <si>
    <t>P38089</t>
  </si>
  <si>
    <t>PP2C4_YEAST</t>
  </si>
  <si>
    <t>Protein phosphatase 2C homolog 4 (PP2C-4) (EC 3.1.3.16)</t>
  </si>
  <si>
    <t>PTC4 GCT1 YBR125C YBR0921</t>
  </si>
  <si>
    <t>protein dephosphorylation [GO:0006470]</t>
  </si>
  <si>
    <t>cytoplasm [GO:0005737]; metal ion binding [GO:0046872]; myosin phosphatase activity [GO:0017018]; protein serine/threonine phosphatase activity [GO:0004722]; protein dephosphorylation [GO:0006470]</t>
  </si>
  <si>
    <t>metal ion binding [GO:0046872]; myosin phosphatase activity [GO:0017018]; protein serine/threonine phosphatase activity [GO:0004722]</t>
  </si>
  <si>
    <t>GO:0004722; GO:0005737; GO:0006470; GO:0017018; GO:0046872</t>
  </si>
  <si>
    <t>Q04214</t>
  </si>
  <si>
    <t>YM13B_YEAST</t>
  </si>
  <si>
    <t>Transposon Ty1-MR1 Gag-Pol polyprotein (Gag-Pol-p199) (TY1A-TY1B) (Transposon Ty1 TYA-TYB polyprotein) (p190) [Cleaved into: Capsid protein (CA) (Gag-p45) (p54); Ty1 protease (PR) (EC 3.4.23.-) (Pol-p20) (p23); Integrase (IN) (Pol-p71) (p84) (p90); Reverse transcriptase/ribonuclease H (RT) (RT-RH) (EC 2.7.7.49) (EC 2.7.7.7) (EC 3.1.26.4) (Pol-p63) (p60)]</t>
  </si>
  <si>
    <t>TY1B-MR1 YMRCTy1-3 POL YMR045C YM9532.10C</t>
  </si>
  <si>
    <t>1755</t>
  </si>
  <si>
    <t>cytoplasm [GO:0005737]; nucleus [GO:0005634]; retrotransposon nucleocapsid [GO:0000943]; aspartic-type endopeptidase activity [GO:0004190]; ATP binding [GO:0005524]; DNA binding [GO:0003677]; DNA-directed DNA polymerase activity [GO:0003887]; metal ion binding [GO:0046872]; peptidase activity [GO:0008233]; RNA binding [GO:0003723]; RNA nuclease activity [GO:0004540]; RNA-directed DNA polymerase activity [GO:0003964]; RNA-DNA hybrid ribonuclease activity [GO:0004523]; DNA integration [GO:0015074]; DNA recombination [GO:0006310]; proteolysis [GO:0006508]; retrotransposition [GO:0032197]</t>
  </si>
  <si>
    <t>SUBCELLULAR LOCATION: Cytoplasm. Nucleus {ECO:0000250}.</t>
  </si>
  <si>
    <t>aspartic-type endopeptidase activity [GO:0004190]; ATP binding [GO:0005524]; DNA binding [GO:0003677]; DNA-directed DNA polymerase activity [GO:0003887]; metal ion binding [GO:0046872]; peptidase activity [GO:0008233]; RNA binding [GO:0003723]; RNA nuclease activity [GO:0004540]; RNA-directed DNA polymerase activity [GO:0003964]; RNA-DNA hybrid ribonuclease activity [GO:0004523]</t>
  </si>
  <si>
    <t>GO:0000943; GO:0003677; GO:0003723; GO:0003887; GO:0003964; GO:0004190; GO:0004523; GO:0004540; GO:0005524; GO:0005634; GO:0005737; GO:0006310; GO:0006508; GO:0008233; GO:0015074; GO:0032197; GO:0046872</t>
  </si>
  <si>
    <t>P34760</t>
  </si>
  <si>
    <t>TSA1_YEAST</t>
  </si>
  <si>
    <t>Peroxiredoxin TSA1 (Prx) (EC 1.11.1.24) (Cytoplasmic thiol peroxidase 1) (cTPx 1) (Protector protein) (PRP) (Thiol-specific antioxidant protein 1) (Thioredoxin peroxidase type Ia) (TPx type Ia) (Thioredoxin-dependent peroxide reductase) (Thioredoxin-dependent peroxiredoxin TSA1)</t>
  </si>
  <si>
    <t>TSA1 TPX1 TSA ZRG14 YML028W</t>
  </si>
  <si>
    <t>196</t>
  </si>
  <si>
    <t>cell redox homeostasis [GO:0045454]; cellular response to heat [GO:0034605]; cellular response to hydroperoxide [GO:0071447]; cellular response to oxidative stress [GO:0034599]; chaperone-mediated protein folding [GO:0061077]; DNA damage checkpoint signaling [GO:0000077]; DNA protection [GO:0042262]; hydrogen peroxide catabolic process [GO:0042744]; protein folding [GO:0006457]; protein polymerization [GO:0051258]; protein stabilization [GO:0050821]; regulation of gluconeogenesis [GO:0006111]; response to hydroperoxide [GO:0033194]; response to oxidative stress [GO:0006979]</t>
  </si>
  <si>
    <t>cytoplasm [GO:0005737]; cytosol [GO:0005829]; polysome [GO:0005844]</t>
  </si>
  <si>
    <t>cytoplasm [GO:0005737]; cytosol [GO:0005829]; polysome [GO:0005844]; identical protein binding [GO:0042802]; kinase regulator activity [GO:0019207]; peroxiredoxin activity [GO:0051920]; ribosome binding [GO:0043022]; thioredoxin peroxidase activity [GO:0008379]; unfolded protein binding [GO:0051082]; cell redox homeostasis [GO:0045454]; cellular response to heat [GO:0034605]; cellular response to hydroperoxide [GO:0071447]; cellular response to oxidative stress [GO:0034599]; chaperone-mediated protein folding [GO:0061077]; DNA damage checkpoint signaling [GO:0000077]; DNA protection [GO:0042262]; hydrogen peroxide catabolic process [GO:0042744]; protein folding [GO:0006457]; protein polymerization [GO:0051258]; protein stabilization [GO:0050821]; regulation of gluconeogenesis [GO:0006111]; response to hydroperoxide [GO:0033194]; response to oxidative stress [GO:0006979]</t>
  </si>
  <si>
    <t>SUBCELLULAR LOCATION: Cytoplasm {ECO:0000269|PubMed:10681558, ECO:0000269|PubMed:18271751, ECO:0000269|PubMed:24424024, ECO:0000269|PubMed:8344960}. Note=Associates with ribosomes (PubMed:18271751). Colocalizes with sites of protein aggregation adjacent to active mitochondria (PubMed:24424024). {ECO:0000269|PubMed:18271751, ECO:0000269|PubMed:24424024}.</t>
  </si>
  <si>
    <t>identical protein binding [GO:0042802]; kinase regulator activity [GO:0019207]; peroxiredoxin activity [GO:0051920]; ribosome binding [GO:0043022]; thioredoxin peroxidase activity [GO:0008379]; unfolded protein binding [GO:0051082]</t>
  </si>
  <si>
    <t>GO:0000077; GO:0005737; GO:0005829; GO:0005844; GO:0006111; GO:0006457; GO:0006979; GO:0008379; GO:0019207; GO:0033194; GO:0034599; GO:0034605; GO:0042262; GO:0042744; GO:0042802; GO:0043022; GO:0045454; GO:0050821; GO:0051082; GO:0051258; GO:0051920; GO:0061077; GO:0071447</t>
  </si>
  <si>
    <t>P23301</t>
  </si>
  <si>
    <t>IF5A1_YEAST</t>
  </si>
  <si>
    <t>Eukaryotic translation initiation factor 5A-1 (eIF-5A-1) (Hypusine-containing protein HP2) (eIF-4D)</t>
  </si>
  <si>
    <t>HYP2 TIF51A YEL034W SYGP-ORF21</t>
  </si>
  <si>
    <t>CAT tailing [GO:0140708]; positive regulation of cytoplasmic translational elongation through polyproline stretches [GO:1903272]; positive regulation of translational elongation [GO:0045901]; positive regulation of translational initiation [GO:0045948]; positive regulation of translational termination [GO:0045905]; rescue of stalled ribosome [GO:0072344]; translational elongation [GO:0006414]; translational frameshifting [GO:0006452]</t>
  </si>
  <si>
    <t>cytoplasm [GO:0005737]; mitochondrion [GO:0005739]; perinuclear region of cytoplasm [GO:0048471]</t>
  </si>
  <si>
    <t>cytoplasm [GO:0005737]; mitochondrion [GO:0005739]; perinuclear region of cytoplasm [GO:0048471]; ribosome binding [GO:0043022]; RNA binding [GO:0003723]; translation elongation factor activity [GO:0003746]; translation initiation factor activity [GO:0003743]; CAT tailing [GO:0140708]; positive regulation of cytoplasmic translational elongation through polyproline stretches [GO:1903272]; positive regulation of translational elongation [GO:0045901]; positive regulation of translational initiation [GO:0045948]; positive regulation of translational termination [GO:0045905]; rescue of stalled ribosome [GO:0072344]; translational elongation [GO:0006414]; translational frameshifting [GO:0006452]</t>
  </si>
  <si>
    <t>SUBCELLULAR LOCATION: Cytoplasm {ECO:0000269|PubMed:10229683, ECO:0000269|PubMed:11861547}. Note=Concentrates in the perinuclear region. {ECO:0000269|PubMed:11861547}.</t>
  </si>
  <si>
    <t>ribosome binding [GO:0043022]; RNA binding [GO:0003723]; translation elongation factor activity [GO:0003746]; translation initiation factor activity [GO:0003743]</t>
  </si>
  <si>
    <t>GO:0003723; GO:0003743; GO:0003746; GO:0005737; GO:0005739; GO:0006414; GO:0006452; GO:0043022; GO:0045901; GO:0045905; GO:0045948; GO:0048471; GO:0072344; GO:0140708; GO:1903272</t>
  </si>
  <si>
    <t>P40054</t>
  </si>
  <si>
    <t>SERA_YEAST</t>
  </si>
  <si>
    <t>D-3-phosphoglycerate dehydrogenase 1 (3-PGDH 1) (EC 1.1.1.95) (2-oxoglutarate reductase) (EC 1.1.1.399)</t>
  </si>
  <si>
    <t>SER3 YER081W</t>
  </si>
  <si>
    <t>469</t>
  </si>
  <si>
    <t>L-serine biosynthetic process [GO:0006564]; serine family amino acid biosynthetic process [GO:0009070]</t>
  </si>
  <si>
    <t>cytoplasm [GO:0005737]; alpha-ketoglutarate reductase activity [GO:0061759]; NAD binding [GO:0051287]; phosphoglycerate dehydrogenase activity [GO:0004617]; L-serine biosynthetic process [GO:0006564]; serine family amino acid biosynthetic process [GO:0009070]</t>
  </si>
  <si>
    <t>alpha-ketoglutarate reductase activity [GO:0061759]; NAD binding [GO:0051287]; phosphoglycerate dehydrogenase activity [GO:0004617]</t>
  </si>
  <si>
    <t>GO:0004617; GO:0005737; GO:0006564; GO:0009070; GO:0051287; GO:0061759</t>
  </si>
  <si>
    <t>P36049</t>
  </si>
  <si>
    <t>EBP2_YEAST</t>
  </si>
  <si>
    <t>rRNA-processing protein EBP2 (EBNA1-binding protein homolog)</t>
  </si>
  <si>
    <t>EBP2 YKL172W YKL636</t>
  </si>
  <si>
    <t>nuclear division [GO:0000280]; ribosomal large subunit biogenesis [GO:0042273]; rRNA processing [GO:0006364]</t>
  </si>
  <si>
    <t>nuclear periphery [GO:0034399]; nucleolus [GO:0005730]; preribosome, large subunit precursor [GO:0030687]</t>
  </si>
  <si>
    <t>nuclear periphery [GO:0034399]; nucleolus [GO:0005730]; preribosome, large subunit precursor [GO:0030687]; identical protein binding [GO:0042802]; mRNA binding [GO:0003729]; nuclear division [GO:0000280]; ribosomal large subunit biogenesis [GO:0042273]; rRNA processing [GO:0006364]</t>
  </si>
  <si>
    <t>SUBCELLULAR LOCATION: Nucleus, nucleolus {ECO:0000269|PubMed:10849420, ECO:0000269|PubMed:10947841}.</t>
  </si>
  <si>
    <t>identical protein binding [GO:0042802]; mRNA binding [GO:0003729]</t>
  </si>
  <si>
    <t>GO:0000280; GO:0003729; GO:0005730; GO:0006364; GO:0030687; GO:0034399; GO:0042273; GO:0042802</t>
  </si>
  <si>
    <t>P0CX27</t>
  </si>
  <si>
    <t>RL44A_YEAST</t>
  </si>
  <si>
    <t>Large ribosomal subunit protein eL42A (60S ribosomal protein L42-A) (L41) (YL27) (YP44)</t>
  </si>
  <si>
    <t>RPL42A RPL41A SCL41A YNL162W N1722</t>
  </si>
  <si>
    <t>106</t>
  </si>
  <si>
    <t>cytoplasmic translation [GO:0002181]; response to antibiotic [GO:0046677]; response to cycloheximide [GO:0046898]</t>
  </si>
  <si>
    <t>cytosol [GO:0005829]; cytosolic large ribosomal subunit [GO:0022625]; structural constituent of ribosome [GO:0003735]; cytoplasmic translation [GO:0002181]; response to antibiotic [GO:0046677]; response to cycloheximide [GO:0046898]</t>
  </si>
  <si>
    <t>GO:0002181; GO:0003735; GO:0005829; GO:0022625; GO:0046677; GO:0046898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</si>
</sst>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6" formatCode="0.0"/>
  </numFmts>
  <fonts count="3" x14ac:knownFonts="1">
    <font>
      <sz val="11"/>
      <color indexed="8"/>
      <name val="Calibri"/>
      <family val="2"/>
      <scheme val="minor"/>
    </font>
    <font>
      <b/>
      <sz val="11"/>
      <color indexed="8"/>
      <name val="Calibri"/>
      <family val="2"/>
      <scheme val="minor"/>
    </font>
    <font>
      <i/>
      <sz val="11"/>
      <color indexed="8"/>
      <name val="Calibri"/>
      <family val="2"/>
      <scheme val="minor"/>
    </font>
  </fonts>
  <fills count="6">
    <fill>
      <patternFill patternType="none"/>
    </fill>
    <fill>
      <patternFill patternType="gray125"/>
    </fill>
    <fill>
      <patternFill patternType="solid">
        <fgColor theme="8" tint="0.39997558519241921"/>
        <bgColor indexed="64"/>
      </patternFill>
    </fill>
    <fill>
      <patternFill patternType="solid">
        <fgColor theme="8" tint="0.79998168889431442"/>
        <bgColor indexed="64"/>
      </patternFill>
    </fill>
    <fill>
      <patternFill patternType="solid">
        <fgColor rgb="FF92D050"/>
        <bgColor indexed="64"/>
      </patternFill>
    </fill>
    <fill>
      <patternFill patternType="solid">
        <fgColor theme="9" tint="0.79998168889431442"/>
        <bgColor indexed="64"/>
      </patternFill>
    </fill>
  </fills>
  <borders count="3">
    <border>
      <left/>
      <right/>
      <top/>
      <bottom/>
      <diagonal/>
    </border>
    <border>
      <left/>
      <right/>
      <top/>
      <bottom style="medium">
        <color indexed="64"/>
      </bottom>
      <diagonal/>
    </border>
    <border>
      <left/>
      <right/>
      <top style="medium">
        <color indexed="64"/>
      </top>
      <bottom style="thin">
        <color indexed="64"/>
      </bottom>
      <diagonal/>
    </border>
  </borders>
  <cellStyleXfs count="1">
    <xf numFmtId="0" fontId="0" fillId="0" borderId="0"/>
  </cellStyleXfs>
  <cellXfs count="16">
    <xf numFmtId="0" fontId="0" fillId="0" borderId="0" xfId="0"/>
    <xf numFmtId="0" fontId="1" fillId="2" borderId="0" xfId="0" applyFont="1" applyFill="1" applyAlignment="1">
      <alignment vertical="center" wrapText="1"/>
    </xf>
    <xf numFmtId="0" fontId="0" fillId="0" borderId="0" xfId="0" applyAlignment="1">
      <alignment vertical="center" wrapText="1"/>
    </xf>
    <xf numFmtId="0" fontId="1" fillId="2" borderId="0" xfId="0" applyFont="1" applyFill="1" applyAlignment="1">
      <alignment horizontal="center" vertical="center" wrapText="1"/>
    </xf>
    <xf numFmtId="0" fontId="0" fillId="3" borderId="0" xfId="0" applyFill="1"/>
    <xf numFmtId="0" fontId="1" fillId="3" borderId="0" xfId="0" applyFont="1" applyFill="1" applyAlignment="1">
      <alignment horizontal="center"/>
    </xf>
    <xf numFmtId="166" fontId="0" fillId="0" borderId="0" xfId="0" applyNumberFormat="1"/>
    <xf numFmtId="0" fontId="0" fillId="0" borderId="0" xfId="0" applyNumberFormat="1" applyFill="1" applyBorder="1" applyAlignment="1"/>
    <xf numFmtId="0" fontId="0" fillId="0" borderId="0" xfId="0" applyFill="1" applyBorder="1" applyAlignment="1"/>
    <xf numFmtId="0" fontId="0" fillId="0" borderId="1" xfId="0" applyFill="1" applyBorder="1" applyAlignment="1"/>
    <xf numFmtId="0" fontId="2" fillId="0" borderId="2" xfId="0" applyFont="1" applyFill="1" applyBorder="1" applyAlignment="1">
      <alignment horizontal="center"/>
    </xf>
    <xf numFmtId="0" fontId="0" fillId="0" borderId="0" xfId="0" applyAlignment="1">
      <alignment horizontal="center"/>
    </xf>
    <xf numFmtId="0" fontId="1" fillId="4" borderId="0" xfId="0" applyFont="1" applyFill="1" applyAlignment="1">
      <alignment vertical="center" wrapText="1"/>
    </xf>
    <xf numFmtId="0" fontId="1" fillId="4" borderId="0" xfId="0" applyFont="1" applyFill="1" applyAlignment="1">
      <alignment horizontal="center" vertical="center" wrapText="1"/>
    </xf>
    <xf numFmtId="0" fontId="0" fillId="5" borderId="0" xfId="0" applyFill="1"/>
    <xf numFmtId="0" fontId="1" fillId="5"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291"/>
  <sheetViews>
    <sheetView tabSelected="1" workbookViewId="0">
      <pane ySplit="1" topLeftCell="A267" activePane="bottomLeft" state="frozen"/>
      <selection activeCell="H1" sqref="H1"/>
      <selection pane="bottomLeft" activeCell="F277" sqref="F277"/>
    </sheetView>
  </sheetViews>
  <sheetFormatPr defaultRowHeight="14.25" x14ac:dyDescent="0.45"/>
  <cols>
    <col min="4" max="4" width="11.3984375" customWidth="1"/>
    <col min="5" max="5" width="13.19921875" customWidth="1"/>
    <col min="6" max="6" width="12.265625" customWidth="1"/>
    <col min="9" max="9" width="16.6640625" customWidth="1"/>
    <col min="10" max="10" width="18.1328125" customWidth="1"/>
    <col min="11" max="11" width="14" customWidth="1"/>
    <col min="12" max="12" width="12.59765625" customWidth="1"/>
    <col min="13" max="13" width="14.3984375" customWidth="1"/>
    <col min="14" max="14" width="10.796875" customWidth="1"/>
    <col min="15" max="15" width="17.6640625" customWidth="1"/>
    <col min="16" max="16" width="12.53125" customWidth="1"/>
    <col min="17" max="17" width="11.06640625" customWidth="1"/>
    <col min="18" max="18" width="15.265625" customWidth="1"/>
    <col min="21" max="21" width="17.19921875" customWidth="1"/>
  </cols>
  <sheetData>
    <row r="1" spans="1:22" s="2" customFormat="1" ht="32.65" customHeight="1" x14ac:dyDescent="0.45">
      <c r="A1" s="12" t="s">
        <v>0</v>
      </c>
      <c r="B1" s="12" t="s">
        <v>1</v>
      </c>
      <c r="C1" s="12" t="s">
        <v>2</v>
      </c>
      <c r="D1" s="12" t="s">
        <v>3</v>
      </c>
      <c r="E1" s="12" t="s">
        <v>4</v>
      </c>
      <c r="F1" s="12" t="s">
        <v>5</v>
      </c>
      <c r="G1" s="12" t="s">
        <v>6</v>
      </c>
      <c r="H1" s="12" t="s">
        <v>7</v>
      </c>
      <c r="I1" s="12" t="s">
        <v>8</v>
      </c>
      <c r="J1" s="12" t="s">
        <v>9</v>
      </c>
      <c r="K1" s="12" t="s">
        <v>10</v>
      </c>
      <c r="L1" s="12" t="s">
        <v>11</v>
      </c>
      <c r="M1" s="12" t="s">
        <v>12</v>
      </c>
      <c r="N1" s="12" t="s">
        <v>13</v>
      </c>
      <c r="O1" s="12" t="s">
        <v>14</v>
      </c>
      <c r="P1" s="12" t="s">
        <v>15</v>
      </c>
      <c r="Q1" s="13" t="s">
        <v>3029</v>
      </c>
      <c r="R1" s="13" t="s">
        <v>3030</v>
      </c>
    </row>
    <row r="2" spans="1:22" x14ac:dyDescent="0.45">
      <c r="A2" s="14" t="s">
        <v>2162</v>
      </c>
      <c r="B2" s="14" t="s">
        <v>2162</v>
      </c>
      <c r="C2" s="14" t="s">
        <v>17</v>
      </c>
      <c r="D2" s="14" t="s">
        <v>2163</v>
      </c>
      <c r="E2" s="14" t="s">
        <v>2164</v>
      </c>
      <c r="F2" s="14" t="s">
        <v>2165</v>
      </c>
      <c r="G2" s="14" t="s">
        <v>21</v>
      </c>
      <c r="H2" s="14" t="s">
        <v>2166</v>
      </c>
      <c r="I2" s="14" t="s">
        <v>2167</v>
      </c>
      <c r="J2" s="14" t="s">
        <v>2168</v>
      </c>
      <c r="K2" s="14" t="s">
        <v>2169</v>
      </c>
      <c r="L2" s="14" t="s">
        <v>2170</v>
      </c>
      <c r="M2" s="14" t="s">
        <v>2171</v>
      </c>
      <c r="N2" s="14" t="s">
        <v>2172</v>
      </c>
      <c r="O2" s="14" t="s">
        <v>2173</v>
      </c>
      <c r="P2" s="14" t="s">
        <v>2174</v>
      </c>
      <c r="Q2" s="14" t="b">
        <f>ISNUMBER(SEARCH("membrane",J2))</f>
        <v>1</v>
      </c>
      <c r="R2" s="15">
        <f>(LEN(M2)-LEN(SUBSTITUTE(M2, "TRANSMEM","")))/LEN("TRANSMEM")</f>
        <v>15</v>
      </c>
    </row>
    <row r="3" spans="1:22" x14ac:dyDescent="0.45">
      <c r="A3" s="14" t="s">
        <v>1241</v>
      </c>
      <c r="B3" s="14" t="s">
        <v>1241</v>
      </c>
      <c r="C3" s="14" t="s">
        <v>17</v>
      </c>
      <c r="D3" s="14" t="s">
        <v>1242</v>
      </c>
      <c r="E3" s="14" t="s">
        <v>1243</v>
      </c>
      <c r="F3" s="14" t="s">
        <v>1244</v>
      </c>
      <c r="G3" s="14" t="s">
        <v>21</v>
      </c>
      <c r="H3" s="14" t="s">
        <v>1245</v>
      </c>
      <c r="I3" s="14" t="s">
        <v>1246</v>
      </c>
      <c r="J3" s="14" t="s">
        <v>1247</v>
      </c>
      <c r="K3" s="14" t="s">
        <v>1248</v>
      </c>
      <c r="L3" s="14" t="s">
        <v>1249</v>
      </c>
      <c r="M3" s="14" t="s">
        <v>1250</v>
      </c>
      <c r="N3" s="14" t="s">
        <v>26</v>
      </c>
      <c r="O3" s="14" t="s">
        <v>1251</v>
      </c>
      <c r="P3" s="14" t="s">
        <v>1252</v>
      </c>
      <c r="Q3" s="14" t="b">
        <f>ISNUMBER(SEARCH("membrane",J3))</f>
        <v>1</v>
      </c>
      <c r="R3" s="15">
        <f>(LEN(M3)-LEN(SUBSTITUTE(M3, "TRANSMEM","")))/LEN("TRANSMEM")</f>
        <v>13</v>
      </c>
    </row>
    <row r="4" spans="1:22" x14ac:dyDescent="0.45">
      <c r="A4" s="14" t="s">
        <v>389</v>
      </c>
      <c r="B4" s="14" t="s">
        <v>389</v>
      </c>
      <c r="C4" s="14" t="s">
        <v>17</v>
      </c>
      <c r="D4" s="14" t="s">
        <v>390</v>
      </c>
      <c r="E4" s="14" t="s">
        <v>391</v>
      </c>
      <c r="F4" s="14" t="s">
        <v>392</v>
      </c>
      <c r="G4" s="14" t="s">
        <v>21</v>
      </c>
      <c r="H4" s="14" t="s">
        <v>393</v>
      </c>
      <c r="I4" s="14" t="s">
        <v>394</v>
      </c>
      <c r="J4" s="14" t="s">
        <v>395</v>
      </c>
      <c r="K4" s="14" t="s">
        <v>396</v>
      </c>
      <c r="L4" s="14" t="s">
        <v>397</v>
      </c>
      <c r="M4" s="14" t="s">
        <v>398</v>
      </c>
      <c r="N4" s="14" t="s">
        <v>399</v>
      </c>
      <c r="O4" s="14" t="s">
        <v>400</v>
      </c>
      <c r="P4" s="14" t="s">
        <v>401</v>
      </c>
      <c r="Q4" s="14" t="b">
        <f>ISNUMBER(SEARCH("membrane",J4))</f>
        <v>1</v>
      </c>
      <c r="R4" s="15">
        <f>(LEN(M4)-LEN(SUBSTITUTE(M4, "TRANSMEM","")))/LEN("TRANSMEM")</f>
        <v>12</v>
      </c>
    </row>
    <row r="5" spans="1:22" x14ac:dyDescent="0.45">
      <c r="A5" s="14" t="s">
        <v>598</v>
      </c>
      <c r="B5" s="14" t="s">
        <v>598</v>
      </c>
      <c r="C5" s="14" t="s">
        <v>17</v>
      </c>
      <c r="D5" s="14" t="s">
        <v>599</v>
      </c>
      <c r="E5" s="14" t="s">
        <v>600</v>
      </c>
      <c r="F5" s="14" t="s">
        <v>601</v>
      </c>
      <c r="G5" s="14" t="s">
        <v>21</v>
      </c>
      <c r="H5" s="14" t="s">
        <v>602</v>
      </c>
      <c r="I5" s="14" t="s">
        <v>603</v>
      </c>
      <c r="J5" s="14" t="s">
        <v>604</v>
      </c>
      <c r="K5" s="14" t="s">
        <v>605</v>
      </c>
      <c r="L5" s="14" t="s">
        <v>606</v>
      </c>
      <c r="M5" s="14" t="s">
        <v>607</v>
      </c>
      <c r="N5" s="14" t="s">
        <v>608</v>
      </c>
      <c r="O5" s="14" t="s">
        <v>609</v>
      </c>
      <c r="P5" s="14" t="s">
        <v>610</v>
      </c>
      <c r="Q5" s="14" t="b">
        <f>ISNUMBER(SEARCH("membrane",J5))</f>
        <v>1</v>
      </c>
      <c r="R5" s="15">
        <f>(LEN(M5)-LEN(SUBSTITUTE(M5, "TRANSMEM","")))/LEN("TRANSMEM")</f>
        <v>12</v>
      </c>
      <c r="V5" s="6"/>
    </row>
    <row r="6" spans="1:22" x14ac:dyDescent="0.45">
      <c r="A6" s="14" t="s">
        <v>1070</v>
      </c>
      <c r="B6" s="14" t="s">
        <v>1070</v>
      </c>
      <c r="C6" s="14" t="s">
        <v>17</v>
      </c>
      <c r="D6" s="14" t="s">
        <v>1071</v>
      </c>
      <c r="E6" s="14" t="s">
        <v>1072</v>
      </c>
      <c r="F6" s="14" t="s">
        <v>1073</v>
      </c>
      <c r="G6" s="14" t="s">
        <v>21</v>
      </c>
      <c r="H6" s="14" t="s">
        <v>1074</v>
      </c>
      <c r="I6" s="14" t="s">
        <v>1075</v>
      </c>
      <c r="J6" s="14" t="s">
        <v>1076</v>
      </c>
      <c r="K6" s="14" t="s">
        <v>1077</v>
      </c>
      <c r="L6" s="14" t="s">
        <v>1078</v>
      </c>
      <c r="M6" s="14" t="s">
        <v>1079</v>
      </c>
      <c r="N6" s="14" t="s">
        <v>1080</v>
      </c>
      <c r="O6" s="14" t="s">
        <v>1081</v>
      </c>
      <c r="P6" s="14" t="s">
        <v>1082</v>
      </c>
      <c r="Q6" s="14" t="b">
        <f>ISNUMBER(SEARCH("membrane",J6))</f>
        <v>1</v>
      </c>
      <c r="R6" s="15">
        <f>(LEN(M6)-LEN(SUBSTITUTE(M6, "TRANSMEM","")))/LEN("TRANSMEM")</f>
        <v>12</v>
      </c>
    </row>
    <row r="7" spans="1:22" x14ac:dyDescent="0.45">
      <c r="A7" s="14" t="s">
        <v>1385</v>
      </c>
      <c r="B7" s="14" t="s">
        <v>1385</v>
      </c>
      <c r="C7" s="14" t="s">
        <v>17</v>
      </c>
      <c r="D7" s="14" t="s">
        <v>1386</v>
      </c>
      <c r="E7" s="14" t="s">
        <v>1387</v>
      </c>
      <c r="F7" s="14" t="s">
        <v>1388</v>
      </c>
      <c r="G7" s="14" t="s">
        <v>21</v>
      </c>
      <c r="H7" s="14" t="s">
        <v>1389</v>
      </c>
      <c r="I7" s="14" t="s">
        <v>1390</v>
      </c>
      <c r="J7" s="14" t="s">
        <v>1391</v>
      </c>
      <c r="K7" s="14" t="s">
        <v>1392</v>
      </c>
      <c r="L7" s="14" t="s">
        <v>487</v>
      </c>
      <c r="M7" s="14" t="s">
        <v>1393</v>
      </c>
      <c r="N7" s="14" t="s">
        <v>1394</v>
      </c>
      <c r="O7" s="14" t="s">
        <v>1395</v>
      </c>
      <c r="P7" s="14" t="s">
        <v>1396</v>
      </c>
      <c r="Q7" s="14" t="b">
        <f>ISNUMBER(SEARCH("membrane",J7))</f>
        <v>1</v>
      </c>
      <c r="R7" s="15">
        <f>(LEN(M7)-LEN(SUBSTITUTE(M7, "TRANSMEM","")))/LEN("TRANSMEM")</f>
        <v>12</v>
      </c>
      <c r="V7" s="6"/>
    </row>
    <row r="8" spans="1:22" x14ac:dyDescent="0.45">
      <c r="A8" s="14" t="s">
        <v>1724</v>
      </c>
      <c r="B8" s="14" t="s">
        <v>1724</v>
      </c>
      <c r="C8" s="14" t="s">
        <v>17</v>
      </c>
      <c r="D8" s="14" t="s">
        <v>1725</v>
      </c>
      <c r="E8" s="14" t="s">
        <v>1726</v>
      </c>
      <c r="F8" s="14" t="s">
        <v>1727</v>
      </c>
      <c r="G8" s="14" t="s">
        <v>21</v>
      </c>
      <c r="H8" s="14" t="s">
        <v>1728</v>
      </c>
      <c r="I8" s="14" t="s">
        <v>1729</v>
      </c>
      <c r="J8" s="14" t="s">
        <v>1730</v>
      </c>
      <c r="K8" s="14" t="s">
        <v>1731</v>
      </c>
      <c r="L8" s="14" t="s">
        <v>487</v>
      </c>
      <c r="M8" s="14" t="s">
        <v>1732</v>
      </c>
      <c r="N8" s="14" t="s">
        <v>1733</v>
      </c>
      <c r="O8" s="14" t="s">
        <v>1734</v>
      </c>
      <c r="P8" s="14" t="s">
        <v>1735</v>
      </c>
      <c r="Q8" s="14" t="b">
        <f>ISNUMBER(SEARCH("membrane",J8))</f>
        <v>1</v>
      </c>
      <c r="R8" s="15">
        <f>(LEN(M8)-LEN(SUBSTITUTE(M8, "TRANSMEM","")))/LEN("TRANSMEM")</f>
        <v>12</v>
      </c>
    </row>
    <row r="9" spans="1:22" x14ac:dyDescent="0.45">
      <c r="A9" s="14" t="s">
        <v>1878</v>
      </c>
      <c r="B9" s="14" t="s">
        <v>1878</v>
      </c>
      <c r="C9" s="14" t="s">
        <v>17</v>
      </c>
      <c r="D9" s="14" t="s">
        <v>1879</v>
      </c>
      <c r="E9" s="14" t="s">
        <v>1880</v>
      </c>
      <c r="F9" s="14" t="s">
        <v>1881</v>
      </c>
      <c r="G9" s="14" t="s">
        <v>21</v>
      </c>
      <c r="H9" s="14" t="s">
        <v>1781</v>
      </c>
      <c r="I9" s="14" t="s">
        <v>1882</v>
      </c>
      <c r="J9" s="14" t="s">
        <v>395</v>
      </c>
      <c r="K9" s="14" t="s">
        <v>1883</v>
      </c>
      <c r="L9" s="14" t="s">
        <v>1884</v>
      </c>
      <c r="M9" s="14" t="s">
        <v>1885</v>
      </c>
      <c r="N9" s="14" t="s">
        <v>1886</v>
      </c>
      <c r="O9" s="14" t="s">
        <v>1887</v>
      </c>
      <c r="P9" s="14" t="s">
        <v>1888</v>
      </c>
      <c r="Q9" s="14" t="b">
        <f>ISNUMBER(SEARCH("membrane",J9))</f>
        <v>1</v>
      </c>
      <c r="R9" s="15">
        <f>(LEN(M9)-LEN(SUBSTITUTE(M9, "TRANSMEM","")))/LEN("TRANSMEM")</f>
        <v>12</v>
      </c>
    </row>
    <row r="10" spans="1:22" x14ac:dyDescent="0.45">
      <c r="A10" s="14" t="s">
        <v>2829</v>
      </c>
      <c r="B10" s="14" t="s">
        <v>2829</v>
      </c>
      <c r="C10" s="14" t="s">
        <v>17</v>
      </c>
      <c r="D10" s="14" t="s">
        <v>2830</v>
      </c>
      <c r="E10" s="14" t="s">
        <v>2831</v>
      </c>
      <c r="F10" s="14" t="s">
        <v>2832</v>
      </c>
      <c r="G10" s="14" t="s">
        <v>21</v>
      </c>
      <c r="H10" s="14" t="s">
        <v>760</v>
      </c>
      <c r="I10" s="14" t="s">
        <v>2833</v>
      </c>
      <c r="J10" s="14" t="s">
        <v>2834</v>
      </c>
      <c r="K10" s="14" t="s">
        <v>2835</v>
      </c>
      <c r="L10" s="14" t="s">
        <v>1884</v>
      </c>
      <c r="M10" s="14" t="s">
        <v>2836</v>
      </c>
      <c r="N10" s="14" t="s">
        <v>2837</v>
      </c>
      <c r="O10" s="14" t="s">
        <v>2838</v>
      </c>
      <c r="P10" s="14" t="s">
        <v>2839</v>
      </c>
      <c r="Q10" s="14" t="b">
        <f>ISNUMBER(SEARCH("membrane",J10))</f>
        <v>1</v>
      </c>
      <c r="R10" s="15">
        <f>(LEN(M10)-LEN(SUBSTITUTE(M10, "TRANSMEM","")))/LEN("TRANSMEM")</f>
        <v>12</v>
      </c>
    </row>
    <row r="11" spans="1:22" x14ac:dyDescent="0.45">
      <c r="A11" s="14" t="s">
        <v>555</v>
      </c>
      <c r="B11" s="14" t="s">
        <v>555</v>
      </c>
      <c r="C11" s="14" t="s">
        <v>17</v>
      </c>
      <c r="D11" s="14" t="s">
        <v>556</v>
      </c>
      <c r="E11" s="14" t="s">
        <v>557</v>
      </c>
      <c r="F11" s="14" t="s">
        <v>558</v>
      </c>
      <c r="G11" s="14" t="s">
        <v>21</v>
      </c>
      <c r="H11" s="14" t="s">
        <v>559</v>
      </c>
      <c r="I11" s="14" t="s">
        <v>560</v>
      </c>
      <c r="J11" s="14" t="s">
        <v>561</v>
      </c>
      <c r="K11" s="14" t="s">
        <v>562</v>
      </c>
      <c r="L11" s="14" t="s">
        <v>563</v>
      </c>
      <c r="M11" s="14" t="s">
        <v>564</v>
      </c>
      <c r="N11" s="14" t="s">
        <v>26</v>
      </c>
      <c r="O11" s="14" t="s">
        <v>565</v>
      </c>
      <c r="P11" s="14" t="s">
        <v>566</v>
      </c>
      <c r="Q11" s="14" t="b">
        <f>ISNUMBER(SEARCH("membrane",J11))</f>
        <v>1</v>
      </c>
      <c r="R11" s="15">
        <f>(LEN(M11)-LEN(SUBSTITUTE(M11, "TRANSMEM","")))/LEN("TRANSMEM")</f>
        <v>11</v>
      </c>
    </row>
    <row r="12" spans="1:22" x14ac:dyDescent="0.45">
      <c r="A12" s="14" t="s">
        <v>2567</v>
      </c>
      <c r="B12" s="14" t="s">
        <v>2567</v>
      </c>
      <c r="C12" s="14" t="s">
        <v>17</v>
      </c>
      <c r="D12" s="14" t="s">
        <v>2568</v>
      </c>
      <c r="E12" s="14" t="s">
        <v>2569</v>
      </c>
      <c r="F12" s="14" t="s">
        <v>2570</v>
      </c>
      <c r="G12" s="14" t="s">
        <v>21</v>
      </c>
      <c r="H12" s="14" t="s">
        <v>2571</v>
      </c>
      <c r="I12" s="14" t="s">
        <v>2572</v>
      </c>
      <c r="J12" s="14" t="s">
        <v>2573</v>
      </c>
      <c r="K12" s="14" t="s">
        <v>2574</v>
      </c>
      <c r="L12" s="14" t="s">
        <v>2575</v>
      </c>
      <c r="M12" s="14" t="s">
        <v>2576</v>
      </c>
      <c r="N12" s="14" t="s">
        <v>2577</v>
      </c>
      <c r="O12" s="14" t="s">
        <v>2578</v>
      </c>
      <c r="P12" s="14" t="s">
        <v>2579</v>
      </c>
      <c r="Q12" s="14" t="b">
        <f>ISNUMBER(SEARCH("membrane",J12))</f>
        <v>1</v>
      </c>
      <c r="R12" s="15">
        <f>(LEN(M12)-LEN(SUBSTITUTE(M12, "TRANSMEM","")))/LEN("TRANSMEM")</f>
        <v>11</v>
      </c>
    </row>
    <row r="13" spans="1:22" x14ac:dyDescent="0.45">
      <c r="A13" s="14" t="s">
        <v>2903</v>
      </c>
      <c r="B13" s="14" t="s">
        <v>2903</v>
      </c>
      <c r="C13" s="14" t="s">
        <v>17</v>
      </c>
      <c r="D13" s="14" t="s">
        <v>2904</v>
      </c>
      <c r="E13" s="14" t="s">
        <v>2905</v>
      </c>
      <c r="F13" s="14" t="s">
        <v>2906</v>
      </c>
      <c r="G13" s="14" t="s">
        <v>21</v>
      </c>
      <c r="H13" s="14" t="s">
        <v>2907</v>
      </c>
      <c r="I13" s="14" t="s">
        <v>2908</v>
      </c>
      <c r="J13" s="14" t="s">
        <v>2909</v>
      </c>
      <c r="K13" s="14" t="s">
        <v>2910</v>
      </c>
      <c r="L13" s="14" t="s">
        <v>2911</v>
      </c>
      <c r="M13" s="14" t="s">
        <v>2912</v>
      </c>
      <c r="N13" s="14" t="s">
        <v>2913</v>
      </c>
      <c r="O13" s="14" t="s">
        <v>2914</v>
      </c>
      <c r="P13" s="14" t="s">
        <v>2915</v>
      </c>
      <c r="Q13" s="14" t="b">
        <f>ISNUMBER(SEARCH("membrane",J13))</f>
        <v>1</v>
      </c>
      <c r="R13" s="15">
        <f>(LEN(M13)-LEN(SUBSTITUTE(M13, "TRANSMEM","")))/LEN("TRANSMEM")</f>
        <v>11</v>
      </c>
    </row>
    <row r="14" spans="1:22" x14ac:dyDescent="0.45">
      <c r="A14" s="14" t="s">
        <v>2711</v>
      </c>
      <c r="B14" s="14" t="s">
        <v>2711</v>
      </c>
      <c r="C14" s="14" t="s">
        <v>17</v>
      </c>
      <c r="D14" s="14" t="s">
        <v>2712</v>
      </c>
      <c r="E14" s="14" t="s">
        <v>2713</v>
      </c>
      <c r="F14" s="14" t="s">
        <v>2714</v>
      </c>
      <c r="G14" s="14" t="s">
        <v>21</v>
      </c>
      <c r="H14" s="14" t="s">
        <v>2715</v>
      </c>
      <c r="I14" s="14" t="s">
        <v>2716</v>
      </c>
      <c r="J14" s="14" t="s">
        <v>486</v>
      </c>
      <c r="K14" s="14" t="s">
        <v>2717</v>
      </c>
      <c r="L14" s="14" t="s">
        <v>530</v>
      </c>
      <c r="M14" s="14" t="s">
        <v>2718</v>
      </c>
      <c r="N14" s="14" t="s">
        <v>2719</v>
      </c>
      <c r="O14" s="14" t="s">
        <v>26</v>
      </c>
      <c r="P14" s="14" t="s">
        <v>2720</v>
      </c>
      <c r="Q14" s="14" t="b">
        <f>ISNUMBER(SEARCH("membrane",J14))</f>
        <v>1</v>
      </c>
      <c r="R14" s="15">
        <f>(LEN(M14)-LEN(SUBSTITUTE(M14, "TRANSMEM","")))/LEN("TRANSMEM")</f>
        <v>10</v>
      </c>
    </row>
    <row r="15" spans="1:22" x14ac:dyDescent="0.45">
      <c r="A15" s="14" t="s">
        <v>1037</v>
      </c>
      <c r="B15" s="14" t="s">
        <v>1037</v>
      </c>
      <c r="C15" s="14" t="s">
        <v>17</v>
      </c>
      <c r="D15" s="14" t="s">
        <v>1038</v>
      </c>
      <c r="E15" s="14" t="s">
        <v>1039</v>
      </c>
      <c r="F15" s="14" t="s">
        <v>1040</v>
      </c>
      <c r="G15" s="14" t="s">
        <v>21</v>
      </c>
      <c r="H15" s="14" t="s">
        <v>1041</v>
      </c>
      <c r="I15" s="14" t="s">
        <v>1042</v>
      </c>
      <c r="J15" s="14" t="s">
        <v>1043</v>
      </c>
      <c r="K15" s="14" t="s">
        <v>1044</v>
      </c>
      <c r="L15" s="14" t="s">
        <v>1045</v>
      </c>
      <c r="M15" s="14" t="s">
        <v>1046</v>
      </c>
      <c r="N15" s="14" t="s">
        <v>1047</v>
      </c>
      <c r="O15" s="14" t="s">
        <v>575</v>
      </c>
      <c r="P15" s="14" t="s">
        <v>1048</v>
      </c>
      <c r="Q15" s="14" t="b">
        <f>ISNUMBER(SEARCH("membrane",J15))</f>
        <v>1</v>
      </c>
      <c r="R15" s="15">
        <f>(LEN(M15)-LEN(SUBSTITUTE(M15, "TRANSMEM","")))/LEN("TRANSMEM")</f>
        <v>9</v>
      </c>
    </row>
    <row r="16" spans="1:22" x14ac:dyDescent="0.45">
      <c r="A16" s="14" t="s">
        <v>2863</v>
      </c>
      <c r="B16" s="14" t="s">
        <v>2863</v>
      </c>
      <c r="C16" s="14" t="s">
        <v>17</v>
      </c>
      <c r="D16" s="14" t="s">
        <v>2864</v>
      </c>
      <c r="E16" s="14" t="s">
        <v>2865</v>
      </c>
      <c r="F16" s="14" t="s">
        <v>2866</v>
      </c>
      <c r="G16" s="14" t="s">
        <v>21</v>
      </c>
      <c r="H16" s="14" t="s">
        <v>2867</v>
      </c>
      <c r="I16" s="14" t="s">
        <v>2868</v>
      </c>
      <c r="J16" s="14" t="s">
        <v>2869</v>
      </c>
      <c r="K16" s="14" t="s">
        <v>2870</v>
      </c>
      <c r="L16" s="14" t="s">
        <v>2871</v>
      </c>
      <c r="M16" s="14" t="s">
        <v>2872</v>
      </c>
      <c r="N16" s="14" t="s">
        <v>2873</v>
      </c>
      <c r="O16" s="14" t="s">
        <v>26</v>
      </c>
      <c r="P16" s="14" t="s">
        <v>2874</v>
      </c>
      <c r="Q16" s="14" t="b">
        <f>ISNUMBER(SEARCH("membrane",J16))</f>
        <v>1</v>
      </c>
      <c r="R16" s="15">
        <f>(LEN(M16)-LEN(SUBSTITUTE(M16, "TRANSMEM","")))/LEN("TRANSMEM")</f>
        <v>9</v>
      </c>
    </row>
    <row r="17" spans="1:18" x14ac:dyDescent="0.45">
      <c r="A17" s="14" t="s">
        <v>3017</v>
      </c>
      <c r="B17" s="14" t="s">
        <v>3017</v>
      </c>
      <c r="C17" s="14" t="s">
        <v>17</v>
      </c>
      <c r="D17" s="14" t="s">
        <v>3018</v>
      </c>
      <c r="E17" s="14" t="s">
        <v>3019</v>
      </c>
      <c r="F17" s="14" t="s">
        <v>3020</v>
      </c>
      <c r="G17" s="14" t="s">
        <v>21</v>
      </c>
      <c r="H17" s="14" t="s">
        <v>3021</v>
      </c>
      <c r="I17" s="14" t="s">
        <v>3022</v>
      </c>
      <c r="J17" s="14" t="s">
        <v>3023</v>
      </c>
      <c r="K17" s="14" t="s">
        <v>3024</v>
      </c>
      <c r="L17" s="14" t="s">
        <v>3025</v>
      </c>
      <c r="M17" s="14" t="s">
        <v>3026</v>
      </c>
      <c r="N17" s="14" t="s">
        <v>3027</v>
      </c>
      <c r="O17" s="14" t="s">
        <v>26</v>
      </c>
      <c r="P17" s="14" t="s">
        <v>3028</v>
      </c>
      <c r="Q17" s="14" t="b">
        <f>ISNUMBER(SEARCH("membrane",J17))</f>
        <v>1</v>
      </c>
      <c r="R17" s="15">
        <f>(LEN(M17)-LEN(SUBSTITUTE(M17, "TRANSMEM","")))/LEN("TRANSMEM")</f>
        <v>9</v>
      </c>
    </row>
    <row r="18" spans="1:18" x14ac:dyDescent="0.45">
      <c r="A18" s="14" t="s">
        <v>1736</v>
      </c>
      <c r="B18" s="14" t="s">
        <v>1736</v>
      </c>
      <c r="C18" s="14" t="s">
        <v>17</v>
      </c>
      <c r="D18" s="14" t="s">
        <v>1737</v>
      </c>
      <c r="E18" s="14" t="s">
        <v>1738</v>
      </c>
      <c r="F18" s="14" t="s">
        <v>1739</v>
      </c>
      <c r="G18" s="14" t="s">
        <v>21</v>
      </c>
      <c r="H18" s="14" t="s">
        <v>1740</v>
      </c>
      <c r="I18" s="14" t="s">
        <v>1741</v>
      </c>
      <c r="J18" s="14" t="s">
        <v>1742</v>
      </c>
      <c r="K18" s="14" t="s">
        <v>1743</v>
      </c>
      <c r="L18" s="14" t="s">
        <v>1744</v>
      </c>
      <c r="M18" s="14" t="s">
        <v>1745</v>
      </c>
      <c r="N18" s="14" t="s">
        <v>26</v>
      </c>
      <c r="O18" s="14" t="s">
        <v>26</v>
      </c>
      <c r="P18" s="14" t="s">
        <v>1746</v>
      </c>
      <c r="Q18" s="14" t="b">
        <f>ISNUMBER(SEARCH("membrane",J18))</f>
        <v>1</v>
      </c>
      <c r="R18" s="15">
        <f>(LEN(M18)-LEN(SUBSTITUTE(M18, "TRANSMEM","")))/LEN("TRANSMEM")</f>
        <v>8</v>
      </c>
    </row>
    <row r="19" spans="1:18" x14ac:dyDescent="0.45">
      <c r="A19" s="14" t="s">
        <v>1457</v>
      </c>
      <c r="B19" s="14" t="s">
        <v>1457</v>
      </c>
      <c r="C19" s="14" t="s">
        <v>17</v>
      </c>
      <c r="D19" s="14" t="s">
        <v>1458</v>
      </c>
      <c r="E19" s="14" t="s">
        <v>1459</v>
      </c>
      <c r="F19" s="14" t="s">
        <v>1460</v>
      </c>
      <c r="G19" s="14" t="s">
        <v>21</v>
      </c>
      <c r="H19" s="14" t="s">
        <v>1461</v>
      </c>
      <c r="I19" s="14" t="s">
        <v>1462</v>
      </c>
      <c r="J19" s="14" t="s">
        <v>1463</v>
      </c>
      <c r="K19" s="14" t="s">
        <v>1464</v>
      </c>
      <c r="L19" s="14" t="s">
        <v>1465</v>
      </c>
      <c r="M19" s="14" t="s">
        <v>1466</v>
      </c>
      <c r="N19" s="14" t="s">
        <v>26</v>
      </c>
      <c r="O19" s="14" t="s">
        <v>1467</v>
      </c>
      <c r="P19" s="14" t="s">
        <v>1468</v>
      </c>
      <c r="Q19" s="14" t="b">
        <f>ISNUMBER(SEARCH("membrane",J19))</f>
        <v>1</v>
      </c>
      <c r="R19" s="15">
        <f>(LEN(M19)-LEN(SUBSTITUTE(M19, "TRANSMEM","")))/LEN("TRANSMEM")</f>
        <v>7</v>
      </c>
    </row>
    <row r="20" spans="1:18" x14ac:dyDescent="0.45">
      <c r="A20" s="14" t="s">
        <v>2185</v>
      </c>
      <c r="B20" s="14" t="s">
        <v>2185</v>
      </c>
      <c r="C20" s="14" t="s">
        <v>17</v>
      </c>
      <c r="D20" s="14" t="s">
        <v>2186</v>
      </c>
      <c r="E20" s="14" t="s">
        <v>2187</v>
      </c>
      <c r="F20" s="14" t="s">
        <v>2188</v>
      </c>
      <c r="G20" s="14" t="s">
        <v>21</v>
      </c>
      <c r="H20" s="14" t="s">
        <v>2189</v>
      </c>
      <c r="I20" s="14" t="s">
        <v>26</v>
      </c>
      <c r="J20" s="14" t="s">
        <v>2190</v>
      </c>
      <c r="K20" s="14" t="s">
        <v>2190</v>
      </c>
      <c r="L20" s="14" t="s">
        <v>487</v>
      </c>
      <c r="M20" s="14" t="s">
        <v>2191</v>
      </c>
      <c r="N20" s="14" t="s">
        <v>2192</v>
      </c>
      <c r="O20" s="14" t="s">
        <v>26</v>
      </c>
      <c r="P20" s="14" t="s">
        <v>2193</v>
      </c>
      <c r="Q20" s="14" t="b">
        <f>ISNUMBER(SEARCH("membrane",J20))</f>
        <v>1</v>
      </c>
      <c r="R20" s="15">
        <f>(LEN(M20)-LEN(SUBSTITUTE(M20, "TRANSMEM","")))/LEN("TRANSMEM")</f>
        <v>7</v>
      </c>
    </row>
    <row r="21" spans="1:18" x14ac:dyDescent="0.45">
      <c r="A21" s="14" t="s">
        <v>3000</v>
      </c>
      <c r="B21" s="14" t="s">
        <v>3000</v>
      </c>
      <c r="C21" s="14" t="s">
        <v>17</v>
      </c>
      <c r="D21" s="14" t="s">
        <v>3001</v>
      </c>
      <c r="E21" s="14" t="s">
        <v>3002</v>
      </c>
      <c r="F21" s="14" t="s">
        <v>3003</v>
      </c>
      <c r="G21" s="14" t="s">
        <v>21</v>
      </c>
      <c r="H21" s="14" t="s">
        <v>3004</v>
      </c>
      <c r="I21" s="14" t="s">
        <v>3005</v>
      </c>
      <c r="J21" s="14" t="s">
        <v>3006</v>
      </c>
      <c r="K21" s="14" t="s">
        <v>3007</v>
      </c>
      <c r="L21" s="14" t="s">
        <v>487</v>
      </c>
      <c r="M21" s="14" t="s">
        <v>3008</v>
      </c>
      <c r="N21" s="14" t="s">
        <v>3009</v>
      </c>
      <c r="O21" s="14" t="s">
        <v>3010</v>
      </c>
      <c r="P21" s="14" t="s">
        <v>3011</v>
      </c>
      <c r="Q21" s="14" t="b">
        <f>ISNUMBER(SEARCH("membrane",J21))</f>
        <v>1</v>
      </c>
      <c r="R21" s="15">
        <f>(LEN(M21)-LEN(SUBSTITUTE(M21, "TRANSMEM","")))/LEN("TRANSMEM")</f>
        <v>7</v>
      </c>
    </row>
    <row r="22" spans="1:18" x14ac:dyDescent="0.45">
      <c r="A22" s="14" t="s">
        <v>423</v>
      </c>
      <c r="B22" s="14" t="s">
        <v>423</v>
      </c>
      <c r="C22" s="14" t="s">
        <v>17</v>
      </c>
      <c r="D22" s="14" t="s">
        <v>424</v>
      </c>
      <c r="E22" s="14" t="s">
        <v>425</v>
      </c>
      <c r="F22" s="14" t="s">
        <v>426</v>
      </c>
      <c r="G22" s="14" t="s">
        <v>21</v>
      </c>
      <c r="H22" s="14" t="s">
        <v>427</v>
      </c>
      <c r="I22" s="14" t="s">
        <v>428</v>
      </c>
      <c r="J22" s="14" t="s">
        <v>429</v>
      </c>
      <c r="K22" s="14" t="s">
        <v>430</v>
      </c>
      <c r="L22" s="14" t="s">
        <v>431</v>
      </c>
      <c r="M22" s="14" t="s">
        <v>432</v>
      </c>
      <c r="N22" s="14" t="s">
        <v>26</v>
      </c>
      <c r="O22" s="14" t="s">
        <v>433</v>
      </c>
      <c r="P22" s="14" t="s">
        <v>434</v>
      </c>
      <c r="Q22" s="14" t="b">
        <f>ISNUMBER(SEARCH("membrane",J22))</f>
        <v>1</v>
      </c>
      <c r="R22" s="15">
        <f>(LEN(M22)-LEN(SUBSTITUTE(M22, "TRANSMEM","")))/LEN("TRANSMEM")</f>
        <v>6</v>
      </c>
    </row>
    <row r="23" spans="1:18" x14ac:dyDescent="0.45">
      <c r="A23" s="14" t="s">
        <v>500</v>
      </c>
      <c r="B23" s="14" t="s">
        <v>500</v>
      </c>
      <c r="C23" s="14" t="s">
        <v>17</v>
      </c>
      <c r="D23" s="14" t="s">
        <v>501</v>
      </c>
      <c r="E23" s="14" t="s">
        <v>502</v>
      </c>
      <c r="F23" s="14" t="s">
        <v>503</v>
      </c>
      <c r="G23" s="14" t="s">
        <v>21</v>
      </c>
      <c r="H23" s="14" t="s">
        <v>504</v>
      </c>
      <c r="I23" s="14" t="s">
        <v>505</v>
      </c>
      <c r="J23" s="14" t="s">
        <v>137</v>
      </c>
      <c r="K23" s="14" t="s">
        <v>506</v>
      </c>
      <c r="L23" s="14" t="s">
        <v>507</v>
      </c>
      <c r="M23" s="14" t="s">
        <v>508</v>
      </c>
      <c r="N23" s="14" t="s">
        <v>509</v>
      </c>
      <c r="O23" s="14" t="s">
        <v>26</v>
      </c>
      <c r="P23" s="14" t="s">
        <v>510</v>
      </c>
      <c r="Q23" s="14" t="b">
        <f>ISNUMBER(SEARCH("membrane",J23))</f>
        <v>1</v>
      </c>
      <c r="R23" s="15">
        <f>(LEN(M23)-LEN(SUBSTITUTE(M23, "TRANSMEM","")))/LEN("TRANSMEM")</f>
        <v>6</v>
      </c>
    </row>
    <row r="24" spans="1:18" x14ac:dyDescent="0.45">
      <c r="A24" s="14" t="s">
        <v>620</v>
      </c>
      <c r="B24" s="14" t="s">
        <v>620</v>
      </c>
      <c r="C24" s="14" t="s">
        <v>17</v>
      </c>
      <c r="D24" s="14" t="s">
        <v>621</v>
      </c>
      <c r="E24" s="14" t="s">
        <v>622</v>
      </c>
      <c r="F24" s="14" t="s">
        <v>623</v>
      </c>
      <c r="G24" s="14" t="s">
        <v>21</v>
      </c>
      <c r="H24" s="14" t="s">
        <v>624</v>
      </c>
      <c r="I24" s="14" t="s">
        <v>625</v>
      </c>
      <c r="J24" s="14" t="s">
        <v>626</v>
      </c>
      <c r="K24" s="14" t="s">
        <v>627</v>
      </c>
      <c r="L24" s="14" t="s">
        <v>628</v>
      </c>
      <c r="M24" s="14" t="s">
        <v>629</v>
      </c>
      <c r="N24" s="14" t="s">
        <v>630</v>
      </c>
      <c r="O24" s="14" t="s">
        <v>631</v>
      </c>
      <c r="P24" s="14" t="s">
        <v>632</v>
      </c>
      <c r="Q24" s="14" t="b">
        <f>ISNUMBER(SEARCH("membrane",J24))</f>
        <v>1</v>
      </c>
      <c r="R24" s="15">
        <f>(LEN(M24)-LEN(SUBSTITUTE(M24, "TRANSMEM","")))/LEN("TRANSMEM")</f>
        <v>6</v>
      </c>
    </row>
    <row r="25" spans="1:18" x14ac:dyDescent="0.45">
      <c r="A25" s="14" t="s">
        <v>1962</v>
      </c>
      <c r="B25" s="14" t="s">
        <v>1962</v>
      </c>
      <c r="C25" s="14" t="s">
        <v>17</v>
      </c>
      <c r="D25" s="14" t="s">
        <v>1963</v>
      </c>
      <c r="E25" s="14" t="s">
        <v>1964</v>
      </c>
      <c r="F25" s="14" t="s">
        <v>1965</v>
      </c>
      <c r="G25" s="14" t="s">
        <v>21</v>
      </c>
      <c r="H25" s="14" t="s">
        <v>1966</v>
      </c>
      <c r="I25" s="14" t="s">
        <v>1967</v>
      </c>
      <c r="J25" s="14" t="s">
        <v>762</v>
      </c>
      <c r="K25" s="14" t="s">
        <v>1968</v>
      </c>
      <c r="L25" s="14" t="s">
        <v>1969</v>
      </c>
      <c r="M25" s="14" t="s">
        <v>1970</v>
      </c>
      <c r="N25" s="14" t="s">
        <v>26</v>
      </c>
      <c r="O25" s="14" t="s">
        <v>1971</v>
      </c>
      <c r="P25" s="14" t="s">
        <v>1972</v>
      </c>
      <c r="Q25" s="14" t="b">
        <f>ISNUMBER(SEARCH("membrane",J25))</f>
        <v>1</v>
      </c>
      <c r="R25" s="15">
        <f>(LEN(M25)-LEN(SUBSTITUTE(M25, "TRANSMEM","")))/LEN("TRANSMEM")</f>
        <v>6</v>
      </c>
    </row>
    <row r="26" spans="1:18" x14ac:dyDescent="0.45">
      <c r="A26" s="14" t="s">
        <v>2052</v>
      </c>
      <c r="B26" s="14" t="s">
        <v>2052</v>
      </c>
      <c r="C26" s="14" t="s">
        <v>17</v>
      </c>
      <c r="D26" s="14" t="s">
        <v>2053</v>
      </c>
      <c r="E26" s="14" t="s">
        <v>2054</v>
      </c>
      <c r="F26" s="14" t="s">
        <v>2055</v>
      </c>
      <c r="G26" s="14" t="s">
        <v>21</v>
      </c>
      <c r="H26" s="14" t="s">
        <v>1977</v>
      </c>
      <c r="I26" s="14" t="s">
        <v>2056</v>
      </c>
      <c r="J26" s="14" t="s">
        <v>2057</v>
      </c>
      <c r="K26" s="14" t="s">
        <v>2058</v>
      </c>
      <c r="L26" s="14" t="s">
        <v>2059</v>
      </c>
      <c r="M26" s="14" t="s">
        <v>2060</v>
      </c>
      <c r="N26" s="14" t="s">
        <v>26</v>
      </c>
      <c r="O26" s="14" t="s">
        <v>2061</v>
      </c>
      <c r="P26" s="14" t="s">
        <v>2062</v>
      </c>
      <c r="Q26" s="14" t="b">
        <f>ISNUMBER(SEARCH("membrane",J26))</f>
        <v>1</v>
      </c>
      <c r="R26" s="15">
        <f>(LEN(M26)-LEN(SUBSTITUTE(M26, "TRANSMEM","")))/LEN("TRANSMEM")</f>
        <v>6</v>
      </c>
    </row>
    <row r="27" spans="1:18" x14ac:dyDescent="0.45">
      <c r="A27" s="14" t="s">
        <v>2194</v>
      </c>
      <c r="B27" s="14" t="s">
        <v>2194</v>
      </c>
      <c r="C27" s="14" t="s">
        <v>17</v>
      </c>
      <c r="D27" s="14" t="s">
        <v>2195</v>
      </c>
      <c r="E27" s="14" t="s">
        <v>2196</v>
      </c>
      <c r="F27" s="14" t="s">
        <v>2197</v>
      </c>
      <c r="G27" s="14" t="s">
        <v>21</v>
      </c>
      <c r="H27" s="14" t="s">
        <v>1834</v>
      </c>
      <c r="I27" s="14" t="s">
        <v>2198</v>
      </c>
      <c r="J27" s="14" t="s">
        <v>762</v>
      </c>
      <c r="K27" s="14" t="s">
        <v>2199</v>
      </c>
      <c r="L27" s="14" t="s">
        <v>2200</v>
      </c>
      <c r="M27" s="14" t="s">
        <v>2201</v>
      </c>
      <c r="N27" s="14" t="s">
        <v>26</v>
      </c>
      <c r="O27" s="14" t="s">
        <v>2202</v>
      </c>
      <c r="P27" s="14" t="s">
        <v>2203</v>
      </c>
      <c r="Q27" s="14" t="b">
        <f>ISNUMBER(SEARCH("membrane",J27))</f>
        <v>1</v>
      </c>
      <c r="R27" s="15">
        <f>(LEN(M27)-LEN(SUBSTITUTE(M27, "TRANSMEM","")))/LEN("TRANSMEM")</f>
        <v>6</v>
      </c>
    </row>
    <row r="28" spans="1:18" x14ac:dyDescent="0.45">
      <c r="A28" s="14" t="s">
        <v>2421</v>
      </c>
      <c r="B28" s="14" t="s">
        <v>2421</v>
      </c>
      <c r="C28" s="14" t="s">
        <v>17</v>
      </c>
      <c r="D28" s="14" t="s">
        <v>2422</v>
      </c>
      <c r="E28" s="14" t="s">
        <v>2423</v>
      </c>
      <c r="F28" s="14" t="s">
        <v>2424</v>
      </c>
      <c r="G28" s="14" t="s">
        <v>21</v>
      </c>
      <c r="H28" s="14" t="s">
        <v>2425</v>
      </c>
      <c r="I28" s="14" t="s">
        <v>2426</v>
      </c>
      <c r="J28" s="14" t="s">
        <v>2427</v>
      </c>
      <c r="K28" s="14" t="s">
        <v>2428</v>
      </c>
      <c r="L28" s="14" t="s">
        <v>2429</v>
      </c>
      <c r="M28" s="14" t="s">
        <v>2430</v>
      </c>
      <c r="N28" s="14" t="s">
        <v>2431</v>
      </c>
      <c r="O28" s="14" t="s">
        <v>2432</v>
      </c>
      <c r="P28" s="14" t="s">
        <v>2433</v>
      </c>
      <c r="Q28" s="14" t="b">
        <f>ISNUMBER(SEARCH("membrane",J28))</f>
        <v>1</v>
      </c>
      <c r="R28" s="15">
        <f>(LEN(M28)-LEN(SUBSTITUTE(M28, "TRANSMEM","")))/LEN("TRANSMEM")</f>
        <v>6</v>
      </c>
    </row>
    <row r="29" spans="1:18" x14ac:dyDescent="0.45">
      <c r="A29" s="14" t="s">
        <v>75</v>
      </c>
      <c r="B29" s="14" t="s">
        <v>75</v>
      </c>
      <c r="C29" s="14" t="s">
        <v>17</v>
      </c>
      <c r="D29" s="14" t="s">
        <v>76</v>
      </c>
      <c r="E29" s="14" t="s">
        <v>77</v>
      </c>
      <c r="F29" s="14" t="s">
        <v>78</v>
      </c>
      <c r="G29" s="14" t="s">
        <v>21</v>
      </c>
      <c r="H29" s="14" t="s">
        <v>79</v>
      </c>
      <c r="I29" s="14" t="s">
        <v>80</v>
      </c>
      <c r="J29" s="14" t="s">
        <v>81</v>
      </c>
      <c r="K29" s="14" t="s">
        <v>82</v>
      </c>
      <c r="L29" s="14" t="s">
        <v>83</v>
      </c>
      <c r="M29" s="14" t="s">
        <v>84</v>
      </c>
      <c r="N29" s="14" t="s">
        <v>26</v>
      </c>
      <c r="O29" s="14" t="s">
        <v>85</v>
      </c>
      <c r="P29" s="14" t="s">
        <v>86</v>
      </c>
      <c r="Q29" s="14" t="b">
        <f>ISNUMBER(SEARCH("membrane",J29))</f>
        <v>1</v>
      </c>
      <c r="R29" s="15">
        <f>(LEN(M29)-LEN(SUBSTITUTE(M29, "TRANSMEM","")))/LEN("TRANSMEM")</f>
        <v>5</v>
      </c>
    </row>
    <row r="30" spans="1:18" x14ac:dyDescent="0.45">
      <c r="A30" s="14" t="s">
        <v>522</v>
      </c>
      <c r="B30" s="14" t="s">
        <v>522</v>
      </c>
      <c r="C30" s="14" t="s">
        <v>17</v>
      </c>
      <c r="D30" s="14" t="s">
        <v>523</v>
      </c>
      <c r="E30" s="14" t="s">
        <v>524</v>
      </c>
      <c r="F30" s="14" t="s">
        <v>525</v>
      </c>
      <c r="G30" s="14" t="s">
        <v>21</v>
      </c>
      <c r="H30" s="14" t="s">
        <v>526</v>
      </c>
      <c r="I30" s="14" t="s">
        <v>527</v>
      </c>
      <c r="J30" s="14" t="s">
        <v>528</v>
      </c>
      <c r="K30" s="14" t="s">
        <v>529</v>
      </c>
      <c r="L30" s="14" t="s">
        <v>530</v>
      </c>
      <c r="M30" s="14" t="s">
        <v>531</v>
      </c>
      <c r="N30" s="14" t="s">
        <v>532</v>
      </c>
      <c r="O30" s="14" t="s">
        <v>533</v>
      </c>
      <c r="P30" s="14" t="s">
        <v>534</v>
      </c>
      <c r="Q30" s="14" t="b">
        <f>ISNUMBER(SEARCH("membrane",J30))</f>
        <v>1</v>
      </c>
      <c r="R30" s="15">
        <f>(LEN(M30)-LEN(SUBSTITUTE(M30, "TRANSMEM","")))/LEN("TRANSMEM")</f>
        <v>5</v>
      </c>
    </row>
    <row r="31" spans="1:18" x14ac:dyDescent="0.45">
      <c r="A31" s="14" t="s">
        <v>691</v>
      </c>
      <c r="B31" s="14" t="s">
        <v>691</v>
      </c>
      <c r="C31" s="14" t="s">
        <v>17</v>
      </c>
      <c r="D31" s="14" t="s">
        <v>692</v>
      </c>
      <c r="E31" s="14" t="s">
        <v>693</v>
      </c>
      <c r="F31" s="14" t="s">
        <v>694</v>
      </c>
      <c r="G31" s="14" t="s">
        <v>21</v>
      </c>
      <c r="H31" s="14" t="s">
        <v>695</v>
      </c>
      <c r="I31" s="14" t="s">
        <v>696</v>
      </c>
      <c r="J31" s="14" t="s">
        <v>697</v>
      </c>
      <c r="K31" s="14" t="s">
        <v>698</v>
      </c>
      <c r="L31" s="14" t="s">
        <v>699</v>
      </c>
      <c r="M31" s="14" t="s">
        <v>700</v>
      </c>
      <c r="N31" s="14" t="s">
        <v>701</v>
      </c>
      <c r="O31" s="14" t="s">
        <v>26</v>
      </c>
      <c r="P31" s="14" t="s">
        <v>702</v>
      </c>
      <c r="Q31" s="14" t="b">
        <f>ISNUMBER(SEARCH("membrane",J31))</f>
        <v>1</v>
      </c>
      <c r="R31" s="15">
        <f>(LEN(M31)-LEN(SUBSTITUTE(M31, "TRANSMEM","")))/LEN("TRANSMEM")</f>
        <v>5</v>
      </c>
    </row>
    <row r="32" spans="1:18" x14ac:dyDescent="0.45">
      <c r="A32" s="14" t="s">
        <v>2796</v>
      </c>
      <c r="B32" s="14" t="s">
        <v>2796</v>
      </c>
      <c r="C32" s="14" t="s">
        <v>17</v>
      </c>
      <c r="D32" s="14" t="s">
        <v>2797</v>
      </c>
      <c r="E32" s="14" t="s">
        <v>2798</v>
      </c>
      <c r="F32" s="14" t="s">
        <v>2799</v>
      </c>
      <c r="G32" s="14" t="s">
        <v>21</v>
      </c>
      <c r="H32" s="14" t="s">
        <v>2800</v>
      </c>
      <c r="I32" s="14" t="s">
        <v>2801</v>
      </c>
      <c r="J32" s="14" t="s">
        <v>2802</v>
      </c>
      <c r="K32" s="14" t="s">
        <v>2803</v>
      </c>
      <c r="L32" s="14" t="s">
        <v>2804</v>
      </c>
      <c r="M32" s="14" t="s">
        <v>2805</v>
      </c>
      <c r="N32" s="14" t="s">
        <v>2806</v>
      </c>
      <c r="O32" s="14" t="s">
        <v>2807</v>
      </c>
      <c r="P32" s="14" t="s">
        <v>2808</v>
      </c>
      <c r="Q32" s="14" t="b">
        <f>ISNUMBER(SEARCH("membrane",J32))</f>
        <v>1</v>
      </c>
      <c r="R32" s="15">
        <f>(LEN(M32)-LEN(SUBSTITUTE(M32, "TRANSMEM","")))/LEN("TRANSMEM")</f>
        <v>5</v>
      </c>
    </row>
    <row r="33" spans="1:18" x14ac:dyDescent="0.45">
      <c r="A33" s="14" t="s">
        <v>30</v>
      </c>
      <c r="B33" s="14" t="s">
        <v>30</v>
      </c>
      <c r="C33" s="14" t="s">
        <v>17</v>
      </c>
      <c r="D33" s="14" t="s">
        <v>31</v>
      </c>
      <c r="E33" s="14" t="s">
        <v>32</v>
      </c>
      <c r="F33" s="14" t="s">
        <v>33</v>
      </c>
      <c r="G33" s="14" t="s">
        <v>21</v>
      </c>
      <c r="H33" s="14" t="s">
        <v>34</v>
      </c>
      <c r="I33" s="14" t="s">
        <v>35</v>
      </c>
      <c r="J33" s="14" t="s">
        <v>36</v>
      </c>
      <c r="K33" s="14" t="s">
        <v>37</v>
      </c>
      <c r="L33" s="14" t="s">
        <v>38</v>
      </c>
      <c r="M33" s="14" t="s">
        <v>39</v>
      </c>
      <c r="N33" s="14" t="s">
        <v>40</v>
      </c>
      <c r="O33" s="14" t="s">
        <v>26</v>
      </c>
      <c r="P33" s="14" t="s">
        <v>41</v>
      </c>
      <c r="Q33" s="14" t="b">
        <f>ISNUMBER(SEARCH("membrane",J33))</f>
        <v>1</v>
      </c>
      <c r="R33" s="15">
        <f>(LEN(M33)-LEN(SUBSTITUTE(M33, "TRANSMEM","")))/LEN("TRANSMEM")</f>
        <v>4</v>
      </c>
    </row>
    <row r="34" spans="1:18" x14ac:dyDescent="0.45">
      <c r="A34" s="14" t="s">
        <v>348</v>
      </c>
      <c r="B34" s="14" t="s">
        <v>348</v>
      </c>
      <c r="C34" s="14" t="s">
        <v>17</v>
      </c>
      <c r="D34" s="14" t="s">
        <v>349</v>
      </c>
      <c r="E34" s="14" t="s">
        <v>350</v>
      </c>
      <c r="F34" s="14" t="s">
        <v>351</v>
      </c>
      <c r="G34" s="14" t="s">
        <v>21</v>
      </c>
      <c r="H34" s="14" t="s">
        <v>352</v>
      </c>
      <c r="I34" s="14" t="s">
        <v>26</v>
      </c>
      <c r="J34" s="14" t="s">
        <v>353</v>
      </c>
      <c r="K34" s="14" t="s">
        <v>353</v>
      </c>
      <c r="L34" s="14" t="s">
        <v>354</v>
      </c>
      <c r="M34" s="14" t="s">
        <v>355</v>
      </c>
      <c r="N34" s="14" t="s">
        <v>26</v>
      </c>
      <c r="O34" s="14" t="s">
        <v>26</v>
      </c>
      <c r="P34" s="14" t="s">
        <v>356</v>
      </c>
      <c r="Q34" s="14" t="b">
        <f>ISNUMBER(SEARCH("membrane",J34))</f>
        <v>1</v>
      </c>
      <c r="R34" s="15">
        <f>(LEN(M34)-LEN(SUBSTITUTE(M34, "TRANSMEM","")))/LEN("TRANSMEM")</f>
        <v>4</v>
      </c>
    </row>
    <row r="35" spans="1:18" x14ac:dyDescent="0.45">
      <c r="A35" s="14" t="s">
        <v>435</v>
      </c>
      <c r="B35" s="14" t="s">
        <v>435</v>
      </c>
      <c r="C35" s="14" t="s">
        <v>17</v>
      </c>
      <c r="D35" s="14" t="s">
        <v>436</v>
      </c>
      <c r="E35" s="14" t="s">
        <v>437</v>
      </c>
      <c r="F35" s="14" t="s">
        <v>438</v>
      </c>
      <c r="G35" s="14" t="s">
        <v>21</v>
      </c>
      <c r="H35" s="14" t="s">
        <v>439</v>
      </c>
      <c r="I35" s="14" t="s">
        <v>440</v>
      </c>
      <c r="J35" s="14" t="s">
        <v>441</v>
      </c>
      <c r="K35" s="14" t="s">
        <v>442</v>
      </c>
      <c r="L35" s="14" t="s">
        <v>443</v>
      </c>
      <c r="M35" s="14" t="s">
        <v>444</v>
      </c>
      <c r="N35" s="14" t="s">
        <v>445</v>
      </c>
      <c r="O35" s="14" t="s">
        <v>446</v>
      </c>
      <c r="P35" s="14" t="s">
        <v>447</v>
      </c>
      <c r="Q35" s="14" t="b">
        <f>ISNUMBER(SEARCH("membrane",J35))</f>
        <v>1</v>
      </c>
      <c r="R35" s="15">
        <f>(LEN(M35)-LEN(SUBSTITUTE(M35, "TRANSMEM","")))/LEN("TRANSMEM")</f>
        <v>4</v>
      </c>
    </row>
    <row r="36" spans="1:18" x14ac:dyDescent="0.45">
      <c r="A36" s="14" t="s">
        <v>587</v>
      </c>
      <c r="B36" s="14" t="s">
        <v>587</v>
      </c>
      <c r="C36" s="14" t="s">
        <v>17</v>
      </c>
      <c r="D36" s="14" t="s">
        <v>588</v>
      </c>
      <c r="E36" s="14" t="s">
        <v>589</v>
      </c>
      <c r="F36" s="14" t="s">
        <v>590</v>
      </c>
      <c r="G36" s="14" t="s">
        <v>21</v>
      </c>
      <c r="H36" s="14" t="s">
        <v>208</v>
      </c>
      <c r="I36" s="14" t="s">
        <v>591</v>
      </c>
      <c r="J36" s="14" t="s">
        <v>592</v>
      </c>
      <c r="K36" s="14" t="s">
        <v>593</v>
      </c>
      <c r="L36" s="14" t="s">
        <v>594</v>
      </c>
      <c r="M36" s="14" t="s">
        <v>595</v>
      </c>
      <c r="N36" s="14" t="s">
        <v>596</v>
      </c>
      <c r="O36" s="14" t="s">
        <v>26</v>
      </c>
      <c r="P36" s="14" t="s">
        <v>597</v>
      </c>
      <c r="Q36" s="14" t="b">
        <f>ISNUMBER(SEARCH("membrane",J36))</f>
        <v>1</v>
      </c>
      <c r="R36" s="15">
        <f>(LEN(M36)-LEN(SUBSTITUTE(M36, "TRANSMEM","")))/LEN("TRANSMEM")</f>
        <v>4</v>
      </c>
    </row>
    <row r="37" spans="1:18" x14ac:dyDescent="0.45">
      <c r="A37" s="14" t="s">
        <v>906</v>
      </c>
      <c r="B37" s="14" t="s">
        <v>906</v>
      </c>
      <c r="C37" s="14" t="s">
        <v>17</v>
      </c>
      <c r="D37" s="14" t="s">
        <v>907</v>
      </c>
      <c r="E37" s="14" t="s">
        <v>908</v>
      </c>
      <c r="F37" s="14" t="s">
        <v>909</v>
      </c>
      <c r="G37" s="14" t="s">
        <v>21</v>
      </c>
      <c r="H37" s="14" t="s">
        <v>910</v>
      </c>
      <c r="I37" s="14" t="s">
        <v>911</v>
      </c>
      <c r="J37" s="14" t="s">
        <v>912</v>
      </c>
      <c r="K37" s="14" t="s">
        <v>913</v>
      </c>
      <c r="L37" s="14" t="s">
        <v>914</v>
      </c>
      <c r="M37" s="14" t="s">
        <v>915</v>
      </c>
      <c r="N37" s="14" t="s">
        <v>916</v>
      </c>
      <c r="O37" s="14" t="s">
        <v>26</v>
      </c>
      <c r="P37" s="14" t="s">
        <v>917</v>
      </c>
      <c r="Q37" s="14" t="b">
        <f>ISNUMBER(SEARCH("membrane",J37))</f>
        <v>1</v>
      </c>
      <c r="R37" s="15">
        <f>(LEN(M37)-LEN(SUBSTITUTE(M37, "TRANSMEM","")))/LEN("TRANSMEM")</f>
        <v>4</v>
      </c>
    </row>
    <row r="38" spans="1:18" x14ac:dyDescent="0.45">
      <c r="A38" s="14" t="s">
        <v>994</v>
      </c>
      <c r="B38" s="14" t="s">
        <v>994</v>
      </c>
      <c r="C38" s="14" t="s">
        <v>17</v>
      </c>
      <c r="D38" s="14" t="s">
        <v>995</v>
      </c>
      <c r="E38" s="14" t="s">
        <v>996</v>
      </c>
      <c r="F38" s="14" t="s">
        <v>997</v>
      </c>
      <c r="G38" s="14" t="s">
        <v>21</v>
      </c>
      <c r="H38" s="14" t="s">
        <v>998</v>
      </c>
      <c r="I38" s="14" t="s">
        <v>999</v>
      </c>
      <c r="J38" s="14" t="s">
        <v>1000</v>
      </c>
      <c r="K38" s="14" t="s">
        <v>1001</v>
      </c>
      <c r="L38" s="14" t="s">
        <v>443</v>
      </c>
      <c r="M38" s="14" t="s">
        <v>1002</v>
      </c>
      <c r="N38" s="14" t="s">
        <v>1003</v>
      </c>
      <c r="O38" s="14" t="s">
        <v>1004</v>
      </c>
      <c r="P38" s="14" t="s">
        <v>1005</v>
      </c>
      <c r="Q38" s="14" t="b">
        <f>ISNUMBER(SEARCH("membrane",J38))</f>
        <v>1</v>
      </c>
      <c r="R38" s="15">
        <f>(LEN(M38)-LEN(SUBSTITUTE(M38, "TRANSMEM","")))/LEN("TRANSMEM")</f>
        <v>4</v>
      </c>
    </row>
    <row r="39" spans="1:18" x14ac:dyDescent="0.45">
      <c r="A39" s="14" t="s">
        <v>1151</v>
      </c>
      <c r="B39" s="14" t="s">
        <v>1151</v>
      </c>
      <c r="C39" s="14" t="s">
        <v>17</v>
      </c>
      <c r="D39" s="14" t="s">
        <v>1152</v>
      </c>
      <c r="E39" s="14" t="s">
        <v>1153</v>
      </c>
      <c r="F39" s="14" t="s">
        <v>1154</v>
      </c>
      <c r="G39" s="14" t="s">
        <v>21</v>
      </c>
      <c r="H39" s="14" t="s">
        <v>932</v>
      </c>
      <c r="I39" s="14" t="s">
        <v>1155</v>
      </c>
      <c r="J39" s="14" t="s">
        <v>1156</v>
      </c>
      <c r="K39" s="14" t="s">
        <v>1157</v>
      </c>
      <c r="L39" s="14" t="s">
        <v>1158</v>
      </c>
      <c r="M39" s="14" t="s">
        <v>1159</v>
      </c>
      <c r="N39" s="14" t="s">
        <v>1160</v>
      </c>
      <c r="O39" s="14" t="s">
        <v>1161</v>
      </c>
      <c r="P39" s="14" t="s">
        <v>1162</v>
      </c>
      <c r="Q39" s="14" t="b">
        <f>ISNUMBER(SEARCH("membrane",J39))</f>
        <v>1</v>
      </c>
      <c r="R39" s="15">
        <f>(LEN(M39)-LEN(SUBSTITUTE(M39, "TRANSMEM","")))/LEN("TRANSMEM")</f>
        <v>4</v>
      </c>
    </row>
    <row r="40" spans="1:18" x14ac:dyDescent="0.45">
      <c r="A40" s="14" t="s">
        <v>1680</v>
      </c>
      <c r="B40" s="14" t="s">
        <v>1680</v>
      </c>
      <c r="C40" s="14" t="s">
        <v>17</v>
      </c>
      <c r="D40" s="14" t="s">
        <v>1681</v>
      </c>
      <c r="E40" s="14" t="s">
        <v>1682</v>
      </c>
      <c r="F40" s="14" t="s">
        <v>1683</v>
      </c>
      <c r="G40" s="14" t="s">
        <v>21</v>
      </c>
      <c r="H40" s="14" t="s">
        <v>1684</v>
      </c>
      <c r="I40" s="14" t="s">
        <v>1685</v>
      </c>
      <c r="J40" s="14" t="s">
        <v>1686</v>
      </c>
      <c r="K40" s="14" t="s">
        <v>1687</v>
      </c>
      <c r="L40" s="14" t="s">
        <v>1688</v>
      </c>
      <c r="M40" s="14" t="s">
        <v>1689</v>
      </c>
      <c r="N40" s="14" t="s">
        <v>1690</v>
      </c>
      <c r="O40" s="14" t="s">
        <v>26</v>
      </c>
      <c r="P40" s="14" t="s">
        <v>1691</v>
      </c>
      <c r="Q40" s="14" t="b">
        <f>ISNUMBER(SEARCH("membrane",J40))</f>
        <v>1</v>
      </c>
      <c r="R40" s="15">
        <f>(LEN(M40)-LEN(SUBSTITUTE(M40, "TRANSMEM","")))/LEN("TRANSMEM")</f>
        <v>4</v>
      </c>
    </row>
    <row r="41" spans="1:18" x14ac:dyDescent="0.45">
      <c r="A41" s="14" t="s">
        <v>2075</v>
      </c>
      <c r="B41" s="14" t="s">
        <v>2075</v>
      </c>
      <c r="C41" s="14" t="s">
        <v>17</v>
      </c>
      <c r="D41" s="14" t="s">
        <v>2076</v>
      </c>
      <c r="E41" s="14" t="s">
        <v>2077</v>
      </c>
      <c r="F41" s="14" t="s">
        <v>2078</v>
      </c>
      <c r="G41" s="14" t="s">
        <v>21</v>
      </c>
      <c r="H41" s="14" t="s">
        <v>2079</v>
      </c>
      <c r="I41" s="14" t="s">
        <v>2080</v>
      </c>
      <c r="J41" s="14" t="s">
        <v>2081</v>
      </c>
      <c r="K41" s="14" t="s">
        <v>2082</v>
      </c>
      <c r="L41" s="14" t="s">
        <v>2083</v>
      </c>
      <c r="M41" s="14" t="s">
        <v>2084</v>
      </c>
      <c r="N41" s="14" t="s">
        <v>2085</v>
      </c>
      <c r="O41" s="14" t="s">
        <v>2086</v>
      </c>
      <c r="P41" s="14" t="s">
        <v>2087</v>
      </c>
      <c r="Q41" s="14" t="b">
        <f>ISNUMBER(SEARCH("membrane",J41))</f>
        <v>1</v>
      </c>
      <c r="R41" s="15">
        <f>(LEN(M41)-LEN(SUBSTITUTE(M41, "TRANSMEM","")))/LEN("TRANSMEM")</f>
        <v>4</v>
      </c>
    </row>
    <row r="42" spans="1:18" x14ac:dyDescent="0.45">
      <c r="A42" s="14" t="s">
        <v>2228</v>
      </c>
      <c r="B42" s="14" t="s">
        <v>2228</v>
      </c>
      <c r="C42" s="14" t="s">
        <v>17</v>
      </c>
      <c r="D42" s="14" t="s">
        <v>2229</v>
      </c>
      <c r="E42" s="14" t="s">
        <v>2230</v>
      </c>
      <c r="F42" s="14" t="s">
        <v>2231</v>
      </c>
      <c r="G42" s="14" t="s">
        <v>21</v>
      </c>
      <c r="H42" s="14" t="s">
        <v>219</v>
      </c>
      <c r="I42" s="14" t="s">
        <v>2232</v>
      </c>
      <c r="J42" s="14" t="s">
        <v>2233</v>
      </c>
      <c r="K42" s="14" t="s">
        <v>2234</v>
      </c>
      <c r="L42" s="14" t="s">
        <v>2235</v>
      </c>
      <c r="M42" s="14" t="s">
        <v>2236</v>
      </c>
      <c r="N42" s="14" t="s">
        <v>2237</v>
      </c>
      <c r="O42" s="14" t="s">
        <v>2238</v>
      </c>
      <c r="P42" s="14" t="s">
        <v>2239</v>
      </c>
      <c r="Q42" s="14" t="b">
        <f>ISNUMBER(SEARCH("membrane",J42))</f>
        <v>1</v>
      </c>
      <c r="R42" s="15">
        <f>(LEN(M42)-LEN(SUBSTITUTE(M42, "TRANSMEM","")))/LEN("TRANSMEM")</f>
        <v>4</v>
      </c>
    </row>
    <row r="43" spans="1:18" x14ac:dyDescent="0.45">
      <c r="A43" s="14" t="s">
        <v>2546</v>
      </c>
      <c r="B43" s="14" t="s">
        <v>2546</v>
      </c>
      <c r="C43" s="14" t="s">
        <v>17</v>
      </c>
      <c r="D43" s="14" t="s">
        <v>2547</v>
      </c>
      <c r="E43" s="14" t="s">
        <v>2548</v>
      </c>
      <c r="F43" s="14" t="s">
        <v>2549</v>
      </c>
      <c r="G43" s="14" t="s">
        <v>21</v>
      </c>
      <c r="H43" s="14" t="s">
        <v>1257</v>
      </c>
      <c r="I43" s="14" t="s">
        <v>2550</v>
      </c>
      <c r="J43" s="14" t="s">
        <v>2551</v>
      </c>
      <c r="K43" s="14" t="s">
        <v>2552</v>
      </c>
      <c r="L43" s="14" t="s">
        <v>2553</v>
      </c>
      <c r="M43" s="14" t="s">
        <v>2554</v>
      </c>
      <c r="N43" s="14" t="s">
        <v>2555</v>
      </c>
      <c r="O43" s="14" t="s">
        <v>2086</v>
      </c>
      <c r="P43" s="14" t="s">
        <v>2556</v>
      </c>
      <c r="Q43" s="14" t="b">
        <f>ISNUMBER(SEARCH("membrane",J43))</f>
        <v>1</v>
      </c>
      <c r="R43" s="15">
        <f>(LEN(M43)-LEN(SUBSTITUTE(M43, "TRANSMEM","")))/LEN("TRANSMEM")</f>
        <v>4</v>
      </c>
    </row>
    <row r="44" spans="1:18" x14ac:dyDescent="0.45">
      <c r="A44" s="14" t="s">
        <v>1327</v>
      </c>
      <c r="B44" s="14" t="s">
        <v>1327</v>
      </c>
      <c r="C44" s="14" t="s">
        <v>17</v>
      </c>
      <c r="D44" s="14" t="s">
        <v>1328</v>
      </c>
      <c r="E44" s="14" t="s">
        <v>1329</v>
      </c>
      <c r="F44" s="14" t="s">
        <v>1330</v>
      </c>
      <c r="G44" s="14" t="s">
        <v>21</v>
      </c>
      <c r="H44" s="14" t="s">
        <v>1331</v>
      </c>
      <c r="I44" s="14" t="s">
        <v>1332</v>
      </c>
      <c r="J44" s="14" t="s">
        <v>1333</v>
      </c>
      <c r="K44" s="14" t="s">
        <v>1334</v>
      </c>
      <c r="L44" s="14" t="s">
        <v>1335</v>
      </c>
      <c r="M44" s="14" t="s">
        <v>1336</v>
      </c>
      <c r="N44" s="14" t="s">
        <v>1337</v>
      </c>
      <c r="O44" s="14" t="s">
        <v>1338</v>
      </c>
      <c r="P44" s="14" t="s">
        <v>1339</v>
      </c>
      <c r="Q44" s="14" t="b">
        <f>ISNUMBER(SEARCH("membrane",J44))</f>
        <v>1</v>
      </c>
      <c r="R44" s="15">
        <f>(LEN(M44)-LEN(SUBSTITUTE(M44, "TRANSMEM","")))/LEN("TRANSMEM")</f>
        <v>3</v>
      </c>
    </row>
    <row r="45" spans="1:18" x14ac:dyDescent="0.45">
      <c r="A45" s="14" t="s">
        <v>2107</v>
      </c>
      <c r="B45" s="14" t="s">
        <v>2107</v>
      </c>
      <c r="C45" s="14" t="s">
        <v>17</v>
      </c>
      <c r="D45" s="14" t="s">
        <v>2108</v>
      </c>
      <c r="E45" s="14" t="s">
        <v>2109</v>
      </c>
      <c r="F45" s="14" t="s">
        <v>2110</v>
      </c>
      <c r="G45" s="14" t="s">
        <v>21</v>
      </c>
      <c r="H45" s="14" t="s">
        <v>2111</v>
      </c>
      <c r="I45" s="14" t="s">
        <v>2068</v>
      </c>
      <c r="J45" s="14" t="s">
        <v>137</v>
      </c>
      <c r="K45" s="14" t="s">
        <v>2112</v>
      </c>
      <c r="L45" s="14" t="s">
        <v>2113</v>
      </c>
      <c r="M45" s="14" t="s">
        <v>2114</v>
      </c>
      <c r="N45" s="14" t="s">
        <v>2115</v>
      </c>
      <c r="O45" s="14" t="s">
        <v>1261</v>
      </c>
      <c r="P45" s="14" t="s">
        <v>2116</v>
      </c>
      <c r="Q45" s="14" t="b">
        <f>ISNUMBER(SEARCH("membrane",J45))</f>
        <v>1</v>
      </c>
      <c r="R45" s="15">
        <f>(LEN(M45)-LEN(SUBSTITUTE(M45, "TRANSMEM","")))/LEN("TRANSMEM")</f>
        <v>3</v>
      </c>
    </row>
    <row r="46" spans="1:18" x14ac:dyDescent="0.45">
      <c r="A46" s="14" t="s">
        <v>181</v>
      </c>
      <c r="B46" s="14" t="s">
        <v>181</v>
      </c>
      <c r="C46" s="14" t="s">
        <v>17</v>
      </c>
      <c r="D46" s="14" t="s">
        <v>182</v>
      </c>
      <c r="E46" s="14" t="s">
        <v>183</v>
      </c>
      <c r="F46" s="14" t="s">
        <v>184</v>
      </c>
      <c r="G46" s="14" t="s">
        <v>21</v>
      </c>
      <c r="H46" s="14" t="s">
        <v>185</v>
      </c>
      <c r="I46" s="14" t="s">
        <v>186</v>
      </c>
      <c r="J46" s="14" t="s">
        <v>187</v>
      </c>
      <c r="K46" s="14" t="s">
        <v>188</v>
      </c>
      <c r="L46" s="14" t="s">
        <v>189</v>
      </c>
      <c r="M46" s="14" t="s">
        <v>190</v>
      </c>
      <c r="N46" s="14" t="s">
        <v>191</v>
      </c>
      <c r="O46" s="14" t="s">
        <v>26</v>
      </c>
      <c r="P46" s="14" t="s">
        <v>192</v>
      </c>
      <c r="Q46" s="14" t="b">
        <f>ISNUMBER(SEARCH("membrane",J46))</f>
        <v>1</v>
      </c>
      <c r="R46" s="15">
        <f>(LEN(M46)-LEN(SUBSTITUTE(M46, "TRANSMEM","")))/LEN("TRANSMEM")</f>
        <v>2</v>
      </c>
    </row>
    <row r="47" spans="1:18" x14ac:dyDescent="0.45">
      <c r="A47" s="14" t="s">
        <v>481</v>
      </c>
      <c r="B47" s="14" t="s">
        <v>481</v>
      </c>
      <c r="C47" s="14" t="s">
        <v>17</v>
      </c>
      <c r="D47" s="14" t="s">
        <v>482</v>
      </c>
      <c r="E47" s="14" t="s">
        <v>483</v>
      </c>
      <c r="F47" s="14" t="s">
        <v>484</v>
      </c>
      <c r="G47" s="14" t="s">
        <v>21</v>
      </c>
      <c r="H47" s="14" t="s">
        <v>485</v>
      </c>
      <c r="I47" s="14" t="s">
        <v>26</v>
      </c>
      <c r="J47" s="14" t="s">
        <v>486</v>
      </c>
      <c r="K47" s="14" t="s">
        <v>486</v>
      </c>
      <c r="L47" s="14" t="s">
        <v>487</v>
      </c>
      <c r="M47" s="14" t="s">
        <v>488</v>
      </c>
      <c r="N47" s="14" t="s">
        <v>489</v>
      </c>
      <c r="O47" s="14" t="s">
        <v>26</v>
      </c>
      <c r="P47" s="14" t="s">
        <v>490</v>
      </c>
      <c r="Q47" s="14" t="b">
        <f>ISNUMBER(SEARCH("membrane",J47))</f>
        <v>1</v>
      </c>
      <c r="R47" s="15">
        <f>(LEN(M47)-LEN(SUBSTITUTE(M47, "TRANSMEM","")))/LEN("TRANSMEM")</f>
        <v>2</v>
      </c>
    </row>
    <row r="48" spans="1:18" x14ac:dyDescent="0.45">
      <c r="A48" s="14" t="s">
        <v>644</v>
      </c>
      <c r="B48" s="14" t="s">
        <v>644</v>
      </c>
      <c r="C48" s="14" t="s">
        <v>17</v>
      </c>
      <c r="D48" s="14" t="s">
        <v>645</v>
      </c>
      <c r="E48" s="14" t="s">
        <v>646</v>
      </c>
      <c r="F48" s="14" t="s">
        <v>647</v>
      </c>
      <c r="G48" s="14" t="s">
        <v>21</v>
      </c>
      <c r="H48" s="14" t="s">
        <v>624</v>
      </c>
      <c r="I48" s="14" t="s">
        <v>648</v>
      </c>
      <c r="J48" s="14" t="s">
        <v>649</v>
      </c>
      <c r="K48" s="14" t="s">
        <v>650</v>
      </c>
      <c r="L48" s="14" t="s">
        <v>651</v>
      </c>
      <c r="M48" s="14" t="s">
        <v>652</v>
      </c>
      <c r="N48" s="14" t="s">
        <v>653</v>
      </c>
      <c r="O48" s="14" t="s">
        <v>26</v>
      </c>
      <c r="P48" s="14" t="s">
        <v>654</v>
      </c>
      <c r="Q48" s="14" t="b">
        <f>ISNUMBER(SEARCH("membrane",J48))</f>
        <v>1</v>
      </c>
      <c r="R48" s="15">
        <f>(LEN(M48)-LEN(SUBSTITUTE(M48, "TRANSMEM","")))/LEN("TRANSMEM")</f>
        <v>2</v>
      </c>
    </row>
    <row r="49" spans="1:18" x14ac:dyDescent="0.45">
      <c r="A49" s="14" t="s">
        <v>843</v>
      </c>
      <c r="B49" s="14" t="s">
        <v>843</v>
      </c>
      <c r="C49" s="14" t="s">
        <v>17</v>
      </c>
      <c r="D49" s="14" t="s">
        <v>844</v>
      </c>
      <c r="E49" s="14" t="s">
        <v>845</v>
      </c>
      <c r="F49" s="14" t="s">
        <v>846</v>
      </c>
      <c r="G49" s="14" t="s">
        <v>21</v>
      </c>
      <c r="H49" s="14" t="s">
        <v>847</v>
      </c>
      <c r="I49" s="14" t="s">
        <v>848</v>
      </c>
      <c r="J49" s="14" t="s">
        <v>849</v>
      </c>
      <c r="K49" s="14" t="s">
        <v>850</v>
      </c>
      <c r="L49" s="14" t="s">
        <v>851</v>
      </c>
      <c r="M49" s="14" t="s">
        <v>852</v>
      </c>
      <c r="N49" s="14" t="s">
        <v>26</v>
      </c>
      <c r="O49" s="14" t="s">
        <v>26</v>
      </c>
      <c r="P49" s="14" t="s">
        <v>853</v>
      </c>
      <c r="Q49" s="14" t="b">
        <f>ISNUMBER(SEARCH("membrane",J49))</f>
        <v>1</v>
      </c>
      <c r="R49" s="15">
        <f>(LEN(M49)-LEN(SUBSTITUTE(M49, "TRANSMEM","")))/LEN("TRANSMEM")</f>
        <v>2</v>
      </c>
    </row>
    <row r="50" spans="1:18" x14ac:dyDescent="0.45">
      <c r="A50" s="14" t="s">
        <v>1181</v>
      </c>
      <c r="B50" s="14" t="s">
        <v>1181</v>
      </c>
      <c r="C50" s="14" t="s">
        <v>17</v>
      </c>
      <c r="D50" s="14" t="s">
        <v>1182</v>
      </c>
      <c r="E50" s="14" t="s">
        <v>1183</v>
      </c>
      <c r="F50" s="14" t="s">
        <v>1184</v>
      </c>
      <c r="G50" s="14" t="s">
        <v>21</v>
      </c>
      <c r="H50" s="14" t="s">
        <v>208</v>
      </c>
      <c r="I50" s="14" t="s">
        <v>1185</v>
      </c>
      <c r="J50" s="14" t="s">
        <v>1186</v>
      </c>
      <c r="K50" s="14" t="s">
        <v>1187</v>
      </c>
      <c r="L50" s="14" t="s">
        <v>1188</v>
      </c>
      <c r="M50" s="14" t="s">
        <v>1189</v>
      </c>
      <c r="N50" s="14" t="s">
        <v>1190</v>
      </c>
      <c r="O50" s="14" t="s">
        <v>26</v>
      </c>
      <c r="P50" s="14" t="s">
        <v>1191</v>
      </c>
      <c r="Q50" s="14" t="b">
        <f>ISNUMBER(SEARCH("membrane",J50))</f>
        <v>1</v>
      </c>
      <c r="R50" s="15">
        <f>(LEN(M50)-LEN(SUBSTITUTE(M50, "TRANSMEM","")))/LEN("TRANSMEM")</f>
        <v>2</v>
      </c>
    </row>
    <row r="51" spans="1:18" x14ac:dyDescent="0.45">
      <c r="A51" s="14" t="s">
        <v>1661</v>
      </c>
      <c r="B51" s="14" t="s">
        <v>1661</v>
      </c>
      <c r="C51" s="14" t="s">
        <v>17</v>
      </c>
      <c r="D51" s="14" t="s">
        <v>1662</v>
      </c>
      <c r="E51" s="14" t="s">
        <v>1663</v>
      </c>
      <c r="F51" s="14" t="s">
        <v>1664</v>
      </c>
      <c r="G51" s="14" t="s">
        <v>21</v>
      </c>
      <c r="H51" s="14" t="s">
        <v>1665</v>
      </c>
      <c r="I51" s="14" t="s">
        <v>26</v>
      </c>
      <c r="J51" s="14" t="s">
        <v>1666</v>
      </c>
      <c r="K51" s="14" t="s">
        <v>1666</v>
      </c>
      <c r="L51" s="14" t="s">
        <v>1667</v>
      </c>
      <c r="M51" s="14" t="s">
        <v>1668</v>
      </c>
      <c r="N51" s="14" t="s">
        <v>26</v>
      </c>
      <c r="O51" s="14" t="s">
        <v>26</v>
      </c>
      <c r="P51" s="14" t="s">
        <v>1669</v>
      </c>
      <c r="Q51" s="14" t="b">
        <f>ISNUMBER(SEARCH("membrane",J51))</f>
        <v>1</v>
      </c>
      <c r="R51" s="15">
        <f>(LEN(M51)-LEN(SUBSTITUTE(M51, "TRANSMEM","")))/LEN("TRANSMEM")</f>
        <v>2</v>
      </c>
    </row>
    <row r="52" spans="1:18" x14ac:dyDescent="0.45">
      <c r="A52" s="14" t="s">
        <v>1718</v>
      </c>
      <c r="B52" s="14" t="s">
        <v>1718</v>
      </c>
      <c r="C52" s="14" t="s">
        <v>17</v>
      </c>
      <c r="D52" s="14" t="s">
        <v>1719</v>
      </c>
      <c r="E52" s="14" t="s">
        <v>1720</v>
      </c>
      <c r="F52" s="14" t="s">
        <v>1721</v>
      </c>
      <c r="G52" s="14" t="s">
        <v>21</v>
      </c>
      <c r="H52" s="14" t="s">
        <v>328</v>
      </c>
      <c r="I52" s="14" t="s">
        <v>26</v>
      </c>
      <c r="J52" s="14" t="s">
        <v>353</v>
      </c>
      <c r="K52" s="14" t="s">
        <v>353</v>
      </c>
      <c r="L52" s="14" t="s">
        <v>1722</v>
      </c>
      <c r="M52" s="14" t="s">
        <v>1723</v>
      </c>
      <c r="N52" s="14" t="s">
        <v>26</v>
      </c>
      <c r="O52" s="14" t="s">
        <v>26</v>
      </c>
      <c r="P52" s="14" t="s">
        <v>356</v>
      </c>
      <c r="Q52" s="14" t="b">
        <f>ISNUMBER(SEARCH("membrane",J52))</f>
        <v>1</v>
      </c>
      <c r="R52" s="15">
        <f>(LEN(M52)-LEN(SUBSTITUTE(M52, "TRANSMEM","")))/LEN("TRANSMEM")</f>
        <v>2</v>
      </c>
    </row>
    <row r="53" spans="1:18" x14ac:dyDescent="0.45">
      <c r="A53" s="14" t="s">
        <v>2348</v>
      </c>
      <c r="B53" s="14" t="s">
        <v>2348</v>
      </c>
      <c r="C53" s="14" t="s">
        <v>17</v>
      </c>
      <c r="D53" s="14" t="s">
        <v>2349</v>
      </c>
      <c r="E53" s="14" t="s">
        <v>2350</v>
      </c>
      <c r="F53" s="14" t="s">
        <v>2351</v>
      </c>
      <c r="G53" s="14" t="s">
        <v>21</v>
      </c>
      <c r="H53" s="14" t="s">
        <v>2352</v>
      </c>
      <c r="I53" s="14" t="s">
        <v>2353</v>
      </c>
      <c r="J53" s="14" t="s">
        <v>2354</v>
      </c>
      <c r="K53" s="14" t="s">
        <v>2355</v>
      </c>
      <c r="L53" s="14" t="s">
        <v>2356</v>
      </c>
      <c r="M53" s="14" t="s">
        <v>2357</v>
      </c>
      <c r="N53" s="14" t="s">
        <v>2358</v>
      </c>
      <c r="O53" s="14" t="s">
        <v>26</v>
      </c>
      <c r="P53" s="14" t="s">
        <v>2359</v>
      </c>
      <c r="Q53" s="14" t="b">
        <f>ISNUMBER(SEARCH("membrane",J53))</f>
        <v>1</v>
      </c>
      <c r="R53" s="15">
        <f>(LEN(M53)-LEN(SUBSTITUTE(M53, "TRANSMEM","")))/LEN("TRANSMEM")</f>
        <v>2</v>
      </c>
    </row>
    <row r="54" spans="1:18" x14ac:dyDescent="0.45">
      <c r="A54" s="14" t="s">
        <v>2645</v>
      </c>
      <c r="B54" s="14" t="s">
        <v>2645</v>
      </c>
      <c r="C54" s="14" t="s">
        <v>17</v>
      </c>
      <c r="D54" s="14" t="s">
        <v>2646</v>
      </c>
      <c r="E54" s="14" t="s">
        <v>2647</v>
      </c>
      <c r="F54" s="14" t="s">
        <v>2648</v>
      </c>
      <c r="G54" s="14" t="s">
        <v>21</v>
      </c>
      <c r="H54" s="14" t="s">
        <v>2649</v>
      </c>
      <c r="I54" s="14" t="s">
        <v>2650</v>
      </c>
      <c r="J54" s="14" t="s">
        <v>2651</v>
      </c>
      <c r="K54" s="14" t="s">
        <v>2652</v>
      </c>
      <c r="L54" s="14" t="s">
        <v>2653</v>
      </c>
      <c r="M54" s="14" t="s">
        <v>2654</v>
      </c>
      <c r="N54" s="14" t="s">
        <v>26</v>
      </c>
      <c r="O54" s="14" t="s">
        <v>26</v>
      </c>
      <c r="P54" s="14" t="s">
        <v>2655</v>
      </c>
      <c r="Q54" s="14" t="b">
        <f>ISNUMBER(SEARCH("membrane",J54))</f>
        <v>1</v>
      </c>
      <c r="R54" s="15">
        <f>(LEN(M54)-LEN(SUBSTITUTE(M54, "TRANSMEM","")))/LEN("TRANSMEM")</f>
        <v>2</v>
      </c>
    </row>
    <row r="55" spans="1:18" x14ac:dyDescent="0.45">
      <c r="A55" s="14" t="s">
        <v>42</v>
      </c>
      <c r="B55" s="14" t="s">
        <v>42</v>
      </c>
      <c r="C55" s="14" t="s">
        <v>17</v>
      </c>
      <c r="D55" s="14" t="s">
        <v>43</v>
      </c>
      <c r="E55" s="14" t="s">
        <v>44</v>
      </c>
      <c r="F55" s="14" t="s">
        <v>45</v>
      </c>
      <c r="G55" s="14" t="s">
        <v>21</v>
      </c>
      <c r="H55" s="14" t="s">
        <v>46</v>
      </c>
      <c r="I55" s="14" t="s">
        <v>47</v>
      </c>
      <c r="J55" s="14" t="s">
        <v>48</v>
      </c>
      <c r="K55" s="14" t="s">
        <v>49</v>
      </c>
      <c r="L55" s="14" t="s">
        <v>50</v>
      </c>
      <c r="M55" s="14" t="s">
        <v>51</v>
      </c>
      <c r="N55" s="14" t="s">
        <v>52</v>
      </c>
      <c r="O55" s="14" t="s">
        <v>53</v>
      </c>
      <c r="P55" s="14" t="s">
        <v>54</v>
      </c>
      <c r="Q55" s="14" t="b">
        <f>ISNUMBER(SEARCH("membrane",J55))</f>
        <v>1</v>
      </c>
      <c r="R55" s="15">
        <f>(LEN(M55)-LEN(SUBSTITUTE(M55, "TRANSMEM","")))/LEN("TRANSMEM")</f>
        <v>1</v>
      </c>
    </row>
    <row r="56" spans="1:18" x14ac:dyDescent="0.45">
      <c r="A56" s="14" t="s">
        <v>131</v>
      </c>
      <c r="B56" s="14" t="s">
        <v>131</v>
      </c>
      <c r="C56" s="14" t="s">
        <v>17</v>
      </c>
      <c r="D56" s="14" t="s">
        <v>132</v>
      </c>
      <c r="E56" s="14" t="s">
        <v>133</v>
      </c>
      <c r="F56" s="14" t="s">
        <v>134</v>
      </c>
      <c r="G56" s="14" t="s">
        <v>21</v>
      </c>
      <c r="H56" s="14" t="s">
        <v>135</v>
      </c>
      <c r="I56" s="14" t="s">
        <v>136</v>
      </c>
      <c r="J56" s="14" t="s">
        <v>137</v>
      </c>
      <c r="K56" s="14" t="s">
        <v>138</v>
      </c>
      <c r="L56" s="14" t="s">
        <v>139</v>
      </c>
      <c r="M56" s="14" t="s">
        <v>140</v>
      </c>
      <c r="N56" s="14" t="s">
        <v>141</v>
      </c>
      <c r="O56" s="14" t="s">
        <v>142</v>
      </c>
      <c r="P56" s="14" t="s">
        <v>143</v>
      </c>
      <c r="Q56" s="14" t="b">
        <f>ISNUMBER(SEARCH("membrane",J56))</f>
        <v>1</v>
      </c>
      <c r="R56" s="15">
        <f>(LEN(M56)-LEN(SUBSTITUTE(M56, "TRANSMEM","")))/LEN("TRANSMEM")</f>
        <v>1</v>
      </c>
    </row>
    <row r="57" spans="1:18" x14ac:dyDescent="0.45">
      <c r="A57" s="14" t="s">
        <v>155</v>
      </c>
      <c r="B57" s="14" t="s">
        <v>155</v>
      </c>
      <c r="C57" s="14" t="s">
        <v>17</v>
      </c>
      <c r="D57" s="14" t="s">
        <v>156</v>
      </c>
      <c r="E57" s="14" t="s">
        <v>157</v>
      </c>
      <c r="F57" s="14" t="s">
        <v>158</v>
      </c>
      <c r="G57" s="14" t="s">
        <v>21</v>
      </c>
      <c r="H57" s="14" t="s">
        <v>159</v>
      </c>
      <c r="I57" s="14" t="s">
        <v>160</v>
      </c>
      <c r="J57" s="14" t="s">
        <v>161</v>
      </c>
      <c r="K57" s="14" t="s">
        <v>162</v>
      </c>
      <c r="L57" s="14" t="s">
        <v>163</v>
      </c>
      <c r="M57" s="14" t="s">
        <v>164</v>
      </c>
      <c r="N57" s="14" t="s">
        <v>165</v>
      </c>
      <c r="O57" s="14" t="s">
        <v>166</v>
      </c>
      <c r="P57" s="14" t="s">
        <v>167</v>
      </c>
      <c r="Q57" s="14" t="b">
        <f>ISNUMBER(SEARCH("membrane",J57))</f>
        <v>1</v>
      </c>
      <c r="R57" s="15">
        <f>(LEN(M57)-LEN(SUBSTITUTE(M57, "TRANSMEM","")))/LEN("TRANSMEM")</f>
        <v>1</v>
      </c>
    </row>
    <row r="58" spans="1:18" x14ac:dyDescent="0.45">
      <c r="A58" s="14" t="s">
        <v>168</v>
      </c>
      <c r="B58" s="14" t="s">
        <v>168</v>
      </c>
      <c r="C58" s="14" t="s">
        <v>17</v>
      </c>
      <c r="D58" s="14" t="s">
        <v>169</v>
      </c>
      <c r="E58" s="14" t="s">
        <v>170</v>
      </c>
      <c r="F58" s="14" t="s">
        <v>171</v>
      </c>
      <c r="G58" s="14" t="s">
        <v>21</v>
      </c>
      <c r="H58" s="14" t="s">
        <v>172</v>
      </c>
      <c r="I58" s="14" t="s">
        <v>173</v>
      </c>
      <c r="J58" s="14" t="s">
        <v>174</v>
      </c>
      <c r="K58" s="14" t="s">
        <v>175</v>
      </c>
      <c r="L58" s="14" t="s">
        <v>176</v>
      </c>
      <c r="M58" s="14" t="s">
        <v>177</v>
      </c>
      <c r="N58" s="14" t="s">
        <v>178</v>
      </c>
      <c r="O58" s="14" t="s">
        <v>179</v>
      </c>
      <c r="P58" s="14" t="s">
        <v>180</v>
      </c>
      <c r="Q58" s="14" t="b">
        <f>ISNUMBER(SEARCH("membrane",J58))</f>
        <v>1</v>
      </c>
      <c r="R58" s="15">
        <f>(LEN(M58)-LEN(SUBSTITUTE(M58, "TRANSMEM","")))/LEN("TRANSMEM")</f>
        <v>1</v>
      </c>
    </row>
    <row r="59" spans="1:18" x14ac:dyDescent="0.45">
      <c r="A59" s="14" t="s">
        <v>335</v>
      </c>
      <c r="B59" s="14" t="s">
        <v>335</v>
      </c>
      <c r="C59" s="14" t="s">
        <v>17</v>
      </c>
      <c r="D59" s="14" t="s">
        <v>336</v>
      </c>
      <c r="E59" s="14" t="s">
        <v>337</v>
      </c>
      <c r="F59" s="14" t="s">
        <v>338</v>
      </c>
      <c r="G59" s="14" t="s">
        <v>21</v>
      </c>
      <c r="H59" s="14" t="s">
        <v>339</v>
      </c>
      <c r="I59" s="14" t="s">
        <v>340</v>
      </c>
      <c r="J59" s="14" t="s">
        <v>341</v>
      </c>
      <c r="K59" s="14" t="s">
        <v>342</v>
      </c>
      <c r="L59" s="14" t="s">
        <v>343</v>
      </c>
      <c r="M59" s="14" t="s">
        <v>344</v>
      </c>
      <c r="N59" s="14" t="s">
        <v>345</v>
      </c>
      <c r="O59" s="14" t="s">
        <v>346</v>
      </c>
      <c r="P59" s="14" t="s">
        <v>347</v>
      </c>
      <c r="Q59" s="14" t="b">
        <f>ISNUMBER(SEARCH("membrane",J59))</f>
        <v>1</v>
      </c>
      <c r="R59" s="15">
        <f>(LEN(M59)-LEN(SUBSTITUTE(M59, "TRANSMEM","")))/LEN("TRANSMEM")</f>
        <v>1</v>
      </c>
    </row>
    <row r="60" spans="1:18" x14ac:dyDescent="0.45">
      <c r="A60" s="14" t="s">
        <v>743</v>
      </c>
      <c r="B60" s="14" t="s">
        <v>743</v>
      </c>
      <c r="C60" s="14" t="s">
        <v>17</v>
      </c>
      <c r="D60" s="14" t="s">
        <v>744</v>
      </c>
      <c r="E60" s="14" t="s">
        <v>745</v>
      </c>
      <c r="F60" s="14" t="s">
        <v>746</v>
      </c>
      <c r="G60" s="14" t="s">
        <v>21</v>
      </c>
      <c r="H60" s="14" t="s">
        <v>747</v>
      </c>
      <c r="I60" s="14" t="s">
        <v>748</v>
      </c>
      <c r="J60" s="14" t="s">
        <v>749</v>
      </c>
      <c r="K60" s="14" t="s">
        <v>750</v>
      </c>
      <c r="L60" s="14" t="s">
        <v>751</v>
      </c>
      <c r="M60" s="14" t="s">
        <v>752</v>
      </c>
      <c r="N60" s="14" t="s">
        <v>753</v>
      </c>
      <c r="O60" s="14" t="s">
        <v>754</v>
      </c>
      <c r="P60" s="14" t="s">
        <v>755</v>
      </c>
      <c r="Q60" s="14" t="b">
        <f>ISNUMBER(SEARCH("membrane",J60))</f>
        <v>1</v>
      </c>
      <c r="R60" s="15">
        <f>(LEN(M60)-LEN(SUBSTITUTE(M60, "TRANSMEM","")))/LEN("TRANSMEM")</f>
        <v>1</v>
      </c>
    </row>
    <row r="61" spans="1:18" x14ac:dyDescent="0.45">
      <c r="A61" s="14" t="s">
        <v>756</v>
      </c>
      <c r="B61" s="14" t="s">
        <v>756</v>
      </c>
      <c r="C61" s="14" t="s">
        <v>17</v>
      </c>
      <c r="D61" s="14" t="s">
        <v>757</v>
      </c>
      <c r="E61" s="14" t="s">
        <v>758</v>
      </c>
      <c r="F61" s="14" t="s">
        <v>759</v>
      </c>
      <c r="G61" s="14" t="s">
        <v>21</v>
      </c>
      <c r="H61" s="14" t="s">
        <v>760</v>
      </c>
      <c r="I61" s="14" t="s">
        <v>761</v>
      </c>
      <c r="J61" s="14" t="s">
        <v>762</v>
      </c>
      <c r="K61" s="14" t="s">
        <v>763</v>
      </c>
      <c r="L61" s="14" t="s">
        <v>764</v>
      </c>
      <c r="M61" s="14" t="s">
        <v>765</v>
      </c>
      <c r="N61" s="14" t="s">
        <v>26</v>
      </c>
      <c r="O61" s="14" t="s">
        <v>26</v>
      </c>
      <c r="P61" s="14" t="s">
        <v>766</v>
      </c>
      <c r="Q61" s="14" t="b">
        <f>ISNUMBER(SEARCH("membrane",J61))</f>
        <v>1</v>
      </c>
      <c r="R61" s="15">
        <f>(LEN(M61)-LEN(SUBSTITUTE(M61, "TRANSMEM","")))/LEN("TRANSMEM")</f>
        <v>1</v>
      </c>
    </row>
    <row r="62" spans="1:18" x14ac:dyDescent="0.45">
      <c r="A62" s="14" t="s">
        <v>778</v>
      </c>
      <c r="B62" s="14" t="s">
        <v>778</v>
      </c>
      <c r="C62" s="14" t="s">
        <v>17</v>
      </c>
      <c r="D62" s="14" t="s">
        <v>779</v>
      </c>
      <c r="E62" s="14" t="s">
        <v>780</v>
      </c>
      <c r="F62" s="14" t="s">
        <v>781</v>
      </c>
      <c r="G62" s="14" t="s">
        <v>21</v>
      </c>
      <c r="H62" s="14" t="s">
        <v>782</v>
      </c>
      <c r="I62" s="14" t="s">
        <v>783</v>
      </c>
      <c r="J62" s="14" t="s">
        <v>784</v>
      </c>
      <c r="K62" s="14" t="s">
        <v>785</v>
      </c>
      <c r="L62" s="14" t="s">
        <v>786</v>
      </c>
      <c r="M62" s="14" t="s">
        <v>787</v>
      </c>
      <c r="N62" s="14" t="s">
        <v>26</v>
      </c>
      <c r="O62" s="14" t="s">
        <v>26</v>
      </c>
      <c r="P62" s="14" t="s">
        <v>788</v>
      </c>
      <c r="Q62" s="14" t="b">
        <f>ISNUMBER(SEARCH("membrane",J62))</f>
        <v>1</v>
      </c>
      <c r="R62" s="15">
        <f>(LEN(M62)-LEN(SUBSTITUTE(M62, "TRANSMEM","")))/LEN("TRANSMEM")</f>
        <v>1</v>
      </c>
    </row>
    <row r="63" spans="1:18" x14ac:dyDescent="0.45">
      <c r="A63" s="14" t="s">
        <v>958</v>
      </c>
      <c r="B63" s="14" t="s">
        <v>958</v>
      </c>
      <c r="C63" s="14" t="s">
        <v>17</v>
      </c>
      <c r="D63" s="14" t="s">
        <v>959</v>
      </c>
      <c r="E63" s="14" t="s">
        <v>960</v>
      </c>
      <c r="F63" s="14" t="s">
        <v>961</v>
      </c>
      <c r="G63" s="14" t="s">
        <v>21</v>
      </c>
      <c r="H63" s="14" t="s">
        <v>962</v>
      </c>
      <c r="I63" s="14" t="s">
        <v>761</v>
      </c>
      <c r="J63" s="14" t="s">
        <v>963</v>
      </c>
      <c r="K63" s="14" t="s">
        <v>964</v>
      </c>
      <c r="L63" s="14" t="s">
        <v>965</v>
      </c>
      <c r="M63" s="14" t="s">
        <v>966</v>
      </c>
      <c r="N63" s="14" t="s">
        <v>26</v>
      </c>
      <c r="O63" s="14" t="s">
        <v>26</v>
      </c>
      <c r="P63" s="14" t="s">
        <v>967</v>
      </c>
      <c r="Q63" s="14" t="b">
        <f>ISNUMBER(SEARCH("membrane",J63))</f>
        <v>1</v>
      </c>
      <c r="R63" s="15">
        <f>(LEN(M63)-LEN(SUBSTITUTE(M63, "TRANSMEM","")))/LEN("TRANSMEM")</f>
        <v>1</v>
      </c>
    </row>
    <row r="64" spans="1:18" x14ac:dyDescent="0.45">
      <c r="A64" s="14" t="s">
        <v>1221</v>
      </c>
      <c r="B64" s="14" t="s">
        <v>1221</v>
      </c>
      <c r="C64" s="14" t="s">
        <v>17</v>
      </c>
      <c r="D64" s="14" t="s">
        <v>1222</v>
      </c>
      <c r="E64" s="14" t="s">
        <v>1223</v>
      </c>
      <c r="F64" s="14" t="s">
        <v>1224</v>
      </c>
      <c r="G64" s="14" t="s">
        <v>21</v>
      </c>
      <c r="H64" s="14" t="s">
        <v>1225</v>
      </c>
      <c r="I64" s="14" t="s">
        <v>1226</v>
      </c>
      <c r="J64" s="14" t="s">
        <v>963</v>
      </c>
      <c r="K64" s="14" t="s">
        <v>1227</v>
      </c>
      <c r="L64" s="14" t="s">
        <v>1228</v>
      </c>
      <c r="M64" s="14" t="s">
        <v>1229</v>
      </c>
      <c r="N64" s="14" t="s">
        <v>26</v>
      </c>
      <c r="O64" s="14" t="s">
        <v>1230</v>
      </c>
      <c r="P64" s="14" t="s">
        <v>1231</v>
      </c>
      <c r="Q64" s="14" t="b">
        <f>ISNUMBER(SEARCH("membrane",J64))</f>
        <v>1</v>
      </c>
      <c r="R64" s="15">
        <f>(LEN(M64)-LEN(SUBSTITUTE(M64, "TRANSMEM","")))/LEN("TRANSMEM")</f>
        <v>1</v>
      </c>
    </row>
    <row r="65" spans="1:18" x14ac:dyDescent="0.45">
      <c r="A65" s="14" t="s">
        <v>1340</v>
      </c>
      <c r="B65" s="14" t="s">
        <v>1340</v>
      </c>
      <c r="C65" s="14" t="s">
        <v>17</v>
      </c>
      <c r="D65" s="14" t="s">
        <v>1341</v>
      </c>
      <c r="E65" s="14" t="s">
        <v>1342</v>
      </c>
      <c r="F65" s="14" t="s">
        <v>1343</v>
      </c>
      <c r="G65" s="14" t="s">
        <v>21</v>
      </c>
      <c r="H65" s="14" t="s">
        <v>1344</v>
      </c>
      <c r="I65" s="14" t="s">
        <v>26</v>
      </c>
      <c r="J65" s="14" t="s">
        <v>1345</v>
      </c>
      <c r="K65" s="14" t="s">
        <v>1345</v>
      </c>
      <c r="L65" s="14" t="s">
        <v>1346</v>
      </c>
      <c r="M65" s="14" t="s">
        <v>1347</v>
      </c>
      <c r="N65" s="14" t="s">
        <v>26</v>
      </c>
      <c r="O65" s="14" t="s">
        <v>26</v>
      </c>
      <c r="P65" s="14" t="s">
        <v>1348</v>
      </c>
      <c r="Q65" s="14" t="b">
        <f>ISNUMBER(SEARCH("membrane",J65))</f>
        <v>1</v>
      </c>
      <c r="R65" s="15">
        <f>(LEN(M65)-LEN(SUBSTITUTE(M65, "TRANSMEM","")))/LEN("TRANSMEM")</f>
        <v>1</v>
      </c>
    </row>
    <row r="66" spans="1:18" x14ac:dyDescent="0.45">
      <c r="A66" s="14" t="s">
        <v>1349</v>
      </c>
      <c r="B66" s="14" t="s">
        <v>1349</v>
      </c>
      <c r="C66" s="14" t="s">
        <v>17</v>
      </c>
      <c r="D66" s="14" t="s">
        <v>1350</v>
      </c>
      <c r="E66" s="14" t="s">
        <v>1351</v>
      </c>
      <c r="F66" s="14" t="s">
        <v>1352</v>
      </c>
      <c r="G66" s="14" t="s">
        <v>21</v>
      </c>
      <c r="H66" s="14" t="s">
        <v>1353</v>
      </c>
      <c r="I66" s="14" t="s">
        <v>1354</v>
      </c>
      <c r="J66" s="14" t="s">
        <v>1355</v>
      </c>
      <c r="K66" s="14" t="s">
        <v>1356</v>
      </c>
      <c r="L66" s="14" t="s">
        <v>1357</v>
      </c>
      <c r="M66" s="14" t="s">
        <v>1358</v>
      </c>
      <c r="N66" s="14" t="s">
        <v>1359</v>
      </c>
      <c r="O66" s="14" t="s">
        <v>1360</v>
      </c>
      <c r="P66" s="14" t="s">
        <v>1361</v>
      </c>
      <c r="Q66" s="14" t="b">
        <f>ISNUMBER(SEARCH("membrane",J66))</f>
        <v>1</v>
      </c>
      <c r="R66" s="15">
        <f>(LEN(M66)-LEN(SUBSTITUTE(M66, "TRANSMEM","")))/LEN("TRANSMEM")</f>
        <v>1</v>
      </c>
    </row>
    <row r="67" spans="1:18" x14ac:dyDescent="0.45">
      <c r="A67" s="14" t="s">
        <v>1362</v>
      </c>
      <c r="B67" s="14" t="s">
        <v>1362</v>
      </c>
      <c r="C67" s="14" t="s">
        <v>17</v>
      </c>
      <c r="D67" s="14" t="s">
        <v>1363</v>
      </c>
      <c r="E67" s="14" t="s">
        <v>1364</v>
      </c>
      <c r="F67" s="14" t="s">
        <v>1365</v>
      </c>
      <c r="G67" s="14" t="s">
        <v>21</v>
      </c>
      <c r="H67" s="14" t="s">
        <v>1366</v>
      </c>
      <c r="I67" s="14" t="s">
        <v>1367</v>
      </c>
      <c r="J67" s="14" t="s">
        <v>1368</v>
      </c>
      <c r="K67" s="14" t="s">
        <v>1369</v>
      </c>
      <c r="L67" s="14" t="s">
        <v>1370</v>
      </c>
      <c r="M67" s="14" t="s">
        <v>1371</v>
      </c>
      <c r="N67" s="14" t="s">
        <v>1372</v>
      </c>
      <c r="O67" s="14" t="s">
        <v>1373</v>
      </c>
      <c r="P67" s="14" t="s">
        <v>1374</v>
      </c>
      <c r="Q67" s="14" t="b">
        <f>ISNUMBER(SEARCH("membrane",J67))</f>
        <v>1</v>
      </c>
      <c r="R67" s="15">
        <f>(LEN(M67)-LEN(SUBSTITUTE(M67, "TRANSMEM","")))/LEN("TRANSMEM")</f>
        <v>1</v>
      </c>
    </row>
    <row r="68" spans="1:18" x14ac:dyDescent="0.45">
      <c r="A68" s="14" t="s">
        <v>1552</v>
      </c>
      <c r="B68" s="14" t="s">
        <v>1552</v>
      </c>
      <c r="C68" s="14" t="s">
        <v>17</v>
      </c>
      <c r="D68" s="14" t="s">
        <v>1553</v>
      </c>
      <c r="E68" s="14" t="s">
        <v>1554</v>
      </c>
      <c r="F68" s="14" t="s">
        <v>1555</v>
      </c>
      <c r="G68" s="14" t="s">
        <v>21</v>
      </c>
      <c r="H68" s="14" t="s">
        <v>1389</v>
      </c>
      <c r="I68" s="14" t="s">
        <v>26</v>
      </c>
      <c r="J68" s="14" t="s">
        <v>1556</v>
      </c>
      <c r="K68" s="14" t="s">
        <v>1556</v>
      </c>
      <c r="L68" s="14" t="s">
        <v>786</v>
      </c>
      <c r="M68" s="14" t="s">
        <v>1557</v>
      </c>
      <c r="N68" s="14" t="s">
        <v>26</v>
      </c>
      <c r="O68" s="14" t="s">
        <v>26</v>
      </c>
      <c r="P68" s="14" t="s">
        <v>1558</v>
      </c>
      <c r="Q68" s="14" t="b">
        <f>ISNUMBER(SEARCH("membrane",J68))</f>
        <v>1</v>
      </c>
      <c r="R68" s="15">
        <f>(LEN(M68)-LEN(SUBSTITUTE(M68, "TRANSMEM","")))/LEN("TRANSMEM")</f>
        <v>1</v>
      </c>
    </row>
    <row r="69" spans="1:18" x14ac:dyDescent="0.45">
      <c r="A69" s="14" t="s">
        <v>1559</v>
      </c>
      <c r="B69" s="14" t="s">
        <v>1559</v>
      </c>
      <c r="C69" s="14" t="s">
        <v>17</v>
      </c>
      <c r="D69" s="14" t="s">
        <v>1560</v>
      </c>
      <c r="E69" s="14" t="s">
        <v>1561</v>
      </c>
      <c r="F69" s="14" t="s">
        <v>1562</v>
      </c>
      <c r="G69" s="14" t="s">
        <v>21</v>
      </c>
      <c r="H69" s="14" t="s">
        <v>1563</v>
      </c>
      <c r="I69" s="14" t="s">
        <v>1564</v>
      </c>
      <c r="J69" s="14" t="s">
        <v>1565</v>
      </c>
      <c r="K69" s="14" t="s">
        <v>1566</v>
      </c>
      <c r="L69" s="14" t="s">
        <v>1567</v>
      </c>
      <c r="M69" s="14" t="s">
        <v>1568</v>
      </c>
      <c r="N69" s="14" t="s">
        <v>1569</v>
      </c>
      <c r="O69" s="14" t="s">
        <v>1570</v>
      </c>
      <c r="P69" s="14" t="s">
        <v>1571</v>
      </c>
      <c r="Q69" s="14" t="b">
        <f>ISNUMBER(SEARCH("membrane",J69))</f>
        <v>1</v>
      </c>
      <c r="R69" s="15">
        <f>(LEN(M69)-LEN(SUBSTITUTE(M69, "TRANSMEM","")))/LEN("TRANSMEM")</f>
        <v>1</v>
      </c>
    </row>
    <row r="70" spans="1:18" x14ac:dyDescent="0.45">
      <c r="A70" s="14" t="s">
        <v>1611</v>
      </c>
      <c r="B70" s="14" t="s">
        <v>1611</v>
      </c>
      <c r="C70" s="14" t="s">
        <v>17</v>
      </c>
      <c r="D70" s="14" t="s">
        <v>1612</v>
      </c>
      <c r="E70" s="14" t="s">
        <v>1613</v>
      </c>
      <c r="F70" s="14" t="s">
        <v>1614</v>
      </c>
      <c r="G70" s="14" t="s">
        <v>21</v>
      </c>
      <c r="H70" s="14" t="s">
        <v>1615</v>
      </c>
      <c r="I70" s="14" t="s">
        <v>1616</v>
      </c>
      <c r="J70" s="14" t="s">
        <v>1617</v>
      </c>
      <c r="K70" s="14" t="s">
        <v>1618</v>
      </c>
      <c r="L70" s="14" t="s">
        <v>1619</v>
      </c>
      <c r="M70" s="14" t="s">
        <v>1620</v>
      </c>
      <c r="N70" s="14" t="s">
        <v>1621</v>
      </c>
      <c r="O70" s="14" t="s">
        <v>1622</v>
      </c>
      <c r="P70" s="14" t="s">
        <v>1623</v>
      </c>
      <c r="Q70" s="14" t="b">
        <f>ISNUMBER(SEARCH("membrane",J70))</f>
        <v>1</v>
      </c>
      <c r="R70" s="15">
        <f>(LEN(M70)-LEN(SUBSTITUTE(M70, "TRANSMEM","")))/LEN("TRANSMEM")</f>
        <v>1</v>
      </c>
    </row>
    <row r="71" spans="1:18" x14ac:dyDescent="0.45">
      <c r="A71" s="14" t="s">
        <v>1830</v>
      </c>
      <c r="B71" s="14" t="s">
        <v>1830</v>
      </c>
      <c r="C71" s="14" t="s">
        <v>17</v>
      </c>
      <c r="D71" s="14" t="s">
        <v>1831</v>
      </c>
      <c r="E71" s="14" t="s">
        <v>1832</v>
      </c>
      <c r="F71" s="14" t="s">
        <v>1833</v>
      </c>
      <c r="G71" s="14" t="s">
        <v>21</v>
      </c>
      <c r="H71" s="14" t="s">
        <v>1834</v>
      </c>
      <c r="I71" s="14" t="s">
        <v>1835</v>
      </c>
      <c r="J71" s="14" t="s">
        <v>1836</v>
      </c>
      <c r="K71" s="14" t="s">
        <v>1837</v>
      </c>
      <c r="L71" s="14" t="s">
        <v>1838</v>
      </c>
      <c r="M71" s="14" t="s">
        <v>1839</v>
      </c>
      <c r="N71" s="14" t="s">
        <v>26</v>
      </c>
      <c r="O71" s="14" t="s">
        <v>1840</v>
      </c>
      <c r="P71" s="14" t="s">
        <v>1841</v>
      </c>
      <c r="Q71" s="14" t="b">
        <f>ISNUMBER(SEARCH("membrane",J71))</f>
        <v>1</v>
      </c>
      <c r="R71" s="15">
        <f>(LEN(M71)-LEN(SUBSTITUTE(M71, "TRANSMEM","")))/LEN("TRANSMEM")</f>
        <v>1</v>
      </c>
    </row>
    <row r="72" spans="1:18" x14ac:dyDescent="0.45">
      <c r="A72" s="14" t="s">
        <v>1842</v>
      </c>
      <c r="B72" s="14" t="s">
        <v>1842</v>
      </c>
      <c r="C72" s="14" t="s">
        <v>17</v>
      </c>
      <c r="D72" s="14" t="s">
        <v>1843</v>
      </c>
      <c r="E72" s="14" t="s">
        <v>1844</v>
      </c>
      <c r="F72" s="14" t="s">
        <v>1845</v>
      </c>
      <c r="G72" s="14" t="s">
        <v>21</v>
      </c>
      <c r="H72" s="14" t="s">
        <v>1473</v>
      </c>
      <c r="I72" s="14" t="s">
        <v>1846</v>
      </c>
      <c r="J72" s="14" t="s">
        <v>137</v>
      </c>
      <c r="K72" s="14" t="s">
        <v>1847</v>
      </c>
      <c r="L72" s="14" t="s">
        <v>1848</v>
      </c>
      <c r="M72" s="14" t="s">
        <v>1849</v>
      </c>
      <c r="N72" s="14" t="s">
        <v>1850</v>
      </c>
      <c r="O72" s="14" t="s">
        <v>1851</v>
      </c>
      <c r="P72" s="14" t="s">
        <v>1852</v>
      </c>
      <c r="Q72" s="14" t="b">
        <f>ISNUMBER(SEARCH("membrane",J72))</f>
        <v>1</v>
      </c>
      <c r="R72" s="15">
        <f>(LEN(M72)-LEN(SUBSTITUTE(M72, "TRANSMEM","")))/LEN("TRANSMEM")</f>
        <v>1</v>
      </c>
    </row>
    <row r="73" spans="1:18" x14ac:dyDescent="0.45">
      <c r="A73" s="14" t="s">
        <v>1900</v>
      </c>
      <c r="B73" s="14" t="s">
        <v>1900</v>
      </c>
      <c r="C73" s="14" t="s">
        <v>17</v>
      </c>
      <c r="D73" s="14" t="s">
        <v>1901</v>
      </c>
      <c r="E73" s="14" t="s">
        <v>1902</v>
      </c>
      <c r="F73" s="14" t="s">
        <v>1903</v>
      </c>
      <c r="G73" s="14" t="s">
        <v>21</v>
      </c>
      <c r="H73" s="14" t="s">
        <v>1904</v>
      </c>
      <c r="I73" s="14" t="s">
        <v>1846</v>
      </c>
      <c r="J73" s="14" t="s">
        <v>81</v>
      </c>
      <c r="K73" s="14" t="s">
        <v>1905</v>
      </c>
      <c r="L73" s="14" t="s">
        <v>1906</v>
      </c>
      <c r="M73" s="14" t="s">
        <v>1907</v>
      </c>
      <c r="N73" s="14" t="s">
        <v>1908</v>
      </c>
      <c r="O73" s="14" t="s">
        <v>1909</v>
      </c>
      <c r="P73" s="14" t="s">
        <v>1910</v>
      </c>
      <c r="Q73" s="14" t="b">
        <f>ISNUMBER(SEARCH("membrane",J73))</f>
        <v>1</v>
      </c>
      <c r="R73" s="15">
        <f>(LEN(M73)-LEN(SUBSTITUTE(M73, "TRANSMEM","")))/LEN("TRANSMEM")</f>
        <v>1</v>
      </c>
    </row>
    <row r="74" spans="1:18" x14ac:dyDescent="0.45">
      <c r="A74" s="14" t="s">
        <v>1911</v>
      </c>
      <c r="B74" s="14" t="s">
        <v>1911</v>
      </c>
      <c r="C74" s="14" t="s">
        <v>17</v>
      </c>
      <c r="D74" s="14" t="s">
        <v>1912</v>
      </c>
      <c r="E74" s="14" t="s">
        <v>1913</v>
      </c>
      <c r="F74" s="14" t="s">
        <v>1914</v>
      </c>
      <c r="G74" s="14" t="s">
        <v>21</v>
      </c>
      <c r="H74" s="14" t="s">
        <v>1915</v>
      </c>
      <c r="I74" s="14" t="s">
        <v>1916</v>
      </c>
      <c r="J74" s="14" t="s">
        <v>1917</v>
      </c>
      <c r="K74" s="14" t="s">
        <v>1918</v>
      </c>
      <c r="L74" s="14" t="s">
        <v>751</v>
      </c>
      <c r="M74" s="14" t="s">
        <v>1919</v>
      </c>
      <c r="N74" s="14" t="s">
        <v>1920</v>
      </c>
      <c r="O74" s="14" t="s">
        <v>26</v>
      </c>
      <c r="P74" s="14" t="s">
        <v>1921</v>
      </c>
      <c r="Q74" s="14" t="b">
        <f>ISNUMBER(SEARCH("membrane",J74))</f>
        <v>1</v>
      </c>
      <c r="R74" s="15">
        <f>(LEN(M74)-LEN(SUBSTITUTE(M74, "TRANSMEM","")))/LEN("TRANSMEM")</f>
        <v>1</v>
      </c>
    </row>
    <row r="75" spans="1:18" x14ac:dyDescent="0.45">
      <c r="A75" s="14" t="s">
        <v>1940</v>
      </c>
      <c r="B75" s="14" t="s">
        <v>1940</v>
      </c>
      <c r="C75" s="14" t="s">
        <v>17</v>
      </c>
      <c r="D75" s="14" t="s">
        <v>1941</v>
      </c>
      <c r="E75" s="14" t="s">
        <v>1942</v>
      </c>
      <c r="F75" s="14" t="s">
        <v>1943</v>
      </c>
      <c r="G75" s="14" t="s">
        <v>21</v>
      </c>
      <c r="H75" s="14" t="s">
        <v>1944</v>
      </c>
      <c r="I75" s="14" t="s">
        <v>1945</v>
      </c>
      <c r="J75" s="14" t="s">
        <v>1946</v>
      </c>
      <c r="K75" s="14" t="s">
        <v>1947</v>
      </c>
      <c r="L75" s="14" t="s">
        <v>1948</v>
      </c>
      <c r="M75" s="14" t="s">
        <v>1949</v>
      </c>
      <c r="N75" s="14" t="s">
        <v>26</v>
      </c>
      <c r="O75" s="14" t="s">
        <v>1950</v>
      </c>
      <c r="P75" s="14" t="s">
        <v>1951</v>
      </c>
      <c r="Q75" s="14" t="b">
        <f>ISNUMBER(SEARCH("membrane",J75))</f>
        <v>1</v>
      </c>
      <c r="R75" s="15">
        <f>(LEN(M75)-LEN(SUBSTITUTE(M75, "TRANSMEM","")))/LEN("TRANSMEM")</f>
        <v>1</v>
      </c>
    </row>
    <row r="76" spans="1:18" x14ac:dyDescent="0.45">
      <c r="A76" s="14" t="s">
        <v>2063</v>
      </c>
      <c r="B76" s="14" t="s">
        <v>2063</v>
      </c>
      <c r="C76" s="14" t="s">
        <v>17</v>
      </c>
      <c r="D76" s="14" t="s">
        <v>2064</v>
      </c>
      <c r="E76" s="14" t="s">
        <v>2065</v>
      </c>
      <c r="F76" s="14" t="s">
        <v>2066</v>
      </c>
      <c r="G76" s="14" t="s">
        <v>21</v>
      </c>
      <c r="H76" s="14" t="s">
        <v>2067</v>
      </c>
      <c r="I76" s="14" t="s">
        <v>2068</v>
      </c>
      <c r="J76" s="14" t="s">
        <v>2069</v>
      </c>
      <c r="K76" s="14" t="s">
        <v>2070</v>
      </c>
      <c r="L76" s="14" t="s">
        <v>2071</v>
      </c>
      <c r="M76" s="14" t="s">
        <v>2072</v>
      </c>
      <c r="N76" s="14" t="s">
        <v>26</v>
      </c>
      <c r="O76" s="14" t="s">
        <v>2073</v>
      </c>
      <c r="P76" s="14" t="s">
        <v>2074</v>
      </c>
      <c r="Q76" s="14" t="b">
        <f>ISNUMBER(SEARCH("membrane",J76))</f>
        <v>1</v>
      </c>
      <c r="R76" s="15">
        <f>(LEN(M76)-LEN(SUBSTITUTE(M76, "TRANSMEM","")))/LEN("TRANSMEM")</f>
        <v>1</v>
      </c>
    </row>
    <row r="77" spans="1:18" x14ac:dyDescent="0.45">
      <c r="A77" s="14" t="s">
        <v>2117</v>
      </c>
      <c r="B77" s="14" t="s">
        <v>2117</v>
      </c>
      <c r="C77" s="14" t="s">
        <v>17</v>
      </c>
      <c r="D77" s="14" t="s">
        <v>2118</v>
      </c>
      <c r="E77" s="14" t="s">
        <v>2119</v>
      </c>
      <c r="F77" s="14" t="s">
        <v>2120</v>
      </c>
      <c r="G77" s="14" t="s">
        <v>21</v>
      </c>
      <c r="H77" s="14" t="s">
        <v>2121</v>
      </c>
      <c r="I77" s="14" t="s">
        <v>2122</v>
      </c>
      <c r="J77" s="14" t="s">
        <v>1547</v>
      </c>
      <c r="K77" s="14" t="s">
        <v>2123</v>
      </c>
      <c r="L77" s="14" t="s">
        <v>2124</v>
      </c>
      <c r="M77" s="14" t="s">
        <v>2125</v>
      </c>
      <c r="N77" s="14" t="s">
        <v>2126</v>
      </c>
      <c r="O77" s="14" t="s">
        <v>2127</v>
      </c>
      <c r="P77" s="14" t="s">
        <v>2128</v>
      </c>
      <c r="Q77" s="14" t="b">
        <f>ISNUMBER(SEARCH("membrane",J77))</f>
        <v>1</v>
      </c>
      <c r="R77" s="15">
        <f>(LEN(M77)-LEN(SUBSTITUTE(M77, "TRANSMEM","")))/LEN("TRANSMEM")</f>
        <v>1</v>
      </c>
    </row>
    <row r="78" spans="1:18" x14ac:dyDescent="0.45">
      <c r="A78" s="14" t="s">
        <v>2149</v>
      </c>
      <c r="B78" s="14" t="s">
        <v>2149</v>
      </c>
      <c r="C78" s="14" t="s">
        <v>17</v>
      </c>
      <c r="D78" s="14" t="s">
        <v>2150</v>
      </c>
      <c r="E78" s="14" t="s">
        <v>2151</v>
      </c>
      <c r="F78" s="14" t="s">
        <v>2152</v>
      </c>
      <c r="G78" s="14" t="s">
        <v>21</v>
      </c>
      <c r="H78" s="14" t="s">
        <v>2153</v>
      </c>
      <c r="I78" s="14" t="s">
        <v>2154</v>
      </c>
      <c r="J78" s="14" t="s">
        <v>2155</v>
      </c>
      <c r="K78" s="14" t="s">
        <v>2156</v>
      </c>
      <c r="L78" s="14" t="s">
        <v>2157</v>
      </c>
      <c r="M78" s="14" t="s">
        <v>2158</v>
      </c>
      <c r="N78" s="14" t="s">
        <v>2159</v>
      </c>
      <c r="O78" s="14" t="s">
        <v>2160</v>
      </c>
      <c r="P78" s="14" t="s">
        <v>2161</v>
      </c>
      <c r="Q78" s="14" t="b">
        <f>ISNUMBER(SEARCH("membrane",J78))</f>
        <v>1</v>
      </c>
      <c r="R78" s="15">
        <f>(LEN(M78)-LEN(SUBSTITUTE(M78, "TRANSMEM","")))/LEN("TRANSMEM")</f>
        <v>1</v>
      </c>
    </row>
    <row r="79" spans="1:18" x14ac:dyDescent="0.45">
      <c r="A79" s="14" t="s">
        <v>2215</v>
      </c>
      <c r="B79" s="14" t="s">
        <v>2215</v>
      </c>
      <c r="C79" s="14" t="s">
        <v>17</v>
      </c>
      <c r="D79" s="14" t="s">
        <v>2216</v>
      </c>
      <c r="E79" s="14" t="s">
        <v>2217</v>
      </c>
      <c r="F79" s="14" t="s">
        <v>2218</v>
      </c>
      <c r="G79" s="14" t="s">
        <v>21</v>
      </c>
      <c r="H79" s="14" t="s">
        <v>2219</v>
      </c>
      <c r="I79" s="14" t="s">
        <v>2220</v>
      </c>
      <c r="J79" s="14" t="s">
        <v>2221</v>
      </c>
      <c r="K79" s="14" t="s">
        <v>2222</v>
      </c>
      <c r="L79" s="14" t="s">
        <v>2223</v>
      </c>
      <c r="M79" s="14" t="s">
        <v>2224</v>
      </c>
      <c r="N79" s="14" t="s">
        <v>2225</v>
      </c>
      <c r="O79" s="14" t="s">
        <v>2226</v>
      </c>
      <c r="P79" s="14" t="s">
        <v>2227</v>
      </c>
      <c r="Q79" s="14" t="b">
        <f>ISNUMBER(SEARCH("membrane",J79))</f>
        <v>1</v>
      </c>
      <c r="R79" s="15">
        <f>(LEN(M79)-LEN(SUBSTITUTE(M79, "TRANSMEM","")))/LEN("TRANSMEM")</f>
        <v>1</v>
      </c>
    </row>
    <row r="80" spans="1:18" x14ac:dyDescent="0.45">
      <c r="A80" s="14" t="s">
        <v>2284</v>
      </c>
      <c r="B80" s="14" t="s">
        <v>2284</v>
      </c>
      <c r="C80" s="14" t="s">
        <v>17</v>
      </c>
      <c r="D80" s="14" t="s">
        <v>2285</v>
      </c>
      <c r="E80" s="14" t="s">
        <v>2286</v>
      </c>
      <c r="F80" s="14" t="s">
        <v>2287</v>
      </c>
      <c r="G80" s="14" t="s">
        <v>21</v>
      </c>
      <c r="H80" s="14" t="s">
        <v>2288</v>
      </c>
      <c r="I80" s="14" t="s">
        <v>2289</v>
      </c>
      <c r="J80" s="14" t="s">
        <v>2290</v>
      </c>
      <c r="K80" s="14" t="s">
        <v>2291</v>
      </c>
      <c r="L80" s="14" t="s">
        <v>2292</v>
      </c>
      <c r="M80" s="14" t="s">
        <v>2293</v>
      </c>
      <c r="N80" s="14" t="s">
        <v>2294</v>
      </c>
      <c r="O80" s="14" t="s">
        <v>2295</v>
      </c>
      <c r="P80" s="14" t="s">
        <v>2296</v>
      </c>
      <c r="Q80" s="14" t="b">
        <f>ISNUMBER(SEARCH("membrane",J80))</f>
        <v>1</v>
      </c>
      <c r="R80" s="15">
        <f>(LEN(M80)-LEN(SUBSTITUTE(M80, "TRANSMEM","")))/LEN("TRANSMEM")</f>
        <v>1</v>
      </c>
    </row>
    <row r="81" spans="1:18" x14ac:dyDescent="0.45">
      <c r="A81" s="14" t="s">
        <v>2335</v>
      </c>
      <c r="B81" s="14" t="s">
        <v>2335</v>
      </c>
      <c r="C81" s="14" t="s">
        <v>17</v>
      </c>
      <c r="D81" s="14" t="s">
        <v>2336</v>
      </c>
      <c r="E81" s="14" t="s">
        <v>2337</v>
      </c>
      <c r="F81" s="14" t="s">
        <v>2338</v>
      </c>
      <c r="G81" s="14" t="s">
        <v>21</v>
      </c>
      <c r="H81" s="14" t="s">
        <v>2339</v>
      </c>
      <c r="I81" s="14" t="s">
        <v>2340</v>
      </c>
      <c r="J81" s="14" t="s">
        <v>2341</v>
      </c>
      <c r="K81" s="14" t="s">
        <v>2342</v>
      </c>
      <c r="L81" s="14" t="s">
        <v>2343</v>
      </c>
      <c r="M81" s="14" t="s">
        <v>2344</v>
      </c>
      <c r="N81" s="14" t="s">
        <v>2345</v>
      </c>
      <c r="O81" s="14" t="s">
        <v>2346</v>
      </c>
      <c r="P81" s="14" t="s">
        <v>2347</v>
      </c>
      <c r="Q81" s="14" t="b">
        <f>ISNUMBER(SEARCH("membrane",J81))</f>
        <v>1</v>
      </c>
      <c r="R81" s="15">
        <f>(LEN(M81)-LEN(SUBSTITUTE(M81, "TRANSMEM","")))/LEN("TRANSMEM")</f>
        <v>1</v>
      </c>
    </row>
    <row r="82" spans="1:18" x14ac:dyDescent="0.45">
      <c r="A82" s="14" t="s">
        <v>2454</v>
      </c>
      <c r="B82" s="14" t="s">
        <v>2454</v>
      </c>
      <c r="C82" s="14" t="s">
        <v>17</v>
      </c>
      <c r="D82" s="14" t="s">
        <v>2455</v>
      </c>
      <c r="E82" s="14" t="s">
        <v>2456</v>
      </c>
      <c r="F82" s="14" t="s">
        <v>2457</v>
      </c>
      <c r="G82" s="14" t="s">
        <v>21</v>
      </c>
      <c r="H82" s="14" t="s">
        <v>2458</v>
      </c>
      <c r="I82" s="14" t="s">
        <v>2459</v>
      </c>
      <c r="J82" s="14" t="s">
        <v>2460</v>
      </c>
      <c r="K82" s="14" t="s">
        <v>2461</v>
      </c>
      <c r="L82" s="14" t="s">
        <v>2462</v>
      </c>
      <c r="M82" s="14" t="s">
        <v>2463</v>
      </c>
      <c r="N82" s="14" t="s">
        <v>2464</v>
      </c>
      <c r="O82" s="14" t="s">
        <v>2465</v>
      </c>
      <c r="P82" s="14" t="s">
        <v>2466</v>
      </c>
      <c r="Q82" s="14" t="b">
        <f>ISNUMBER(SEARCH("membrane",J82))</f>
        <v>1</v>
      </c>
      <c r="R82" s="15">
        <f>(LEN(M82)-LEN(SUBSTITUTE(M82, "TRANSMEM","")))/LEN("TRANSMEM")</f>
        <v>1</v>
      </c>
    </row>
    <row r="83" spans="1:18" x14ac:dyDescent="0.45">
      <c r="A83" s="14" t="s">
        <v>2467</v>
      </c>
      <c r="B83" s="14" t="s">
        <v>2467</v>
      </c>
      <c r="C83" s="14" t="s">
        <v>17</v>
      </c>
      <c r="D83" s="14" t="s">
        <v>2468</v>
      </c>
      <c r="E83" s="14" t="s">
        <v>2469</v>
      </c>
      <c r="F83" s="14" t="s">
        <v>2470</v>
      </c>
      <c r="G83" s="14" t="s">
        <v>21</v>
      </c>
      <c r="H83" s="14" t="s">
        <v>2471</v>
      </c>
      <c r="I83" s="14" t="s">
        <v>2472</v>
      </c>
      <c r="J83" s="14" t="s">
        <v>2473</v>
      </c>
      <c r="K83" s="14" t="s">
        <v>2474</v>
      </c>
      <c r="L83" s="14" t="s">
        <v>2475</v>
      </c>
      <c r="M83" s="14" t="s">
        <v>2476</v>
      </c>
      <c r="N83" s="14" t="s">
        <v>2477</v>
      </c>
      <c r="O83" s="14" t="s">
        <v>2478</v>
      </c>
      <c r="P83" s="14" t="s">
        <v>2479</v>
      </c>
      <c r="Q83" s="14" t="b">
        <f>ISNUMBER(SEARCH("membrane",J83))</f>
        <v>1</v>
      </c>
      <c r="R83" s="15">
        <f>(LEN(M83)-LEN(SUBSTITUTE(M83, "TRANSMEM","")))/LEN("TRANSMEM")</f>
        <v>1</v>
      </c>
    </row>
    <row r="84" spans="1:18" x14ac:dyDescent="0.45">
      <c r="A84" s="14" t="s">
        <v>2514</v>
      </c>
      <c r="B84" s="14" t="s">
        <v>2514</v>
      </c>
      <c r="C84" s="14" t="s">
        <v>17</v>
      </c>
      <c r="D84" s="14" t="s">
        <v>2515</v>
      </c>
      <c r="E84" s="14" t="s">
        <v>2516</v>
      </c>
      <c r="F84" s="14" t="s">
        <v>2517</v>
      </c>
      <c r="G84" s="14" t="s">
        <v>21</v>
      </c>
      <c r="H84" s="14" t="s">
        <v>2518</v>
      </c>
      <c r="I84" s="14" t="s">
        <v>2519</v>
      </c>
      <c r="J84" s="14" t="s">
        <v>2520</v>
      </c>
      <c r="K84" s="14" t="s">
        <v>2521</v>
      </c>
      <c r="L84" s="14" t="s">
        <v>2522</v>
      </c>
      <c r="M84" s="14" t="s">
        <v>2523</v>
      </c>
      <c r="N84" s="14" t="s">
        <v>26</v>
      </c>
      <c r="O84" s="14" t="s">
        <v>26</v>
      </c>
      <c r="P84" s="14" t="s">
        <v>2524</v>
      </c>
      <c r="Q84" s="14" t="b">
        <f>ISNUMBER(SEARCH("membrane",J84))</f>
        <v>1</v>
      </c>
      <c r="R84" s="15">
        <f>(LEN(M84)-LEN(SUBSTITUTE(M84, "TRANSMEM","")))/LEN("TRANSMEM")</f>
        <v>1</v>
      </c>
    </row>
    <row r="85" spans="1:18" x14ac:dyDescent="0.45">
      <c r="A85" s="14" t="s">
        <v>2525</v>
      </c>
      <c r="B85" s="14" t="s">
        <v>2525</v>
      </c>
      <c r="C85" s="14" t="s">
        <v>17</v>
      </c>
      <c r="D85" s="14" t="s">
        <v>2526</v>
      </c>
      <c r="E85" s="14" t="s">
        <v>2527</v>
      </c>
      <c r="F85" s="14" t="s">
        <v>2528</v>
      </c>
      <c r="G85" s="14" t="s">
        <v>21</v>
      </c>
      <c r="H85" s="14" t="s">
        <v>2067</v>
      </c>
      <c r="I85" s="14" t="s">
        <v>2529</v>
      </c>
      <c r="J85" s="14" t="s">
        <v>2530</v>
      </c>
      <c r="K85" s="14" t="s">
        <v>2531</v>
      </c>
      <c r="L85" s="14" t="s">
        <v>2532</v>
      </c>
      <c r="M85" s="14" t="s">
        <v>2533</v>
      </c>
      <c r="N85" s="14" t="s">
        <v>2534</v>
      </c>
      <c r="O85" s="14" t="s">
        <v>2535</v>
      </c>
      <c r="P85" s="14" t="s">
        <v>2536</v>
      </c>
      <c r="Q85" s="14" t="b">
        <f>ISNUMBER(SEARCH("membrane",J85))</f>
        <v>1</v>
      </c>
      <c r="R85" s="15">
        <f>(LEN(M85)-LEN(SUBSTITUTE(M85, "TRANSMEM","")))/LEN("TRANSMEM")</f>
        <v>1</v>
      </c>
    </row>
    <row r="86" spans="1:18" x14ac:dyDescent="0.45">
      <c r="A86" s="14" t="s">
        <v>2599</v>
      </c>
      <c r="B86" s="14" t="s">
        <v>2599</v>
      </c>
      <c r="C86" s="14" t="s">
        <v>17</v>
      </c>
      <c r="D86" s="14" t="s">
        <v>2600</v>
      </c>
      <c r="E86" s="14" t="s">
        <v>2601</v>
      </c>
      <c r="F86" s="14" t="s">
        <v>2602</v>
      </c>
      <c r="G86" s="14" t="s">
        <v>21</v>
      </c>
      <c r="H86" s="14" t="s">
        <v>2603</v>
      </c>
      <c r="I86" s="14" t="s">
        <v>2604</v>
      </c>
      <c r="J86" s="14" t="s">
        <v>2605</v>
      </c>
      <c r="K86" s="14" t="s">
        <v>2606</v>
      </c>
      <c r="L86" s="14" t="s">
        <v>2607</v>
      </c>
      <c r="M86" s="14" t="s">
        <v>2608</v>
      </c>
      <c r="N86" s="14" t="s">
        <v>2609</v>
      </c>
      <c r="O86" s="14" t="s">
        <v>26</v>
      </c>
      <c r="P86" s="14" t="s">
        <v>2610</v>
      </c>
      <c r="Q86" s="14" t="b">
        <f>ISNUMBER(SEARCH("membrane",J86))</f>
        <v>1</v>
      </c>
      <c r="R86" s="15">
        <f>(LEN(M86)-LEN(SUBSTITUTE(M86, "TRANSMEM","")))/LEN("TRANSMEM")</f>
        <v>1</v>
      </c>
    </row>
    <row r="87" spans="1:18" x14ac:dyDescent="0.45">
      <c r="A87" s="14" t="s">
        <v>2819</v>
      </c>
      <c r="B87" s="14" t="s">
        <v>2819</v>
      </c>
      <c r="C87" s="14" t="s">
        <v>17</v>
      </c>
      <c r="D87" s="14" t="s">
        <v>2820</v>
      </c>
      <c r="E87" s="14" t="s">
        <v>2821</v>
      </c>
      <c r="F87" s="14" t="s">
        <v>2822</v>
      </c>
      <c r="G87" s="14" t="s">
        <v>21</v>
      </c>
      <c r="H87" s="14" t="s">
        <v>2823</v>
      </c>
      <c r="I87" s="14" t="s">
        <v>26</v>
      </c>
      <c r="J87" s="14" t="s">
        <v>2824</v>
      </c>
      <c r="K87" s="14" t="s">
        <v>2824</v>
      </c>
      <c r="L87" s="14" t="s">
        <v>2825</v>
      </c>
      <c r="M87" s="14" t="s">
        <v>2826</v>
      </c>
      <c r="N87" s="14" t="s">
        <v>2827</v>
      </c>
      <c r="O87" s="14" t="s">
        <v>26</v>
      </c>
      <c r="P87" s="14" t="s">
        <v>2828</v>
      </c>
      <c r="Q87" s="14" t="b">
        <f>ISNUMBER(SEARCH("membrane",J87))</f>
        <v>1</v>
      </c>
      <c r="R87" s="15">
        <f>(LEN(M87)-LEN(SUBSTITUTE(M87, "TRANSMEM","")))/LEN("TRANSMEM")</f>
        <v>1</v>
      </c>
    </row>
    <row r="88" spans="1:18" x14ac:dyDescent="0.45">
      <c r="A88" s="14" t="s">
        <v>2850</v>
      </c>
      <c r="B88" s="14" t="s">
        <v>2850</v>
      </c>
      <c r="C88" s="14" t="s">
        <v>17</v>
      </c>
      <c r="D88" s="14" t="s">
        <v>2851</v>
      </c>
      <c r="E88" s="14" t="s">
        <v>2852</v>
      </c>
      <c r="F88" s="14" t="s">
        <v>2853</v>
      </c>
      <c r="G88" s="14" t="s">
        <v>21</v>
      </c>
      <c r="H88" s="14" t="s">
        <v>2854</v>
      </c>
      <c r="I88" s="14" t="s">
        <v>2855</v>
      </c>
      <c r="J88" s="14" t="s">
        <v>2856</v>
      </c>
      <c r="K88" s="14" t="s">
        <v>2857</v>
      </c>
      <c r="L88" s="14" t="s">
        <v>2858</v>
      </c>
      <c r="M88" s="14" t="s">
        <v>2859</v>
      </c>
      <c r="N88" s="14" t="s">
        <v>2860</v>
      </c>
      <c r="O88" s="14" t="s">
        <v>2861</v>
      </c>
      <c r="P88" s="14" t="s">
        <v>2862</v>
      </c>
      <c r="Q88" s="14" t="b">
        <f>ISNUMBER(SEARCH("membrane",J88))</f>
        <v>1</v>
      </c>
      <c r="R88" s="15">
        <f>(LEN(M88)-LEN(SUBSTITUTE(M88, "TRANSMEM","")))/LEN("TRANSMEM")</f>
        <v>1</v>
      </c>
    </row>
    <row r="89" spans="1:18" x14ac:dyDescent="0.45">
      <c r="A89" s="14" t="s">
        <v>2934</v>
      </c>
      <c r="B89" s="14" t="s">
        <v>2934</v>
      </c>
      <c r="C89" s="14" t="s">
        <v>17</v>
      </c>
      <c r="D89" s="14" t="s">
        <v>2935</v>
      </c>
      <c r="E89" s="14" t="s">
        <v>2936</v>
      </c>
      <c r="F89" s="14" t="s">
        <v>2937</v>
      </c>
      <c r="G89" s="14" t="s">
        <v>21</v>
      </c>
      <c r="H89" s="14" t="s">
        <v>2938</v>
      </c>
      <c r="I89" s="14" t="s">
        <v>2939</v>
      </c>
      <c r="J89" s="14" t="s">
        <v>2940</v>
      </c>
      <c r="K89" s="14" t="s">
        <v>2941</v>
      </c>
      <c r="L89" s="14" t="s">
        <v>2942</v>
      </c>
      <c r="M89" s="14" t="s">
        <v>2943</v>
      </c>
      <c r="N89" s="14" t="s">
        <v>2944</v>
      </c>
      <c r="O89" s="14" t="s">
        <v>2945</v>
      </c>
      <c r="P89" s="14" t="s">
        <v>2946</v>
      </c>
      <c r="Q89" s="14" t="b">
        <f>ISNUMBER(SEARCH("membrane",J89))</f>
        <v>1</v>
      </c>
      <c r="R89" s="15">
        <f>(LEN(M89)-LEN(SUBSTITUTE(M89, "TRANSMEM","")))/LEN("TRANSMEM")</f>
        <v>1</v>
      </c>
    </row>
    <row r="90" spans="1:18" x14ac:dyDescent="0.45">
      <c r="A90" s="14" t="s">
        <v>2979</v>
      </c>
      <c r="B90" s="14" t="s">
        <v>2979</v>
      </c>
      <c r="C90" s="14" t="s">
        <v>17</v>
      </c>
      <c r="D90" s="14" t="s">
        <v>2980</v>
      </c>
      <c r="E90" s="14" t="s">
        <v>2981</v>
      </c>
      <c r="F90" s="14" t="s">
        <v>2982</v>
      </c>
      <c r="G90" s="14" t="s">
        <v>21</v>
      </c>
      <c r="H90" s="14" t="s">
        <v>2983</v>
      </c>
      <c r="I90" s="14" t="s">
        <v>2984</v>
      </c>
      <c r="J90" s="14" t="s">
        <v>2985</v>
      </c>
      <c r="K90" s="14" t="s">
        <v>2986</v>
      </c>
      <c r="L90" s="14" t="s">
        <v>2987</v>
      </c>
      <c r="M90" s="14" t="s">
        <v>1358</v>
      </c>
      <c r="N90" s="14" t="s">
        <v>2988</v>
      </c>
      <c r="O90" s="14" t="s">
        <v>26</v>
      </c>
      <c r="P90" s="14" t="s">
        <v>2989</v>
      </c>
      <c r="Q90" s="14" t="b">
        <f>ISNUMBER(SEARCH("membrane",J90))</f>
        <v>1</v>
      </c>
      <c r="R90" s="15">
        <f>(LEN(M90)-LEN(SUBSTITUTE(M90, "TRANSMEM","")))/LEN("TRANSMEM")</f>
        <v>1</v>
      </c>
    </row>
    <row r="91" spans="1:18" x14ac:dyDescent="0.45">
      <c r="A91" s="14" t="s">
        <v>448</v>
      </c>
      <c r="B91" s="14" t="s">
        <v>448</v>
      </c>
      <c r="C91" s="14" t="s">
        <v>17</v>
      </c>
      <c r="D91" s="14" t="s">
        <v>449</v>
      </c>
      <c r="E91" s="14" t="s">
        <v>450</v>
      </c>
      <c r="F91" s="14" t="s">
        <v>451</v>
      </c>
      <c r="G91" s="14" t="s">
        <v>21</v>
      </c>
      <c r="H91" s="14" t="s">
        <v>452</v>
      </c>
      <c r="I91" s="14" t="s">
        <v>453</v>
      </c>
      <c r="J91" s="14" t="s">
        <v>454</v>
      </c>
      <c r="K91" s="14" t="s">
        <v>455</v>
      </c>
      <c r="L91" s="14" t="s">
        <v>456</v>
      </c>
      <c r="M91" s="14" t="s">
        <v>457</v>
      </c>
      <c r="N91" s="14" t="s">
        <v>26</v>
      </c>
      <c r="O91" s="14" t="s">
        <v>26</v>
      </c>
      <c r="P91" s="14" t="s">
        <v>458</v>
      </c>
      <c r="Q91" s="14" t="b">
        <f>ISNUMBER(SEARCH("membrane",L91))</f>
        <v>1</v>
      </c>
      <c r="R91" s="15">
        <f>(LEN(M91)-LEN(SUBSTITUTE(M91, "TRANSMEM","")))/LEN("TRANSMEM")</f>
        <v>1</v>
      </c>
    </row>
    <row r="92" spans="1:18" x14ac:dyDescent="0.45">
      <c r="A92" s="14" t="s">
        <v>1263</v>
      </c>
      <c r="B92" s="14" t="s">
        <v>1263</v>
      </c>
      <c r="C92" s="14" t="s">
        <v>17</v>
      </c>
      <c r="D92" s="14" t="s">
        <v>1264</v>
      </c>
      <c r="E92" s="14" t="s">
        <v>1265</v>
      </c>
      <c r="F92" s="14" t="s">
        <v>1266</v>
      </c>
      <c r="G92" s="14" t="s">
        <v>21</v>
      </c>
      <c r="H92" s="14" t="s">
        <v>1267</v>
      </c>
      <c r="I92" s="14" t="s">
        <v>1268</v>
      </c>
      <c r="J92" s="14" t="s">
        <v>1269</v>
      </c>
      <c r="K92" s="14" t="s">
        <v>1270</v>
      </c>
      <c r="L92" s="14" t="s">
        <v>786</v>
      </c>
      <c r="M92" s="14" t="s">
        <v>1271</v>
      </c>
      <c r="N92" s="14" t="s">
        <v>26</v>
      </c>
      <c r="O92" s="14" t="s">
        <v>1272</v>
      </c>
      <c r="P92" s="14" t="s">
        <v>1273</v>
      </c>
      <c r="Q92" s="14" t="b">
        <f>ISNUMBER(SEARCH("membrane",L92))</f>
        <v>1</v>
      </c>
      <c r="R92" s="15">
        <f>(LEN(M92)-LEN(SUBSTITUTE(M92, "TRANSMEM","")))/LEN("TRANSMEM")</f>
        <v>1</v>
      </c>
    </row>
    <row r="93" spans="1:18" x14ac:dyDescent="0.45">
      <c r="A93" s="14" t="s">
        <v>2434</v>
      </c>
      <c r="B93" s="14" t="s">
        <v>2434</v>
      </c>
      <c r="C93" s="14" t="s">
        <v>17</v>
      </c>
      <c r="D93" s="14" t="s">
        <v>2435</v>
      </c>
      <c r="E93" s="14" t="s">
        <v>2436</v>
      </c>
      <c r="F93" s="14" t="s">
        <v>2437</v>
      </c>
      <c r="G93" s="14" t="s">
        <v>21</v>
      </c>
      <c r="H93" s="14" t="s">
        <v>2438</v>
      </c>
      <c r="I93" s="14" t="s">
        <v>748</v>
      </c>
      <c r="J93" s="14" t="s">
        <v>2439</v>
      </c>
      <c r="K93" s="14" t="s">
        <v>2440</v>
      </c>
      <c r="L93" s="14" t="s">
        <v>2441</v>
      </c>
      <c r="M93" s="14" t="s">
        <v>2442</v>
      </c>
      <c r="N93" s="14" t="s">
        <v>2443</v>
      </c>
      <c r="O93" s="14" t="s">
        <v>754</v>
      </c>
      <c r="P93" s="14" t="s">
        <v>2444</v>
      </c>
      <c r="Q93" s="14" t="b">
        <f>ISNUMBER(SEARCH("membrane",L93))</f>
        <v>1</v>
      </c>
      <c r="R93" s="15">
        <f>(LEN(M93)-LEN(SUBSTITUTE(M93, "TRANSMEM","")))/LEN("TRANSMEM")</f>
        <v>1</v>
      </c>
    </row>
    <row r="94" spans="1:18" x14ac:dyDescent="0.45">
      <c r="A94" s="14" t="s">
        <v>98</v>
      </c>
      <c r="B94" s="14" t="s">
        <v>98</v>
      </c>
      <c r="C94" s="14" t="s">
        <v>17</v>
      </c>
      <c r="D94" s="14" t="s">
        <v>99</v>
      </c>
      <c r="E94" s="14" t="s">
        <v>100</v>
      </c>
      <c r="F94" s="14" t="s">
        <v>101</v>
      </c>
      <c r="G94" s="14" t="s">
        <v>21</v>
      </c>
      <c r="H94" s="14" t="s">
        <v>102</v>
      </c>
      <c r="I94" s="14" t="s">
        <v>103</v>
      </c>
      <c r="J94" s="14" t="s">
        <v>104</v>
      </c>
      <c r="K94" s="14" t="s">
        <v>105</v>
      </c>
      <c r="L94" s="14" t="s">
        <v>106</v>
      </c>
      <c r="M94" s="14" t="s">
        <v>26</v>
      </c>
      <c r="N94" s="14" t="s">
        <v>26</v>
      </c>
      <c r="O94" s="14" t="s">
        <v>107</v>
      </c>
      <c r="P94" s="14" t="s">
        <v>108</v>
      </c>
      <c r="Q94" s="14" t="b">
        <f>ISNUMBER(SEARCH("membrane",J94))</f>
        <v>1</v>
      </c>
      <c r="R94" s="15">
        <f>(LEN(M94)-LEN(SUBSTITUTE(M94, "TRANSMEM","")))/LEN("TRANSMEM")</f>
        <v>0</v>
      </c>
    </row>
    <row r="95" spans="1:18" x14ac:dyDescent="0.45">
      <c r="A95" s="14" t="s">
        <v>109</v>
      </c>
      <c r="B95" s="14" t="s">
        <v>109</v>
      </c>
      <c r="C95" s="14" t="s">
        <v>17</v>
      </c>
      <c r="D95" s="14" t="s">
        <v>110</v>
      </c>
      <c r="E95" s="14" t="s">
        <v>111</v>
      </c>
      <c r="F95" s="14" t="s">
        <v>112</v>
      </c>
      <c r="G95" s="14" t="s">
        <v>21</v>
      </c>
      <c r="H95" s="14" t="s">
        <v>113</v>
      </c>
      <c r="I95" s="14" t="s">
        <v>114</v>
      </c>
      <c r="J95" s="14" t="s">
        <v>115</v>
      </c>
      <c r="K95" s="14" t="s">
        <v>116</v>
      </c>
      <c r="L95" s="14" t="s">
        <v>117</v>
      </c>
      <c r="M95" s="14" t="s">
        <v>26</v>
      </c>
      <c r="N95" s="14" t="s">
        <v>26</v>
      </c>
      <c r="O95" s="14" t="s">
        <v>118</v>
      </c>
      <c r="P95" s="14" t="s">
        <v>119</v>
      </c>
      <c r="Q95" s="14" t="b">
        <f>ISNUMBER(SEARCH("membrane",J95))</f>
        <v>1</v>
      </c>
      <c r="R95" s="15">
        <f>(LEN(M95)-LEN(SUBSTITUTE(M95, "TRANSMEM","")))/LEN("TRANSMEM")</f>
        <v>0</v>
      </c>
    </row>
    <row r="96" spans="1:18" x14ac:dyDescent="0.45">
      <c r="A96" s="14" t="s">
        <v>144</v>
      </c>
      <c r="B96" s="14" t="s">
        <v>144</v>
      </c>
      <c r="C96" s="14" t="s">
        <v>17</v>
      </c>
      <c r="D96" s="14" t="s">
        <v>145</v>
      </c>
      <c r="E96" s="14" t="s">
        <v>146</v>
      </c>
      <c r="F96" s="14" t="s">
        <v>147</v>
      </c>
      <c r="G96" s="14" t="s">
        <v>21</v>
      </c>
      <c r="H96" s="14" t="s">
        <v>148</v>
      </c>
      <c r="I96" s="14" t="s">
        <v>149</v>
      </c>
      <c r="J96" s="14" t="s">
        <v>150</v>
      </c>
      <c r="K96" s="14" t="s">
        <v>151</v>
      </c>
      <c r="L96" s="14" t="s">
        <v>152</v>
      </c>
      <c r="M96" s="14" t="s">
        <v>26</v>
      </c>
      <c r="N96" s="14" t="s">
        <v>26</v>
      </c>
      <c r="O96" s="14" t="s">
        <v>153</v>
      </c>
      <c r="P96" s="14" t="s">
        <v>154</v>
      </c>
      <c r="Q96" s="14" t="b">
        <f>ISNUMBER(SEARCH("membrane",J96))</f>
        <v>1</v>
      </c>
      <c r="R96" s="15">
        <f>(LEN(M96)-LEN(SUBSTITUTE(M96, "TRANSMEM","")))/LEN("TRANSMEM")</f>
        <v>0</v>
      </c>
    </row>
    <row r="97" spans="1:18" x14ac:dyDescent="0.45">
      <c r="A97" s="14" t="s">
        <v>226</v>
      </c>
      <c r="B97" s="14" t="s">
        <v>226</v>
      </c>
      <c r="C97" s="14" t="s">
        <v>17</v>
      </c>
      <c r="D97" s="14" t="s">
        <v>227</v>
      </c>
      <c r="E97" s="14" t="s">
        <v>228</v>
      </c>
      <c r="F97" s="14" t="s">
        <v>229</v>
      </c>
      <c r="G97" s="14" t="s">
        <v>21</v>
      </c>
      <c r="H97" s="14" t="s">
        <v>230</v>
      </c>
      <c r="I97" s="14" t="s">
        <v>231</v>
      </c>
      <c r="J97" s="14" t="s">
        <v>232</v>
      </c>
      <c r="K97" s="14" t="s">
        <v>233</v>
      </c>
      <c r="L97" s="14" t="s">
        <v>234</v>
      </c>
      <c r="M97" s="14" t="s">
        <v>26</v>
      </c>
      <c r="N97" s="14" t="s">
        <v>26</v>
      </c>
      <c r="O97" s="14" t="s">
        <v>235</v>
      </c>
      <c r="P97" s="14" t="s">
        <v>236</v>
      </c>
      <c r="Q97" s="14" t="b">
        <f>ISNUMBER(SEARCH("membrane",J97))</f>
        <v>1</v>
      </c>
      <c r="R97" s="15">
        <f>(LEN(M97)-LEN(SUBSTITUTE(M97, "TRANSMEM","")))/LEN("TRANSMEM")</f>
        <v>0</v>
      </c>
    </row>
    <row r="98" spans="1:18" x14ac:dyDescent="0.45">
      <c r="A98" s="14" t="s">
        <v>258</v>
      </c>
      <c r="B98" s="14" t="s">
        <v>258</v>
      </c>
      <c r="C98" s="14" t="s">
        <v>17</v>
      </c>
      <c r="D98" s="14" t="s">
        <v>259</v>
      </c>
      <c r="E98" s="14" t="s">
        <v>260</v>
      </c>
      <c r="F98" s="14" t="s">
        <v>261</v>
      </c>
      <c r="G98" s="14" t="s">
        <v>21</v>
      </c>
      <c r="H98" s="14" t="s">
        <v>262</v>
      </c>
      <c r="I98" s="14" t="s">
        <v>263</v>
      </c>
      <c r="J98" s="14" t="s">
        <v>264</v>
      </c>
      <c r="K98" s="14" t="s">
        <v>265</v>
      </c>
      <c r="L98" s="14" t="s">
        <v>266</v>
      </c>
      <c r="M98" s="14" t="s">
        <v>26</v>
      </c>
      <c r="N98" s="14" t="s">
        <v>26</v>
      </c>
      <c r="O98" s="14" t="s">
        <v>267</v>
      </c>
      <c r="P98" s="14" t="s">
        <v>268</v>
      </c>
      <c r="Q98" s="14" t="b">
        <f>ISNUMBER(SEARCH("membrane",J98))</f>
        <v>1</v>
      </c>
      <c r="R98" s="15">
        <f>(LEN(M98)-LEN(SUBSTITUTE(M98, "TRANSMEM","")))/LEN("TRANSMEM")</f>
        <v>0</v>
      </c>
    </row>
    <row r="99" spans="1:18" x14ac:dyDescent="0.45">
      <c r="A99" s="14" t="s">
        <v>280</v>
      </c>
      <c r="B99" s="14" t="s">
        <v>280</v>
      </c>
      <c r="C99" s="14" t="s">
        <v>17</v>
      </c>
      <c r="D99" s="14" t="s">
        <v>281</v>
      </c>
      <c r="E99" s="14" t="s">
        <v>282</v>
      </c>
      <c r="F99" s="14" t="s">
        <v>283</v>
      </c>
      <c r="G99" s="14" t="s">
        <v>21</v>
      </c>
      <c r="H99" s="14" t="s">
        <v>219</v>
      </c>
      <c r="I99" s="14" t="s">
        <v>149</v>
      </c>
      <c r="J99" s="14" t="s">
        <v>150</v>
      </c>
      <c r="K99" s="14" t="s">
        <v>151</v>
      </c>
      <c r="L99" s="14" t="s">
        <v>152</v>
      </c>
      <c r="M99" s="14" t="s">
        <v>26</v>
      </c>
      <c r="N99" s="14" t="s">
        <v>26</v>
      </c>
      <c r="O99" s="14" t="s">
        <v>153</v>
      </c>
      <c r="P99" s="14" t="s">
        <v>154</v>
      </c>
      <c r="Q99" s="14" t="b">
        <f>ISNUMBER(SEARCH("membrane",J99))</f>
        <v>1</v>
      </c>
      <c r="R99" s="15">
        <f>(LEN(M99)-LEN(SUBSTITUTE(M99, "TRANSMEM","")))/LEN("TRANSMEM")</f>
        <v>0</v>
      </c>
    </row>
    <row r="100" spans="1:18" x14ac:dyDescent="0.45">
      <c r="A100" s="14" t="s">
        <v>294</v>
      </c>
      <c r="B100" s="14" t="s">
        <v>294</v>
      </c>
      <c r="C100" s="14" t="s">
        <v>17</v>
      </c>
      <c r="D100" s="14" t="s">
        <v>295</v>
      </c>
      <c r="E100" s="14" t="s">
        <v>296</v>
      </c>
      <c r="F100" s="14" t="s">
        <v>297</v>
      </c>
      <c r="G100" s="14" t="s">
        <v>21</v>
      </c>
      <c r="H100" s="14" t="s">
        <v>298</v>
      </c>
      <c r="I100" s="14" t="s">
        <v>299</v>
      </c>
      <c r="J100" s="14" t="s">
        <v>300</v>
      </c>
      <c r="K100" s="14" t="s">
        <v>301</v>
      </c>
      <c r="L100" s="14" t="s">
        <v>302</v>
      </c>
      <c r="M100" s="14" t="s">
        <v>26</v>
      </c>
      <c r="N100" s="14" t="s">
        <v>26</v>
      </c>
      <c r="O100" s="14" t="s">
        <v>303</v>
      </c>
      <c r="P100" s="14" t="s">
        <v>304</v>
      </c>
      <c r="Q100" s="14" t="b">
        <f>ISNUMBER(SEARCH("membrane",J100))</f>
        <v>1</v>
      </c>
      <c r="R100" s="15">
        <f>(LEN(M100)-LEN(SUBSTITUTE(M100, "TRANSMEM","")))/LEN("TRANSMEM")</f>
        <v>0</v>
      </c>
    </row>
    <row r="101" spans="1:18" x14ac:dyDescent="0.45">
      <c r="A101" s="14" t="s">
        <v>305</v>
      </c>
      <c r="B101" s="14" t="s">
        <v>305</v>
      </c>
      <c r="C101" s="14" t="s">
        <v>17</v>
      </c>
      <c r="D101" s="14" t="s">
        <v>306</v>
      </c>
      <c r="E101" s="14" t="s">
        <v>307</v>
      </c>
      <c r="F101" s="14" t="s">
        <v>308</v>
      </c>
      <c r="G101" s="14" t="s">
        <v>21</v>
      </c>
      <c r="H101" s="14" t="s">
        <v>309</v>
      </c>
      <c r="I101" s="14" t="s">
        <v>310</v>
      </c>
      <c r="J101" s="14" t="s">
        <v>311</v>
      </c>
      <c r="K101" s="14" t="s">
        <v>312</v>
      </c>
      <c r="L101" s="14" t="s">
        <v>313</v>
      </c>
      <c r="M101" s="14" t="s">
        <v>26</v>
      </c>
      <c r="N101" s="14" t="s">
        <v>26</v>
      </c>
      <c r="O101" s="14" t="s">
        <v>314</v>
      </c>
      <c r="P101" s="14" t="s">
        <v>315</v>
      </c>
      <c r="Q101" s="14" t="b">
        <f>ISNUMBER(SEARCH("membrane",J101))</f>
        <v>1</v>
      </c>
      <c r="R101" s="15">
        <f>(LEN(M101)-LEN(SUBSTITUTE(M101, "TRANSMEM","")))/LEN("TRANSMEM")</f>
        <v>0</v>
      </c>
    </row>
    <row r="102" spans="1:18" x14ac:dyDescent="0.45">
      <c r="A102" s="14" t="s">
        <v>459</v>
      </c>
      <c r="B102" s="14" t="s">
        <v>459</v>
      </c>
      <c r="C102" s="14" t="s">
        <v>17</v>
      </c>
      <c r="D102" s="14" t="s">
        <v>460</v>
      </c>
      <c r="E102" s="14" t="s">
        <v>461</v>
      </c>
      <c r="F102" s="14" t="s">
        <v>462</v>
      </c>
      <c r="G102" s="14" t="s">
        <v>21</v>
      </c>
      <c r="H102" s="14" t="s">
        <v>463</v>
      </c>
      <c r="I102" s="14" t="s">
        <v>464</v>
      </c>
      <c r="J102" s="14" t="s">
        <v>465</v>
      </c>
      <c r="K102" s="14" t="s">
        <v>466</v>
      </c>
      <c r="L102" s="14" t="s">
        <v>467</v>
      </c>
      <c r="M102" s="14" t="s">
        <v>26</v>
      </c>
      <c r="N102" s="14" t="s">
        <v>26</v>
      </c>
      <c r="O102" s="14" t="s">
        <v>468</v>
      </c>
      <c r="P102" s="14" t="s">
        <v>469</v>
      </c>
      <c r="Q102" s="14" t="b">
        <f>ISNUMBER(SEARCH("membrane",J102))</f>
        <v>1</v>
      </c>
      <c r="R102" s="15">
        <f>(LEN(M102)-LEN(SUBSTITUTE(M102, "TRANSMEM","")))/LEN("TRANSMEM")</f>
        <v>0</v>
      </c>
    </row>
    <row r="103" spans="1:18" x14ac:dyDescent="0.45">
      <c r="A103" s="14" t="s">
        <v>633</v>
      </c>
      <c r="B103" s="14" t="s">
        <v>633</v>
      </c>
      <c r="C103" s="14" t="s">
        <v>17</v>
      </c>
      <c r="D103" s="14" t="s">
        <v>634</v>
      </c>
      <c r="E103" s="14" t="s">
        <v>635</v>
      </c>
      <c r="F103" s="14" t="s">
        <v>636</v>
      </c>
      <c r="G103" s="14" t="s">
        <v>21</v>
      </c>
      <c r="H103" s="14" t="s">
        <v>637</v>
      </c>
      <c r="I103" s="14" t="s">
        <v>638</v>
      </c>
      <c r="J103" s="14" t="s">
        <v>639</v>
      </c>
      <c r="K103" s="14" t="s">
        <v>640</v>
      </c>
      <c r="L103" s="14" t="s">
        <v>641</v>
      </c>
      <c r="M103" s="14" t="s">
        <v>26</v>
      </c>
      <c r="N103" s="14" t="s">
        <v>26</v>
      </c>
      <c r="O103" s="14" t="s">
        <v>642</v>
      </c>
      <c r="P103" s="14" t="s">
        <v>643</v>
      </c>
      <c r="Q103" s="14" t="b">
        <f>ISNUMBER(SEARCH("membrane",J103))</f>
        <v>1</v>
      </c>
      <c r="R103" s="15">
        <f>(LEN(M103)-LEN(SUBSTITUTE(M103, "TRANSMEM","")))/LEN("TRANSMEM")</f>
        <v>0</v>
      </c>
    </row>
    <row r="104" spans="1:18" x14ac:dyDescent="0.45">
      <c r="A104" s="14" t="s">
        <v>676</v>
      </c>
      <c r="B104" s="14" t="s">
        <v>676</v>
      </c>
      <c r="C104" s="14" t="s">
        <v>17</v>
      </c>
      <c r="D104" s="14" t="s">
        <v>677</v>
      </c>
      <c r="E104" s="14" t="s">
        <v>678</v>
      </c>
      <c r="F104" s="14" t="s">
        <v>679</v>
      </c>
      <c r="G104" s="14" t="s">
        <v>21</v>
      </c>
      <c r="H104" s="14" t="s">
        <v>680</v>
      </c>
      <c r="I104" s="14" t="s">
        <v>149</v>
      </c>
      <c r="J104" s="14" t="s">
        <v>150</v>
      </c>
      <c r="K104" s="14" t="s">
        <v>151</v>
      </c>
      <c r="L104" s="14" t="s">
        <v>152</v>
      </c>
      <c r="M104" s="14" t="s">
        <v>26</v>
      </c>
      <c r="N104" s="14" t="s">
        <v>26</v>
      </c>
      <c r="O104" s="14" t="s">
        <v>153</v>
      </c>
      <c r="P104" s="14" t="s">
        <v>154</v>
      </c>
      <c r="Q104" s="14" t="b">
        <f>ISNUMBER(SEARCH("membrane",J104))</f>
        <v>1</v>
      </c>
      <c r="R104" s="15">
        <f>(LEN(M104)-LEN(SUBSTITUTE(M104, "TRANSMEM","")))/LEN("TRANSMEM")</f>
        <v>0</v>
      </c>
    </row>
    <row r="105" spans="1:18" x14ac:dyDescent="0.45">
      <c r="A105" s="14" t="s">
        <v>681</v>
      </c>
      <c r="B105" s="14" t="s">
        <v>681</v>
      </c>
      <c r="C105" s="14" t="s">
        <v>17</v>
      </c>
      <c r="D105" s="14" t="s">
        <v>682</v>
      </c>
      <c r="E105" s="14" t="s">
        <v>683</v>
      </c>
      <c r="F105" s="14" t="s">
        <v>684</v>
      </c>
      <c r="G105" s="14" t="s">
        <v>21</v>
      </c>
      <c r="H105" s="14" t="s">
        <v>685</v>
      </c>
      <c r="I105" s="14" t="s">
        <v>686</v>
      </c>
      <c r="J105" s="14" t="s">
        <v>687</v>
      </c>
      <c r="K105" s="14" t="s">
        <v>688</v>
      </c>
      <c r="L105" s="14" t="s">
        <v>689</v>
      </c>
      <c r="M105" s="14" t="s">
        <v>26</v>
      </c>
      <c r="N105" s="14" t="s">
        <v>26</v>
      </c>
      <c r="O105" s="14" t="s">
        <v>26</v>
      </c>
      <c r="P105" s="14" t="s">
        <v>690</v>
      </c>
      <c r="Q105" s="14" t="b">
        <f>ISNUMBER(SEARCH("membrane",J105))</f>
        <v>1</v>
      </c>
      <c r="R105" s="15">
        <f>(LEN(M105)-LEN(SUBSTITUTE(M105, "TRANSMEM","")))/LEN("TRANSMEM")</f>
        <v>0</v>
      </c>
    </row>
    <row r="106" spans="1:18" x14ac:dyDescent="0.45">
      <c r="A106" s="14" t="s">
        <v>703</v>
      </c>
      <c r="B106" s="14" t="s">
        <v>703</v>
      </c>
      <c r="C106" s="14" t="s">
        <v>17</v>
      </c>
      <c r="D106" s="14" t="s">
        <v>704</v>
      </c>
      <c r="E106" s="14" t="s">
        <v>705</v>
      </c>
      <c r="F106" s="14" t="s">
        <v>706</v>
      </c>
      <c r="G106" s="14" t="s">
        <v>21</v>
      </c>
      <c r="H106" s="14" t="s">
        <v>707</v>
      </c>
      <c r="I106" s="14" t="s">
        <v>708</v>
      </c>
      <c r="J106" s="14" t="s">
        <v>709</v>
      </c>
      <c r="K106" s="14" t="s">
        <v>710</v>
      </c>
      <c r="L106" s="14" t="s">
        <v>26</v>
      </c>
      <c r="M106" s="14" t="s">
        <v>26</v>
      </c>
      <c r="N106" s="14" t="s">
        <v>26</v>
      </c>
      <c r="O106" s="14" t="s">
        <v>711</v>
      </c>
      <c r="P106" s="14" t="s">
        <v>712</v>
      </c>
      <c r="Q106" s="14" t="b">
        <f>ISNUMBER(SEARCH("membrane",J106))</f>
        <v>1</v>
      </c>
      <c r="R106" s="15">
        <f>(LEN(M106)-LEN(SUBSTITUTE(M106, "TRANSMEM","")))/LEN("TRANSMEM")</f>
        <v>0</v>
      </c>
    </row>
    <row r="107" spans="1:18" x14ac:dyDescent="0.45">
      <c r="A107" s="14" t="s">
        <v>789</v>
      </c>
      <c r="B107" s="14" t="s">
        <v>789</v>
      </c>
      <c r="C107" s="14" t="s">
        <v>17</v>
      </c>
      <c r="D107" s="14" t="s">
        <v>790</v>
      </c>
      <c r="E107" s="14" t="s">
        <v>791</v>
      </c>
      <c r="F107" s="14" t="s">
        <v>792</v>
      </c>
      <c r="G107" s="14" t="s">
        <v>21</v>
      </c>
      <c r="H107" s="14" t="s">
        <v>793</v>
      </c>
      <c r="I107" s="14" t="s">
        <v>794</v>
      </c>
      <c r="J107" s="14" t="s">
        <v>795</v>
      </c>
      <c r="K107" s="14" t="s">
        <v>796</v>
      </c>
      <c r="L107" s="14" t="s">
        <v>797</v>
      </c>
      <c r="M107" s="14" t="s">
        <v>26</v>
      </c>
      <c r="N107" s="14" t="s">
        <v>26</v>
      </c>
      <c r="O107" s="14" t="s">
        <v>798</v>
      </c>
      <c r="P107" s="14" t="s">
        <v>799</v>
      </c>
      <c r="Q107" s="14" t="b">
        <f>ISNUMBER(SEARCH("membrane",J107))</f>
        <v>1</v>
      </c>
      <c r="R107" s="15">
        <f>(LEN(M107)-LEN(SUBSTITUTE(M107, "TRANSMEM","")))/LEN("TRANSMEM")</f>
        <v>0</v>
      </c>
    </row>
    <row r="108" spans="1:18" x14ac:dyDescent="0.45">
      <c r="A108" s="14" t="s">
        <v>800</v>
      </c>
      <c r="B108" s="14" t="s">
        <v>800</v>
      </c>
      <c r="C108" s="14" t="s">
        <v>17</v>
      </c>
      <c r="D108" s="14" t="s">
        <v>801</v>
      </c>
      <c r="E108" s="14" t="s">
        <v>802</v>
      </c>
      <c r="F108" s="14" t="s">
        <v>803</v>
      </c>
      <c r="G108" s="14" t="s">
        <v>21</v>
      </c>
      <c r="H108" s="14" t="s">
        <v>804</v>
      </c>
      <c r="I108" s="14" t="s">
        <v>805</v>
      </c>
      <c r="J108" s="14" t="s">
        <v>806</v>
      </c>
      <c r="K108" s="14" t="s">
        <v>807</v>
      </c>
      <c r="L108" s="14" t="s">
        <v>808</v>
      </c>
      <c r="M108" s="14" t="s">
        <v>26</v>
      </c>
      <c r="N108" s="14" t="s">
        <v>26</v>
      </c>
      <c r="O108" s="14" t="s">
        <v>809</v>
      </c>
      <c r="P108" s="14" t="s">
        <v>810</v>
      </c>
      <c r="Q108" s="14" t="b">
        <f>ISNUMBER(SEARCH("membrane",J108))</f>
        <v>1</v>
      </c>
      <c r="R108" s="15">
        <f>(LEN(M108)-LEN(SUBSTITUTE(M108, "TRANSMEM","")))/LEN("TRANSMEM")</f>
        <v>0</v>
      </c>
    </row>
    <row r="109" spans="1:18" x14ac:dyDescent="0.45">
      <c r="A109" s="14" t="s">
        <v>811</v>
      </c>
      <c r="B109" s="14" t="s">
        <v>811</v>
      </c>
      <c r="C109" s="14" t="s">
        <v>17</v>
      </c>
      <c r="D109" s="14" t="s">
        <v>812</v>
      </c>
      <c r="E109" s="14" t="s">
        <v>813</v>
      </c>
      <c r="F109" s="14" t="s">
        <v>814</v>
      </c>
      <c r="G109" s="14" t="s">
        <v>21</v>
      </c>
      <c r="H109" s="14" t="s">
        <v>815</v>
      </c>
      <c r="I109" s="14" t="s">
        <v>816</v>
      </c>
      <c r="J109" s="14" t="s">
        <v>817</v>
      </c>
      <c r="K109" s="14" t="s">
        <v>818</v>
      </c>
      <c r="L109" s="14" t="s">
        <v>819</v>
      </c>
      <c r="M109" s="14" t="s">
        <v>26</v>
      </c>
      <c r="N109" s="14" t="s">
        <v>26</v>
      </c>
      <c r="O109" s="14" t="s">
        <v>820</v>
      </c>
      <c r="P109" s="14" t="s">
        <v>821</v>
      </c>
      <c r="Q109" s="14" t="b">
        <f>ISNUMBER(SEARCH("membrane",J109))</f>
        <v>1</v>
      </c>
      <c r="R109" s="15">
        <f>(LEN(M109)-LEN(SUBSTITUTE(M109, "TRANSMEM","")))/LEN("TRANSMEM")</f>
        <v>0</v>
      </c>
    </row>
    <row r="110" spans="1:18" x14ac:dyDescent="0.45">
      <c r="A110" s="14" t="s">
        <v>865</v>
      </c>
      <c r="B110" s="14" t="s">
        <v>865</v>
      </c>
      <c r="C110" s="14" t="s">
        <v>17</v>
      </c>
      <c r="D110" s="14" t="s">
        <v>866</v>
      </c>
      <c r="E110" s="14" t="s">
        <v>867</v>
      </c>
      <c r="F110" s="14" t="s">
        <v>868</v>
      </c>
      <c r="G110" s="14" t="s">
        <v>21</v>
      </c>
      <c r="H110" s="14" t="s">
        <v>869</v>
      </c>
      <c r="I110" s="14" t="s">
        <v>870</v>
      </c>
      <c r="J110" s="14" t="s">
        <v>871</v>
      </c>
      <c r="K110" s="14" t="s">
        <v>872</v>
      </c>
      <c r="L110" s="14" t="s">
        <v>873</v>
      </c>
      <c r="M110" s="14" t="s">
        <v>26</v>
      </c>
      <c r="N110" s="14" t="s">
        <v>26</v>
      </c>
      <c r="O110" s="14" t="s">
        <v>874</v>
      </c>
      <c r="P110" s="14" t="s">
        <v>875</v>
      </c>
      <c r="Q110" s="14" t="b">
        <f>ISNUMBER(SEARCH("membrane",J110))</f>
        <v>1</v>
      </c>
      <c r="R110" s="15">
        <f>(LEN(M110)-LEN(SUBSTITUTE(M110, "TRANSMEM","")))/LEN("TRANSMEM")</f>
        <v>0</v>
      </c>
    </row>
    <row r="111" spans="1:18" x14ac:dyDescent="0.45">
      <c r="A111" s="14" t="s">
        <v>896</v>
      </c>
      <c r="B111" s="14" t="s">
        <v>896</v>
      </c>
      <c r="C111" s="14" t="s">
        <v>17</v>
      </c>
      <c r="D111" s="14" t="s">
        <v>897</v>
      </c>
      <c r="E111" s="14" t="s">
        <v>898</v>
      </c>
      <c r="F111" s="14" t="s">
        <v>899</v>
      </c>
      <c r="G111" s="14" t="s">
        <v>21</v>
      </c>
      <c r="H111" s="14" t="s">
        <v>900</v>
      </c>
      <c r="I111" s="14" t="s">
        <v>901</v>
      </c>
      <c r="J111" s="14" t="s">
        <v>902</v>
      </c>
      <c r="K111" s="14" t="s">
        <v>903</v>
      </c>
      <c r="L111" s="14" t="s">
        <v>26</v>
      </c>
      <c r="M111" s="14" t="s">
        <v>26</v>
      </c>
      <c r="N111" s="14" t="s">
        <v>26</v>
      </c>
      <c r="O111" s="14" t="s">
        <v>904</v>
      </c>
      <c r="P111" s="14" t="s">
        <v>905</v>
      </c>
      <c r="Q111" s="14" t="b">
        <f>ISNUMBER(SEARCH("membrane",J111))</f>
        <v>1</v>
      </c>
      <c r="R111" s="15">
        <f>(LEN(M111)-LEN(SUBSTITUTE(M111, "TRANSMEM","")))/LEN("TRANSMEM")</f>
        <v>0</v>
      </c>
    </row>
    <row r="112" spans="1:18" x14ac:dyDescent="0.45">
      <c r="A112" s="14" t="s">
        <v>918</v>
      </c>
      <c r="B112" s="14" t="s">
        <v>918</v>
      </c>
      <c r="C112" s="14" t="s">
        <v>17</v>
      </c>
      <c r="D112" s="14" t="s">
        <v>919</v>
      </c>
      <c r="E112" s="14" t="s">
        <v>920</v>
      </c>
      <c r="F112" s="14" t="s">
        <v>921</v>
      </c>
      <c r="G112" s="14" t="s">
        <v>21</v>
      </c>
      <c r="H112" s="14" t="s">
        <v>922</v>
      </c>
      <c r="I112" s="14" t="s">
        <v>26</v>
      </c>
      <c r="J112" s="14" t="s">
        <v>923</v>
      </c>
      <c r="K112" s="14" t="s">
        <v>924</v>
      </c>
      <c r="L112" s="14" t="s">
        <v>925</v>
      </c>
      <c r="M112" s="14" t="s">
        <v>26</v>
      </c>
      <c r="N112" s="14" t="s">
        <v>26</v>
      </c>
      <c r="O112" s="14" t="s">
        <v>926</v>
      </c>
      <c r="P112" s="14" t="s">
        <v>927</v>
      </c>
      <c r="Q112" s="14" t="b">
        <f>ISNUMBER(SEARCH("membrane",J112))</f>
        <v>1</v>
      </c>
      <c r="R112" s="15">
        <f>(LEN(M112)-LEN(SUBSTITUTE(M112, "TRANSMEM","")))/LEN("TRANSMEM")</f>
        <v>0</v>
      </c>
    </row>
    <row r="113" spans="1:18" x14ac:dyDescent="0.45">
      <c r="A113" s="14" t="s">
        <v>928</v>
      </c>
      <c r="B113" s="14" t="s">
        <v>928</v>
      </c>
      <c r="C113" s="14" t="s">
        <v>17</v>
      </c>
      <c r="D113" s="14" t="s">
        <v>929</v>
      </c>
      <c r="E113" s="14" t="s">
        <v>930</v>
      </c>
      <c r="F113" s="14" t="s">
        <v>931</v>
      </c>
      <c r="G113" s="14" t="s">
        <v>21</v>
      </c>
      <c r="H113" s="14" t="s">
        <v>932</v>
      </c>
      <c r="I113" s="14" t="s">
        <v>933</v>
      </c>
      <c r="J113" s="14" t="s">
        <v>934</v>
      </c>
      <c r="K113" s="14" t="s">
        <v>935</v>
      </c>
      <c r="L113" s="14" t="s">
        <v>936</v>
      </c>
      <c r="M113" s="14" t="s">
        <v>26</v>
      </c>
      <c r="N113" s="14" t="s">
        <v>26</v>
      </c>
      <c r="O113" s="14" t="s">
        <v>937</v>
      </c>
      <c r="P113" s="14" t="s">
        <v>938</v>
      </c>
      <c r="Q113" s="14" t="b">
        <f>ISNUMBER(SEARCH("membrane",J113))</f>
        <v>1</v>
      </c>
      <c r="R113" s="15">
        <f>(LEN(M113)-LEN(SUBSTITUTE(M113, "TRANSMEM","")))/LEN("TRANSMEM")</f>
        <v>0</v>
      </c>
    </row>
    <row r="114" spans="1:18" x14ac:dyDescent="0.45">
      <c r="A114" s="14" t="s">
        <v>1016</v>
      </c>
      <c r="B114" s="14" t="s">
        <v>1016</v>
      </c>
      <c r="C114" s="14" t="s">
        <v>17</v>
      </c>
      <c r="D114" s="14" t="s">
        <v>1017</v>
      </c>
      <c r="E114" s="14" t="s">
        <v>1018</v>
      </c>
      <c r="F114" s="14" t="s">
        <v>1019</v>
      </c>
      <c r="G114" s="14" t="s">
        <v>21</v>
      </c>
      <c r="H114" s="14" t="s">
        <v>1020</v>
      </c>
      <c r="I114" s="14" t="s">
        <v>1021</v>
      </c>
      <c r="J114" s="14" t="s">
        <v>1022</v>
      </c>
      <c r="K114" s="14" t="s">
        <v>1023</v>
      </c>
      <c r="L114" s="14" t="s">
        <v>26</v>
      </c>
      <c r="M114" s="14" t="s">
        <v>26</v>
      </c>
      <c r="N114" s="14" t="s">
        <v>26</v>
      </c>
      <c r="O114" s="14" t="s">
        <v>1024</v>
      </c>
      <c r="P114" s="14" t="s">
        <v>1025</v>
      </c>
      <c r="Q114" s="14" t="b">
        <f>ISNUMBER(SEARCH("membrane",J114))</f>
        <v>1</v>
      </c>
      <c r="R114" s="15">
        <f>(LEN(M114)-LEN(SUBSTITUTE(M114, "TRANSMEM","")))/LEN("TRANSMEM")</f>
        <v>0</v>
      </c>
    </row>
    <row r="115" spans="1:18" x14ac:dyDescent="0.45">
      <c r="A115" s="14" t="s">
        <v>1026</v>
      </c>
      <c r="B115" s="14" t="s">
        <v>1026</v>
      </c>
      <c r="C115" s="14" t="s">
        <v>17</v>
      </c>
      <c r="D115" s="14" t="s">
        <v>1027</v>
      </c>
      <c r="E115" s="14" t="s">
        <v>1028</v>
      </c>
      <c r="F115" s="14" t="s">
        <v>1029</v>
      </c>
      <c r="G115" s="14" t="s">
        <v>21</v>
      </c>
      <c r="H115" s="14" t="s">
        <v>1030</v>
      </c>
      <c r="I115" s="14" t="s">
        <v>1031</v>
      </c>
      <c r="J115" s="14" t="s">
        <v>1032</v>
      </c>
      <c r="K115" s="14" t="s">
        <v>1033</v>
      </c>
      <c r="L115" s="14" t="s">
        <v>1034</v>
      </c>
      <c r="M115" s="14" t="s">
        <v>26</v>
      </c>
      <c r="N115" s="14" t="s">
        <v>26</v>
      </c>
      <c r="O115" s="14" t="s">
        <v>1035</v>
      </c>
      <c r="P115" s="14" t="s">
        <v>1036</v>
      </c>
      <c r="Q115" s="14" t="b">
        <f>ISNUMBER(SEARCH("membrane",J115))</f>
        <v>1</v>
      </c>
      <c r="R115" s="15">
        <f>(LEN(M115)-LEN(SUBSTITUTE(M115, "TRANSMEM","")))/LEN("TRANSMEM")</f>
        <v>0</v>
      </c>
    </row>
    <row r="116" spans="1:18" x14ac:dyDescent="0.45">
      <c r="A116" s="14" t="s">
        <v>1192</v>
      </c>
      <c r="B116" s="14" t="s">
        <v>1192</v>
      </c>
      <c r="C116" s="14" t="s">
        <v>17</v>
      </c>
      <c r="D116" s="14" t="s">
        <v>1193</v>
      </c>
      <c r="E116" s="14" t="s">
        <v>1194</v>
      </c>
      <c r="F116" s="14" t="s">
        <v>1195</v>
      </c>
      <c r="G116" s="14" t="s">
        <v>21</v>
      </c>
      <c r="H116" s="14" t="s">
        <v>1196</v>
      </c>
      <c r="I116" s="14" t="s">
        <v>1197</v>
      </c>
      <c r="J116" s="14" t="s">
        <v>1198</v>
      </c>
      <c r="K116" s="14" t="s">
        <v>1199</v>
      </c>
      <c r="L116" s="14" t="s">
        <v>1200</v>
      </c>
      <c r="M116" s="14" t="s">
        <v>26</v>
      </c>
      <c r="N116" s="14" t="s">
        <v>26</v>
      </c>
      <c r="O116" s="14" t="s">
        <v>1201</v>
      </c>
      <c r="P116" s="14" t="s">
        <v>1202</v>
      </c>
      <c r="Q116" s="14" t="b">
        <f>ISNUMBER(SEARCH("membrane",J116))</f>
        <v>1</v>
      </c>
      <c r="R116" s="15">
        <f>(LEN(M116)-LEN(SUBSTITUTE(M116, "TRANSMEM","")))/LEN("TRANSMEM")</f>
        <v>0</v>
      </c>
    </row>
    <row r="117" spans="1:18" x14ac:dyDescent="0.45">
      <c r="A117" s="14" t="s">
        <v>1203</v>
      </c>
      <c r="B117" s="14" t="s">
        <v>1203</v>
      </c>
      <c r="C117" s="14" t="s">
        <v>17</v>
      </c>
      <c r="D117" s="14" t="s">
        <v>1204</v>
      </c>
      <c r="E117" s="14" t="s">
        <v>1205</v>
      </c>
      <c r="F117" s="14" t="s">
        <v>1206</v>
      </c>
      <c r="G117" s="14" t="s">
        <v>21</v>
      </c>
      <c r="H117" s="14" t="s">
        <v>1207</v>
      </c>
      <c r="I117" s="14" t="s">
        <v>1208</v>
      </c>
      <c r="J117" s="14" t="s">
        <v>1209</v>
      </c>
      <c r="K117" s="14" t="s">
        <v>1210</v>
      </c>
      <c r="L117" s="14" t="s">
        <v>1211</v>
      </c>
      <c r="M117" s="14" t="s">
        <v>26</v>
      </c>
      <c r="N117" s="14" t="s">
        <v>26</v>
      </c>
      <c r="O117" s="14" t="s">
        <v>1212</v>
      </c>
      <c r="P117" s="14" t="s">
        <v>1213</v>
      </c>
      <c r="Q117" s="14" t="b">
        <f>ISNUMBER(SEARCH("membrane",J117))</f>
        <v>1</v>
      </c>
      <c r="R117" s="15">
        <f>(LEN(M117)-LEN(SUBSTITUTE(M117, "TRANSMEM","")))/LEN("TRANSMEM")</f>
        <v>0</v>
      </c>
    </row>
    <row r="118" spans="1:18" x14ac:dyDescent="0.45">
      <c r="A118" s="14" t="s">
        <v>1408</v>
      </c>
      <c r="B118" s="14" t="s">
        <v>1408</v>
      </c>
      <c r="C118" s="14" t="s">
        <v>17</v>
      </c>
      <c r="D118" s="14" t="s">
        <v>1409</v>
      </c>
      <c r="E118" s="14" t="s">
        <v>1410</v>
      </c>
      <c r="F118" s="14" t="s">
        <v>1411</v>
      </c>
      <c r="G118" s="14" t="s">
        <v>21</v>
      </c>
      <c r="H118" s="14" t="s">
        <v>148</v>
      </c>
      <c r="I118" s="14" t="s">
        <v>149</v>
      </c>
      <c r="J118" s="14" t="s">
        <v>1412</v>
      </c>
      <c r="K118" s="14" t="s">
        <v>1413</v>
      </c>
      <c r="L118" s="14" t="s">
        <v>1414</v>
      </c>
      <c r="M118" s="14" t="s">
        <v>26</v>
      </c>
      <c r="N118" s="14" t="s">
        <v>26</v>
      </c>
      <c r="O118" s="14" t="s">
        <v>153</v>
      </c>
      <c r="P118" s="14" t="s">
        <v>1415</v>
      </c>
      <c r="Q118" s="14" t="b">
        <f>ISNUMBER(SEARCH("membrane",J118))</f>
        <v>1</v>
      </c>
      <c r="R118" s="15">
        <f>(LEN(M118)-LEN(SUBSTITUTE(M118, "TRANSMEM","")))/LEN("TRANSMEM")</f>
        <v>0</v>
      </c>
    </row>
    <row r="119" spans="1:18" x14ac:dyDescent="0.45">
      <c r="A119" s="14" t="s">
        <v>1446</v>
      </c>
      <c r="B119" s="14" t="s">
        <v>1446</v>
      </c>
      <c r="C119" s="14" t="s">
        <v>17</v>
      </c>
      <c r="D119" s="14" t="s">
        <v>1447</v>
      </c>
      <c r="E119" s="14" t="s">
        <v>1448</v>
      </c>
      <c r="F119" s="14" t="s">
        <v>1449</v>
      </c>
      <c r="G119" s="14" t="s">
        <v>21</v>
      </c>
      <c r="H119" s="14" t="s">
        <v>1450</v>
      </c>
      <c r="I119" s="14" t="s">
        <v>1451</v>
      </c>
      <c r="J119" s="14" t="s">
        <v>1452</v>
      </c>
      <c r="K119" s="14" t="s">
        <v>1453</v>
      </c>
      <c r="L119" s="14" t="s">
        <v>1454</v>
      </c>
      <c r="M119" s="14" t="s">
        <v>26</v>
      </c>
      <c r="N119" s="14" t="s">
        <v>26</v>
      </c>
      <c r="O119" s="14" t="s">
        <v>1455</v>
      </c>
      <c r="P119" s="14" t="s">
        <v>1456</v>
      </c>
      <c r="Q119" s="14" t="b">
        <f>ISNUMBER(SEARCH("membrane",J119))</f>
        <v>1</v>
      </c>
      <c r="R119" s="15">
        <f>(LEN(M119)-LEN(SUBSTITUTE(M119, "TRANSMEM","")))/LEN("TRANSMEM")</f>
        <v>0</v>
      </c>
    </row>
    <row r="120" spans="1:18" x14ac:dyDescent="0.45">
      <c r="A120" s="14" t="s">
        <v>1489</v>
      </c>
      <c r="B120" s="14" t="s">
        <v>1489</v>
      </c>
      <c r="C120" s="14" t="s">
        <v>17</v>
      </c>
      <c r="D120" s="14" t="s">
        <v>1490</v>
      </c>
      <c r="E120" s="14" t="s">
        <v>1491</v>
      </c>
      <c r="F120" s="14" t="s">
        <v>1492</v>
      </c>
      <c r="G120" s="14" t="s">
        <v>21</v>
      </c>
      <c r="H120" s="14" t="s">
        <v>1493</v>
      </c>
      <c r="I120" s="14" t="s">
        <v>1494</v>
      </c>
      <c r="J120" s="14" t="s">
        <v>1495</v>
      </c>
      <c r="K120" s="14" t="s">
        <v>1496</v>
      </c>
      <c r="L120" s="14" t="s">
        <v>1497</v>
      </c>
      <c r="M120" s="14" t="s">
        <v>26</v>
      </c>
      <c r="N120" s="14" t="s">
        <v>26</v>
      </c>
      <c r="O120" s="14" t="s">
        <v>1498</v>
      </c>
      <c r="P120" s="14" t="s">
        <v>1499</v>
      </c>
      <c r="Q120" s="14" t="b">
        <f>ISNUMBER(SEARCH("membrane",J120))</f>
        <v>1</v>
      </c>
      <c r="R120" s="15">
        <f>(LEN(M120)-LEN(SUBSTITUTE(M120, "TRANSMEM","")))/LEN("TRANSMEM")</f>
        <v>0</v>
      </c>
    </row>
    <row r="121" spans="1:18" x14ac:dyDescent="0.45">
      <c r="A121" s="14" t="s">
        <v>1542</v>
      </c>
      <c r="B121" s="14" t="s">
        <v>1542</v>
      </c>
      <c r="C121" s="14" t="s">
        <v>17</v>
      </c>
      <c r="D121" s="14" t="s">
        <v>1543</v>
      </c>
      <c r="E121" s="14" t="s">
        <v>1544</v>
      </c>
      <c r="F121" s="14" t="s">
        <v>1545</v>
      </c>
      <c r="G121" s="14" t="s">
        <v>21</v>
      </c>
      <c r="H121" s="14" t="s">
        <v>972</v>
      </c>
      <c r="I121" s="14" t="s">
        <v>1546</v>
      </c>
      <c r="J121" s="14" t="s">
        <v>1547</v>
      </c>
      <c r="K121" s="14" t="s">
        <v>1548</v>
      </c>
      <c r="L121" s="14" t="s">
        <v>1549</v>
      </c>
      <c r="M121" s="14" t="s">
        <v>26</v>
      </c>
      <c r="N121" s="14" t="s">
        <v>26</v>
      </c>
      <c r="O121" s="14" t="s">
        <v>1550</v>
      </c>
      <c r="P121" s="14" t="s">
        <v>1551</v>
      </c>
      <c r="Q121" s="14" t="b">
        <f>ISNUMBER(SEARCH("membrane",J121))</f>
        <v>1</v>
      </c>
      <c r="R121" s="15">
        <f>(LEN(M121)-LEN(SUBSTITUTE(M121, "TRANSMEM","")))/LEN("TRANSMEM")</f>
        <v>0</v>
      </c>
    </row>
    <row r="122" spans="1:18" x14ac:dyDescent="0.45">
      <c r="A122" s="14" t="s">
        <v>1572</v>
      </c>
      <c r="B122" s="14" t="s">
        <v>1572</v>
      </c>
      <c r="C122" s="14" t="s">
        <v>17</v>
      </c>
      <c r="D122" s="14" t="s">
        <v>1573</v>
      </c>
      <c r="E122" s="14" t="s">
        <v>1574</v>
      </c>
      <c r="F122" s="14" t="s">
        <v>1575</v>
      </c>
      <c r="G122" s="14" t="s">
        <v>21</v>
      </c>
      <c r="H122" s="14" t="s">
        <v>1576</v>
      </c>
      <c r="I122" s="14" t="s">
        <v>1577</v>
      </c>
      <c r="J122" s="14" t="s">
        <v>1578</v>
      </c>
      <c r="K122" s="14" t="s">
        <v>1579</v>
      </c>
      <c r="L122" s="14" t="s">
        <v>1580</v>
      </c>
      <c r="M122" s="14" t="s">
        <v>26</v>
      </c>
      <c r="N122" s="14" t="s">
        <v>26</v>
      </c>
      <c r="O122" s="14" t="s">
        <v>26</v>
      </c>
      <c r="P122" s="14" t="s">
        <v>1581</v>
      </c>
      <c r="Q122" s="14" t="b">
        <f>ISNUMBER(SEARCH("membrane",J122))</f>
        <v>1</v>
      </c>
      <c r="R122" s="15">
        <f>(LEN(M122)-LEN(SUBSTITUTE(M122, "TRANSMEM","")))/LEN("TRANSMEM")</f>
        <v>0</v>
      </c>
    </row>
    <row r="123" spans="1:18" x14ac:dyDescent="0.45">
      <c r="A123" s="14" t="s">
        <v>1582</v>
      </c>
      <c r="B123" s="14" t="s">
        <v>1582</v>
      </c>
      <c r="C123" s="14" t="s">
        <v>17</v>
      </c>
      <c r="D123" s="14" t="s">
        <v>1583</v>
      </c>
      <c r="E123" s="14" t="s">
        <v>1584</v>
      </c>
      <c r="F123" s="14" t="s">
        <v>1585</v>
      </c>
      <c r="G123" s="14" t="s">
        <v>21</v>
      </c>
      <c r="H123" s="14" t="s">
        <v>1586</v>
      </c>
      <c r="I123" s="14" t="s">
        <v>26</v>
      </c>
      <c r="J123" s="14" t="s">
        <v>353</v>
      </c>
      <c r="K123" s="14" t="s">
        <v>1587</v>
      </c>
      <c r="L123" s="14" t="s">
        <v>1588</v>
      </c>
      <c r="M123" s="14" t="s">
        <v>26</v>
      </c>
      <c r="N123" s="14" t="s">
        <v>26</v>
      </c>
      <c r="O123" s="14" t="s">
        <v>1589</v>
      </c>
      <c r="P123" s="14" t="s">
        <v>1590</v>
      </c>
      <c r="Q123" s="14" t="b">
        <f>ISNUMBER(SEARCH("membrane",J123))</f>
        <v>1</v>
      </c>
      <c r="R123" s="15">
        <f>(LEN(M123)-LEN(SUBSTITUTE(M123, "TRANSMEM","")))/LEN("TRANSMEM")</f>
        <v>0</v>
      </c>
    </row>
    <row r="124" spans="1:18" x14ac:dyDescent="0.45">
      <c r="A124" s="14" t="s">
        <v>1601</v>
      </c>
      <c r="B124" s="14" t="s">
        <v>1601</v>
      </c>
      <c r="C124" s="14" t="s">
        <v>17</v>
      </c>
      <c r="D124" s="14" t="s">
        <v>1602</v>
      </c>
      <c r="E124" s="14" t="s">
        <v>1603</v>
      </c>
      <c r="F124" s="14" t="s">
        <v>1604</v>
      </c>
      <c r="G124" s="14" t="s">
        <v>21</v>
      </c>
      <c r="H124" s="14" t="s">
        <v>1605</v>
      </c>
      <c r="I124" s="14" t="s">
        <v>1606</v>
      </c>
      <c r="J124" s="14" t="s">
        <v>1607</v>
      </c>
      <c r="K124" s="14" t="s">
        <v>1608</v>
      </c>
      <c r="L124" s="14" t="s">
        <v>26</v>
      </c>
      <c r="M124" s="14" t="s">
        <v>26</v>
      </c>
      <c r="N124" s="14" t="s">
        <v>26</v>
      </c>
      <c r="O124" s="14" t="s">
        <v>1609</v>
      </c>
      <c r="P124" s="14" t="s">
        <v>1610</v>
      </c>
      <c r="Q124" s="14" t="b">
        <f>ISNUMBER(SEARCH("membrane",J124))</f>
        <v>1</v>
      </c>
      <c r="R124" s="15">
        <f>(LEN(M124)-LEN(SUBSTITUTE(M124, "TRANSMEM","")))/LEN("TRANSMEM")</f>
        <v>0</v>
      </c>
    </row>
    <row r="125" spans="1:18" x14ac:dyDescent="0.45">
      <c r="A125" s="14" t="s">
        <v>1692</v>
      </c>
      <c r="B125" s="14" t="s">
        <v>1692</v>
      </c>
      <c r="C125" s="14" t="s">
        <v>17</v>
      </c>
      <c r="D125" s="14" t="s">
        <v>1693</v>
      </c>
      <c r="E125" s="14" t="s">
        <v>1694</v>
      </c>
      <c r="F125" s="14" t="s">
        <v>1695</v>
      </c>
      <c r="G125" s="14" t="s">
        <v>21</v>
      </c>
      <c r="H125" s="14" t="s">
        <v>1696</v>
      </c>
      <c r="I125" s="14" t="s">
        <v>114</v>
      </c>
      <c r="J125" s="14" t="s">
        <v>115</v>
      </c>
      <c r="K125" s="14" t="s">
        <v>116</v>
      </c>
      <c r="L125" s="14" t="s">
        <v>1697</v>
      </c>
      <c r="M125" s="14" t="s">
        <v>26</v>
      </c>
      <c r="N125" s="14" t="s">
        <v>26</v>
      </c>
      <c r="O125" s="14" t="s">
        <v>118</v>
      </c>
      <c r="P125" s="14" t="s">
        <v>119</v>
      </c>
      <c r="Q125" s="14" t="b">
        <f>ISNUMBER(SEARCH("membrane",J125))</f>
        <v>1</v>
      </c>
      <c r="R125" s="15">
        <f>(LEN(M125)-LEN(SUBSTITUTE(M125, "TRANSMEM","")))/LEN("TRANSMEM")</f>
        <v>0</v>
      </c>
    </row>
    <row r="126" spans="1:18" x14ac:dyDescent="0.45">
      <c r="A126" s="14" t="s">
        <v>1698</v>
      </c>
      <c r="B126" s="14" t="s">
        <v>1698</v>
      </c>
      <c r="C126" s="14" t="s">
        <v>17</v>
      </c>
      <c r="D126" s="14" t="s">
        <v>1699</v>
      </c>
      <c r="E126" s="14" t="s">
        <v>1700</v>
      </c>
      <c r="F126" s="14" t="s">
        <v>1701</v>
      </c>
      <c r="G126" s="14" t="s">
        <v>21</v>
      </c>
      <c r="H126" s="14" t="s">
        <v>1702</v>
      </c>
      <c r="I126" s="14" t="s">
        <v>1703</v>
      </c>
      <c r="J126" s="14" t="s">
        <v>1704</v>
      </c>
      <c r="K126" s="14" t="s">
        <v>1705</v>
      </c>
      <c r="L126" s="14" t="s">
        <v>1706</v>
      </c>
      <c r="M126" s="14" t="s">
        <v>26</v>
      </c>
      <c r="N126" s="14" t="s">
        <v>26</v>
      </c>
      <c r="O126" s="14" t="s">
        <v>1707</v>
      </c>
      <c r="P126" s="14" t="s">
        <v>1708</v>
      </c>
      <c r="Q126" s="14" t="b">
        <f>ISNUMBER(SEARCH("membrane",J126))</f>
        <v>1</v>
      </c>
      <c r="R126" s="15">
        <f>(LEN(M126)-LEN(SUBSTITUTE(M126, "TRANSMEM","")))/LEN("TRANSMEM")</f>
        <v>0</v>
      </c>
    </row>
    <row r="127" spans="1:18" x14ac:dyDescent="0.45">
      <c r="A127" s="14" t="s">
        <v>1786</v>
      </c>
      <c r="B127" s="14" t="s">
        <v>1786</v>
      </c>
      <c r="C127" s="14" t="s">
        <v>17</v>
      </c>
      <c r="D127" s="14" t="s">
        <v>1787</v>
      </c>
      <c r="E127" s="14" t="s">
        <v>1788</v>
      </c>
      <c r="F127" s="14" t="s">
        <v>1789</v>
      </c>
      <c r="G127" s="14" t="s">
        <v>21</v>
      </c>
      <c r="H127" s="14" t="s">
        <v>1790</v>
      </c>
      <c r="I127" s="14" t="s">
        <v>1791</v>
      </c>
      <c r="J127" s="14" t="s">
        <v>1792</v>
      </c>
      <c r="K127" s="14" t="s">
        <v>1793</v>
      </c>
      <c r="L127" s="14" t="s">
        <v>26</v>
      </c>
      <c r="M127" s="14" t="s">
        <v>26</v>
      </c>
      <c r="N127" s="14" t="s">
        <v>26</v>
      </c>
      <c r="O127" s="14" t="s">
        <v>1794</v>
      </c>
      <c r="P127" s="14" t="s">
        <v>1795</v>
      </c>
      <c r="Q127" s="14" t="b">
        <f>ISNUMBER(SEARCH("membrane",J127))</f>
        <v>1</v>
      </c>
      <c r="R127" s="15">
        <f>(LEN(M127)-LEN(SUBSTITUTE(M127, "TRANSMEM","")))/LEN("TRANSMEM")</f>
        <v>0</v>
      </c>
    </row>
    <row r="128" spans="1:18" x14ac:dyDescent="0.45">
      <c r="A128" s="14" t="s">
        <v>1813</v>
      </c>
      <c r="B128" s="14" t="s">
        <v>1813</v>
      </c>
      <c r="C128" s="14" t="s">
        <v>17</v>
      </c>
      <c r="D128" s="14" t="s">
        <v>1814</v>
      </c>
      <c r="E128" s="14" t="s">
        <v>1815</v>
      </c>
      <c r="F128" s="14" t="s">
        <v>1816</v>
      </c>
      <c r="G128" s="14" t="s">
        <v>21</v>
      </c>
      <c r="H128" s="14" t="s">
        <v>1817</v>
      </c>
      <c r="I128" s="14" t="s">
        <v>149</v>
      </c>
      <c r="J128" s="14" t="s">
        <v>150</v>
      </c>
      <c r="K128" s="14" t="s">
        <v>151</v>
      </c>
      <c r="L128" s="14" t="s">
        <v>1818</v>
      </c>
      <c r="M128" s="14" t="s">
        <v>26</v>
      </c>
      <c r="N128" s="14" t="s">
        <v>26</v>
      </c>
      <c r="O128" s="14" t="s">
        <v>153</v>
      </c>
      <c r="P128" s="14" t="s">
        <v>154</v>
      </c>
      <c r="Q128" s="14" t="b">
        <f>ISNUMBER(SEARCH("membrane",J128))</f>
        <v>1</v>
      </c>
      <c r="R128" s="15">
        <f>(LEN(M128)-LEN(SUBSTITUTE(M128, "TRANSMEM","")))/LEN("TRANSMEM")</f>
        <v>0</v>
      </c>
    </row>
    <row r="129" spans="1:18" x14ac:dyDescent="0.45">
      <c r="A129" s="14" t="s">
        <v>1889</v>
      </c>
      <c r="B129" s="14" t="s">
        <v>1889</v>
      </c>
      <c r="C129" s="14" t="s">
        <v>17</v>
      </c>
      <c r="D129" s="14" t="s">
        <v>1890</v>
      </c>
      <c r="E129" s="14" t="s">
        <v>1891</v>
      </c>
      <c r="F129" s="14" t="s">
        <v>1892</v>
      </c>
      <c r="G129" s="14" t="s">
        <v>21</v>
      </c>
      <c r="H129" s="14" t="s">
        <v>1893</v>
      </c>
      <c r="I129" s="14" t="s">
        <v>1894</v>
      </c>
      <c r="J129" s="14" t="s">
        <v>1895</v>
      </c>
      <c r="K129" s="14" t="s">
        <v>1896</v>
      </c>
      <c r="L129" s="14" t="s">
        <v>1897</v>
      </c>
      <c r="M129" s="14" t="s">
        <v>26</v>
      </c>
      <c r="N129" s="14" t="s">
        <v>26</v>
      </c>
      <c r="O129" s="14" t="s">
        <v>1898</v>
      </c>
      <c r="P129" s="14" t="s">
        <v>1899</v>
      </c>
      <c r="Q129" s="14" t="b">
        <f>ISNUMBER(SEARCH("membrane",J129))</f>
        <v>1</v>
      </c>
      <c r="R129" s="15">
        <f>(LEN(M129)-LEN(SUBSTITUTE(M129, "TRANSMEM","")))/LEN("TRANSMEM")</f>
        <v>0</v>
      </c>
    </row>
    <row r="130" spans="1:18" x14ac:dyDescent="0.45">
      <c r="A130" s="14" t="s">
        <v>1952</v>
      </c>
      <c r="B130" s="14" t="s">
        <v>1952</v>
      </c>
      <c r="C130" s="14" t="s">
        <v>17</v>
      </c>
      <c r="D130" s="14" t="s">
        <v>1953</v>
      </c>
      <c r="E130" s="14" t="s">
        <v>1954</v>
      </c>
      <c r="F130" s="14" t="s">
        <v>1955</v>
      </c>
      <c r="G130" s="14" t="s">
        <v>21</v>
      </c>
      <c r="H130" s="14" t="s">
        <v>1956</v>
      </c>
      <c r="I130" s="14" t="s">
        <v>1957</v>
      </c>
      <c r="J130" s="14" t="s">
        <v>1958</v>
      </c>
      <c r="K130" s="14" t="s">
        <v>1959</v>
      </c>
      <c r="L130" s="14" t="s">
        <v>26</v>
      </c>
      <c r="M130" s="14" t="s">
        <v>26</v>
      </c>
      <c r="N130" s="14" t="s">
        <v>26</v>
      </c>
      <c r="O130" s="14" t="s">
        <v>1960</v>
      </c>
      <c r="P130" s="14" t="s">
        <v>1961</v>
      </c>
      <c r="Q130" s="14" t="b">
        <f>ISNUMBER(SEARCH("membrane",J130))</f>
        <v>1</v>
      </c>
      <c r="R130" s="15">
        <f>(LEN(M130)-LEN(SUBSTITUTE(M130, "TRANSMEM","")))/LEN("TRANSMEM")</f>
        <v>0</v>
      </c>
    </row>
    <row r="131" spans="1:18" x14ac:dyDescent="0.45">
      <c r="A131" s="14" t="s">
        <v>1993</v>
      </c>
      <c r="B131" s="14" t="s">
        <v>1993</v>
      </c>
      <c r="C131" s="14" t="s">
        <v>17</v>
      </c>
      <c r="D131" s="14" t="s">
        <v>1994</v>
      </c>
      <c r="E131" s="14" t="s">
        <v>1995</v>
      </c>
      <c r="F131" s="14" t="s">
        <v>1996</v>
      </c>
      <c r="G131" s="14" t="s">
        <v>21</v>
      </c>
      <c r="H131" s="14" t="s">
        <v>1997</v>
      </c>
      <c r="I131" s="14" t="s">
        <v>1998</v>
      </c>
      <c r="J131" s="14" t="s">
        <v>1999</v>
      </c>
      <c r="K131" s="14" t="s">
        <v>2000</v>
      </c>
      <c r="L131" s="14" t="s">
        <v>2001</v>
      </c>
      <c r="M131" s="14" t="s">
        <v>26</v>
      </c>
      <c r="N131" s="14" t="s">
        <v>26</v>
      </c>
      <c r="O131" s="14" t="s">
        <v>2002</v>
      </c>
      <c r="P131" s="14" t="s">
        <v>2003</v>
      </c>
      <c r="Q131" s="14" t="b">
        <f>ISNUMBER(SEARCH("membrane",J131))</f>
        <v>1</v>
      </c>
      <c r="R131" s="15">
        <f>(LEN(M131)-LEN(SUBSTITUTE(M131, "TRANSMEM","")))/LEN("TRANSMEM")</f>
        <v>0</v>
      </c>
    </row>
    <row r="132" spans="1:18" x14ac:dyDescent="0.45">
      <c r="A132" s="14" t="s">
        <v>2004</v>
      </c>
      <c r="B132" s="14" t="s">
        <v>2004</v>
      </c>
      <c r="C132" s="14" t="s">
        <v>17</v>
      </c>
      <c r="D132" s="14" t="s">
        <v>2005</v>
      </c>
      <c r="E132" s="14" t="s">
        <v>2006</v>
      </c>
      <c r="F132" s="14" t="s">
        <v>2007</v>
      </c>
      <c r="G132" s="14" t="s">
        <v>21</v>
      </c>
      <c r="H132" s="14" t="s">
        <v>2008</v>
      </c>
      <c r="I132" s="14" t="s">
        <v>2009</v>
      </c>
      <c r="J132" s="14" t="s">
        <v>2010</v>
      </c>
      <c r="K132" s="14" t="s">
        <v>2011</v>
      </c>
      <c r="L132" s="14" t="s">
        <v>2012</v>
      </c>
      <c r="M132" s="14" t="s">
        <v>26</v>
      </c>
      <c r="N132" s="14" t="s">
        <v>26</v>
      </c>
      <c r="O132" s="14" t="s">
        <v>2013</v>
      </c>
      <c r="P132" s="14" t="s">
        <v>2014</v>
      </c>
      <c r="Q132" s="14" t="b">
        <f>ISNUMBER(SEARCH("membrane",J132))</f>
        <v>1</v>
      </c>
      <c r="R132" s="15">
        <f>(LEN(M132)-LEN(SUBSTITUTE(M132, "TRANSMEM","")))/LEN("TRANSMEM")</f>
        <v>0</v>
      </c>
    </row>
    <row r="133" spans="1:18" x14ac:dyDescent="0.45">
      <c r="A133" s="14" t="s">
        <v>2129</v>
      </c>
      <c r="B133" s="14" t="s">
        <v>2129</v>
      </c>
      <c r="C133" s="14" t="s">
        <v>17</v>
      </c>
      <c r="D133" s="14" t="s">
        <v>2130</v>
      </c>
      <c r="E133" s="14" t="s">
        <v>2131</v>
      </c>
      <c r="F133" s="14" t="s">
        <v>2132</v>
      </c>
      <c r="G133" s="14" t="s">
        <v>21</v>
      </c>
      <c r="H133" s="14" t="s">
        <v>1207</v>
      </c>
      <c r="I133" s="14" t="s">
        <v>2133</v>
      </c>
      <c r="J133" s="14" t="s">
        <v>2134</v>
      </c>
      <c r="K133" s="14" t="s">
        <v>2135</v>
      </c>
      <c r="L133" s="14" t="s">
        <v>2136</v>
      </c>
      <c r="M133" s="14" t="s">
        <v>26</v>
      </c>
      <c r="N133" s="14" t="s">
        <v>26</v>
      </c>
      <c r="O133" s="14" t="s">
        <v>2137</v>
      </c>
      <c r="P133" s="14" t="s">
        <v>2138</v>
      </c>
      <c r="Q133" s="14" t="b">
        <f>ISNUMBER(SEARCH("membrane",J133))</f>
        <v>1</v>
      </c>
      <c r="R133" s="15">
        <f>(LEN(M133)-LEN(SUBSTITUTE(M133, "TRANSMEM","")))/LEN("TRANSMEM")</f>
        <v>0</v>
      </c>
    </row>
    <row r="134" spans="1:18" x14ac:dyDescent="0.45">
      <c r="A134" s="14" t="s">
        <v>2266</v>
      </c>
      <c r="B134" s="14" t="s">
        <v>2266</v>
      </c>
      <c r="C134" s="14" t="s">
        <v>17</v>
      </c>
      <c r="D134" s="14" t="s">
        <v>2267</v>
      </c>
      <c r="E134" s="14" t="s">
        <v>2268</v>
      </c>
      <c r="F134" s="14" t="s">
        <v>2269</v>
      </c>
      <c r="G134" s="14" t="s">
        <v>21</v>
      </c>
      <c r="H134" s="14" t="s">
        <v>2270</v>
      </c>
      <c r="I134" s="14" t="s">
        <v>2271</v>
      </c>
      <c r="J134" s="14" t="s">
        <v>2272</v>
      </c>
      <c r="K134" s="14" t="s">
        <v>2273</v>
      </c>
      <c r="L134" s="14" t="s">
        <v>2274</v>
      </c>
      <c r="M134" s="14" t="s">
        <v>26</v>
      </c>
      <c r="N134" s="14" t="s">
        <v>26</v>
      </c>
      <c r="O134" s="14" t="s">
        <v>2275</v>
      </c>
      <c r="P134" s="14" t="s">
        <v>2276</v>
      </c>
      <c r="Q134" s="14" t="b">
        <f>ISNUMBER(SEARCH("membrane",J134))</f>
        <v>1</v>
      </c>
      <c r="R134" s="15">
        <f>(LEN(M134)-LEN(SUBSTITUTE(M134, "TRANSMEM","")))/LEN("TRANSMEM")</f>
        <v>0</v>
      </c>
    </row>
    <row r="135" spans="1:18" x14ac:dyDescent="0.45">
      <c r="A135" s="14" t="s">
        <v>2304</v>
      </c>
      <c r="B135" s="14" t="s">
        <v>2304</v>
      </c>
      <c r="C135" s="14" t="s">
        <v>17</v>
      </c>
      <c r="D135" s="14" t="s">
        <v>2305</v>
      </c>
      <c r="E135" s="14" t="s">
        <v>2306</v>
      </c>
      <c r="F135" s="14" t="s">
        <v>2307</v>
      </c>
      <c r="G135" s="14" t="s">
        <v>21</v>
      </c>
      <c r="H135" s="14" t="s">
        <v>2308</v>
      </c>
      <c r="I135" s="14" t="s">
        <v>2309</v>
      </c>
      <c r="J135" s="14" t="s">
        <v>2310</v>
      </c>
      <c r="K135" s="14" t="s">
        <v>2311</v>
      </c>
      <c r="L135" s="14" t="s">
        <v>2312</v>
      </c>
      <c r="M135" s="14" t="s">
        <v>26</v>
      </c>
      <c r="N135" s="14" t="s">
        <v>26</v>
      </c>
      <c r="O135" s="14" t="s">
        <v>2313</v>
      </c>
      <c r="P135" s="14" t="s">
        <v>2314</v>
      </c>
      <c r="Q135" s="14" t="b">
        <f>ISNUMBER(SEARCH("membrane",J135))</f>
        <v>1</v>
      </c>
      <c r="R135" s="15">
        <f>(LEN(M135)-LEN(SUBSTITUTE(M135, "TRANSMEM","")))/LEN("TRANSMEM")</f>
        <v>0</v>
      </c>
    </row>
    <row r="136" spans="1:18" x14ac:dyDescent="0.45">
      <c r="A136" s="14" t="s">
        <v>2315</v>
      </c>
      <c r="B136" s="14" t="s">
        <v>2315</v>
      </c>
      <c r="C136" s="14" t="s">
        <v>17</v>
      </c>
      <c r="D136" s="14" t="s">
        <v>2316</v>
      </c>
      <c r="E136" s="14" t="s">
        <v>2317</v>
      </c>
      <c r="F136" s="14" t="s">
        <v>2318</v>
      </c>
      <c r="G136" s="14" t="s">
        <v>21</v>
      </c>
      <c r="H136" s="14" t="s">
        <v>1482</v>
      </c>
      <c r="I136" s="14" t="s">
        <v>2319</v>
      </c>
      <c r="J136" s="14" t="s">
        <v>2320</v>
      </c>
      <c r="K136" s="14" t="s">
        <v>2321</v>
      </c>
      <c r="L136" s="14" t="s">
        <v>26</v>
      </c>
      <c r="M136" s="14" t="s">
        <v>26</v>
      </c>
      <c r="N136" s="14" t="s">
        <v>26</v>
      </c>
      <c r="O136" s="14" t="s">
        <v>2322</v>
      </c>
      <c r="P136" s="14" t="s">
        <v>2323</v>
      </c>
      <c r="Q136" s="14" t="b">
        <f>ISNUMBER(SEARCH("membrane",J136))</f>
        <v>1</v>
      </c>
      <c r="R136" s="15">
        <f>(LEN(M136)-LEN(SUBSTITUTE(M136, "TRANSMEM","")))/LEN("TRANSMEM")</f>
        <v>0</v>
      </c>
    </row>
    <row r="137" spans="1:18" x14ac:dyDescent="0.45">
      <c r="A137" s="14" t="s">
        <v>2360</v>
      </c>
      <c r="B137" s="14" t="s">
        <v>2360</v>
      </c>
      <c r="C137" s="14" t="s">
        <v>17</v>
      </c>
      <c r="D137" s="14" t="s">
        <v>2361</v>
      </c>
      <c r="E137" s="14" t="s">
        <v>2362</v>
      </c>
      <c r="F137" s="14" t="s">
        <v>2363</v>
      </c>
      <c r="G137" s="14" t="s">
        <v>21</v>
      </c>
      <c r="H137" s="14" t="s">
        <v>2364</v>
      </c>
      <c r="I137" s="14" t="s">
        <v>2365</v>
      </c>
      <c r="J137" s="14" t="s">
        <v>2366</v>
      </c>
      <c r="K137" s="14" t="s">
        <v>2367</v>
      </c>
      <c r="L137" s="14" t="s">
        <v>2368</v>
      </c>
      <c r="M137" s="14" t="s">
        <v>26</v>
      </c>
      <c r="N137" s="14" t="s">
        <v>26</v>
      </c>
      <c r="O137" s="14" t="s">
        <v>267</v>
      </c>
      <c r="P137" s="14" t="s">
        <v>2369</v>
      </c>
      <c r="Q137" s="14" t="b">
        <f>ISNUMBER(SEARCH("membrane",J137))</f>
        <v>1</v>
      </c>
      <c r="R137" s="15">
        <f>(LEN(M137)-LEN(SUBSTITUTE(M137, "TRANSMEM","")))/LEN("TRANSMEM")</f>
        <v>0</v>
      </c>
    </row>
    <row r="138" spans="1:18" x14ac:dyDescent="0.45">
      <c r="A138" s="14" t="s">
        <v>2380</v>
      </c>
      <c r="B138" s="14" t="s">
        <v>2380</v>
      </c>
      <c r="C138" s="14" t="s">
        <v>17</v>
      </c>
      <c r="D138" s="14" t="s">
        <v>2381</v>
      </c>
      <c r="E138" s="14" t="s">
        <v>2382</v>
      </c>
      <c r="F138" s="14" t="s">
        <v>2383</v>
      </c>
      <c r="G138" s="14" t="s">
        <v>21</v>
      </c>
      <c r="H138" s="14" t="s">
        <v>2384</v>
      </c>
      <c r="I138" s="14" t="s">
        <v>2385</v>
      </c>
      <c r="J138" s="14" t="s">
        <v>2386</v>
      </c>
      <c r="K138" s="14" t="s">
        <v>2387</v>
      </c>
      <c r="L138" s="14" t="s">
        <v>26</v>
      </c>
      <c r="M138" s="14" t="s">
        <v>26</v>
      </c>
      <c r="N138" s="14" t="s">
        <v>26</v>
      </c>
      <c r="O138" s="14" t="s">
        <v>2388</v>
      </c>
      <c r="P138" s="14" t="s">
        <v>2389</v>
      </c>
      <c r="Q138" s="14" t="b">
        <f>ISNUMBER(SEARCH("membrane",J138))</f>
        <v>1</v>
      </c>
      <c r="R138" s="15">
        <f>(LEN(M138)-LEN(SUBSTITUTE(M138, "TRANSMEM","")))/LEN("TRANSMEM")</f>
        <v>0</v>
      </c>
    </row>
    <row r="139" spans="1:18" x14ac:dyDescent="0.45">
      <c r="A139" s="14" t="s">
        <v>2390</v>
      </c>
      <c r="B139" s="14" t="s">
        <v>2390</v>
      </c>
      <c r="C139" s="14" t="s">
        <v>17</v>
      </c>
      <c r="D139" s="14" t="s">
        <v>2391</v>
      </c>
      <c r="E139" s="14" t="s">
        <v>2392</v>
      </c>
      <c r="F139" s="14" t="s">
        <v>2393</v>
      </c>
      <c r="G139" s="14" t="s">
        <v>21</v>
      </c>
      <c r="H139" s="14" t="s">
        <v>2394</v>
      </c>
      <c r="I139" s="14" t="s">
        <v>2395</v>
      </c>
      <c r="J139" s="14" t="s">
        <v>2396</v>
      </c>
      <c r="K139" s="14" t="s">
        <v>2397</v>
      </c>
      <c r="L139" s="14" t="s">
        <v>2398</v>
      </c>
      <c r="M139" s="14" t="s">
        <v>26</v>
      </c>
      <c r="N139" s="14" t="s">
        <v>26</v>
      </c>
      <c r="O139" s="14" t="s">
        <v>809</v>
      </c>
      <c r="P139" s="14" t="s">
        <v>2399</v>
      </c>
      <c r="Q139" s="14" t="b">
        <f>ISNUMBER(SEARCH("membrane",J139))</f>
        <v>1</v>
      </c>
      <c r="R139" s="15">
        <f>(LEN(M139)-LEN(SUBSTITUTE(M139, "TRANSMEM","")))/LEN("TRANSMEM")</f>
        <v>0</v>
      </c>
    </row>
    <row r="140" spans="1:18" x14ac:dyDescent="0.45">
      <c r="A140" s="14" t="s">
        <v>2500</v>
      </c>
      <c r="B140" s="14" t="s">
        <v>2500</v>
      </c>
      <c r="C140" s="14" t="s">
        <v>17</v>
      </c>
      <c r="D140" s="14" t="s">
        <v>2501</v>
      </c>
      <c r="E140" s="14" t="s">
        <v>2502</v>
      </c>
      <c r="F140" s="14" t="s">
        <v>2503</v>
      </c>
      <c r="G140" s="14" t="s">
        <v>21</v>
      </c>
      <c r="H140" s="14" t="s">
        <v>2308</v>
      </c>
      <c r="I140" s="14" t="s">
        <v>2319</v>
      </c>
      <c r="J140" s="14" t="s">
        <v>2504</v>
      </c>
      <c r="K140" s="14" t="s">
        <v>2505</v>
      </c>
      <c r="L140" s="14" t="s">
        <v>2506</v>
      </c>
      <c r="M140" s="14" t="s">
        <v>26</v>
      </c>
      <c r="N140" s="14" t="s">
        <v>26</v>
      </c>
      <c r="O140" s="14" t="s">
        <v>2507</v>
      </c>
      <c r="P140" s="14" t="s">
        <v>2508</v>
      </c>
      <c r="Q140" s="14" t="b">
        <f>ISNUMBER(SEARCH("membrane",J140))</f>
        <v>1</v>
      </c>
      <c r="R140" s="15">
        <f>(LEN(M140)-LEN(SUBSTITUTE(M140, "TRANSMEM","")))/LEN("TRANSMEM")</f>
        <v>0</v>
      </c>
    </row>
    <row r="141" spans="1:18" x14ac:dyDescent="0.45">
      <c r="A141" s="14" t="s">
        <v>2557</v>
      </c>
      <c r="B141" s="14" t="s">
        <v>2557</v>
      </c>
      <c r="C141" s="14" t="s">
        <v>17</v>
      </c>
      <c r="D141" s="14" t="s">
        <v>2558</v>
      </c>
      <c r="E141" s="14" t="s">
        <v>2559</v>
      </c>
      <c r="F141" s="14" t="s">
        <v>2560</v>
      </c>
      <c r="G141" s="14" t="s">
        <v>21</v>
      </c>
      <c r="H141" s="14" t="s">
        <v>2143</v>
      </c>
      <c r="I141" s="14" t="s">
        <v>2561</v>
      </c>
      <c r="J141" s="14" t="s">
        <v>2562</v>
      </c>
      <c r="K141" s="14" t="s">
        <v>2563</v>
      </c>
      <c r="L141" s="14" t="s">
        <v>2564</v>
      </c>
      <c r="M141" s="14" t="s">
        <v>26</v>
      </c>
      <c r="N141" s="14" t="s">
        <v>26</v>
      </c>
      <c r="O141" s="14" t="s">
        <v>2565</v>
      </c>
      <c r="P141" s="14" t="s">
        <v>2566</v>
      </c>
      <c r="Q141" s="14" t="b">
        <f>ISNUMBER(SEARCH("membrane",J141))</f>
        <v>1</v>
      </c>
      <c r="R141" s="15">
        <f>(LEN(M141)-LEN(SUBSTITUTE(M141, "TRANSMEM","")))/LEN("TRANSMEM")</f>
        <v>0</v>
      </c>
    </row>
    <row r="142" spans="1:18" x14ac:dyDescent="0.45">
      <c r="A142" s="14" t="s">
        <v>2580</v>
      </c>
      <c r="B142" s="14" t="s">
        <v>2580</v>
      </c>
      <c r="C142" s="14" t="s">
        <v>17</v>
      </c>
      <c r="D142" s="14" t="s">
        <v>2581</v>
      </c>
      <c r="E142" s="14" t="s">
        <v>2582</v>
      </c>
      <c r="F142" s="14" t="s">
        <v>2583</v>
      </c>
      <c r="G142" s="14" t="s">
        <v>21</v>
      </c>
      <c r="H142" s="14" t="s">
        <v>2584</v>
      </c>
      <c r="I142" s="14" t="s">
        <v>2585</v>
      </c>
      <c r="J142" s="14" t="s">
        <v>2586</v>
      </c>
      <c r="K142" s="14" t="s">
        <v>2587</v>
      </c>
      <c r="L142" s="14" t="s">
        <v>2588</v>
      </c>
      <c r="M142" s="14" t="s">
        <v>26</v>
      </c>
      <c r="N142" s="14" t="s">
        <v>26</v>
      </c>
      <c r="O142" s="14" t="s">
        <v>26</v>
      </c>
      <c r="P142" s="14" t="s">
        <v>2589</v>
      </c>
      <c r="Q142" s="14" t="b">
        <f>ISNUMBER(SEARCH("membrane",J142))</f>
        <v>1</v>
      </c>
      <c r="R142" s="15">
        <f>(LEN(M142)-LEN(SUBSTITUTE(M142, "TRANSMEM","")))/LEN("TRANSMEM")</f>
        <v>0</v>
      </c>
    </row>
    <row r="143" spans="1:18" x14ac:dyDescent="0.45">
      <c r="A143" s="14" t="s">
        <v>2590</v>
      </c>
      <c r="B143" s="14" t="s">
        <v>2590</v>
      </c>
      <c r="C143" s="14" t="s">
        <v>17</v>
      </c>
      <c r="D143" s="14" t="s">
        <v>2591</v>
      </c>
      <c r="E143" s="14" t="s">
        <v>2592</v>
      </c>
      <c r="F143" s="14" t="s">
        <v>2593</v>
      </c>
      <c r="G143" s="14" t="s">
        <v>21</v>
      </c>
      <c r="H143" s="14" t="s">
        <v>2594</v>
      </c>
      <c r="I143" s="14" t="s">
        <v>2595</v>
      </c>
      <c r="J143" s="14" t="s">
        <v>2596</v>
      </c>
      <c r="K143" s="14" t="s">
        <v>2597</v>
      </c>
      <c r="L143" s="14" t="s">
        <v>234</v>
      </c>
      <c r="M143" s="14" t="s">
        <v>26</v>
      </c>
      <c r="N143" s="14" t="s">
        <v>26</v>
      </c>
      <c r="O143" s="14" t="s">
        <v>235</v>
      </c>
      <c r="P143" s="14" t="s">
        <v>2598</v>
      </c>
      <c r="Q143" s="14" t="b">
        <f>ISNUMBER(SEARCH("membrane",J143))</f>
        <v>1</v>
      </c>
      <c r="R143" s="15">
        <f>(LEN(M143)-LEN(SUBSTITUTE(M143, "TRANSMEM","")))/LEN("TRANSMEM")</f>
        <v>0</v>
      </c>
    </row>
    <row r="144" spans="1:18" ht="14.65" thickBot="1" x14ac:dyDescent="0.5">
      <c r="A144" s="14" t="s">
        <v>2672</v>
      </c>
      <c r="B144" s="14" t="s">
        <v>2672</v>
      </c>
      <c r="C144" s="14" t="s">
        <v>17</v>
      </c>
      <c r="D144" s="14" t="s">
        <v>2673</v>
      </c>
      <c r="E144" s="14" t="s">
        <v>2674</v>
      </c>
      <c r="F144" s="14" t="s">
        <v>2675</v>
      </c>
      <c r="G144" s="14" t="s">
        <v>21</v>
      </c>
      <c r="H144" s="14" t="s">
        <v>135</v>
      </c>
      <c r="I144" s="14" t="s">
        <v>440</v>
      </c>
      <c r="J144" s="14" t="s">
        <v>2676</v>
      </c>
      <c r="K144" s="14" t="s">
        <v>2677</v>
      </c>
      <c r="L144" s="14" t="s">
        <v>2678</v>
      </c>
      <c r="M144" s="14" t="s">
        <v>26</v>
      </c>
      <c r="N144" s="14" t="s">
        <v>26</v>
      </c>
      <c r="O144" s="14" t="s">
        <v>446</v>
      </c>
      <c r="P144" s="14" t="s">
        <v>2679</v>
      </c>
      <c r="Q144" s="14" t="b">
        <f>ISNUMBER(SEARCH("membrane",J144))</f>
        <v>1</v>
      </c>
      <c r="R144" s="15">
        <f>(LEN(M144)-LEN(SUBSTITUTE(M144, "TRANSMEM","")))/LEN("TRANSMEM")</f>
        <v>0</v>
      </c>
    </row>
    <row r="145" spans="1:23" x14ac:dyDescent="0.45">
      <c r="A145" s="14" t="s">
        <v>2759</v>
      </c>
      <c r="B145" s="14" t="s">
        <v>2759</v>
      </c>
      <c r="C145" s="14" t="s">
        <v>17</v>
      </c>
      <c r="D145" s="14" t="s">
        <v>2760</v>
      </c>
      <c r="E145" s="14" t="s">
        <v>2761</v>
      </c>
      <c r="F145" s="14" t="s">
        <v>2762</v>
      </c>
      <c r="G145" s="14" t="s">
        <v>21</v>
      </c>
      <c r="H145" s="14" t="s">
        <v>2763</v>
      </c>
      <c r="I145" s="14" t="s">
        <v>35</v>
      </c>
      <c r="J145" s="14" t="s">
        <v>2764</v>
      </c>
      <c r="K145" s="14" t="s">
        <v>2765</v>
      </c>
      <c r="L145" s="14" t="s">
        <v>808</v>
      </c>
      <c r="M145" s="14" t="s">
        <v>26</v>
      </c>
      <c r="N145" s="14" t="s">
        <v>26</v>
      </c>
      <c r="O145" s="14" t="s">
        <v>2766</v>
      </c>
      <c r="P145" s="14" t="s">
        <v>2767</v>
      </c>
      <c r="Q145" s="14" t="b">
        <f>ISNUMBER(SEARCH("membrane",J145))</f>
        <v>1</v>
      </c>
      <c r="R145" s="15">
        <f>(LEN(M145)-LEN(SUBSTITUTE(M145, "TRANSMEM","")))/LEN("TRANSMEM")</f>
        <v>0</v>
      </c>
      <c r="V145" s="10"/>
      <c r="W145" s="10"/>
    </row>
    <row r="146" spans="1:23" x14ac:dyDescent="0.45">
      <c r="A146" s="14" t="s">
        <v>2768</v>
      </c>
      <c r="B146" s="14" t="s">
        <v>2768</v>
      </c>
      <c r="C146" s="14" t="s">
        <v>17</v>
      </c>
      <c r="D146" s="14" t="s">
        <v>2769</v>
      </c>
      <c r="E146" s="14" t="s">
        <v>2770</v>
      </c>
      <c r="F146" s="14" t="s">
        <v>2771</v>
      </c>
      <c r="G146" s="14" t="s">
        <v>21</v>
      </c>
      <c r="H146" s="14" t="s">
        <v>2772</v>
      </c>
      <c r="I146" s="14" t="s">
        <v>2773</v>
      </c>
      <c r="J146" s="14" t="s">
        <v>1578</v>
      </c>
      <c r="K146" s="14" t="s">
        <v>2774</v>
      </c>
      <c r="L146" s="14" t="s">
        <v>26</v>
      </c>
      <c r="M146" s="14" t="s">
        <v>26</v>
      </c>
      <c r="N146" s="14" t="s">
        <v>26</v>
      </c>
      <c r="O146" s="14" t="s">
        <v>2775</v>
      </c>
      <c r="P146" s="14" t="s">
        <v>2776</v>
      </c>
      <c r="Q146" s="14" t="b">
        <f>ISNUMBER(SEARCH("membrane",J146))</f>
        <v>1</v>
      </c>
      <c r="R146" s="15">
        <f>(LEN(M146)-LEN(SUBSTITUTE(M146, "TRANSMEM","")))/LEN("TRANSMEM")</f>
        <v>0</v>
      </c>
      <c r="V146" s="7"/>
      <c r="W146" s="8"/>
    </row>
    <row r="147" spans="1:23" x14ac:dyDescent="0.45">
      <c r="A147" s="14" t="s">
        <v>2925</v>
      </c>
      <c r="B147" s="14" t="s">
        <v>2925</v>
      </c>
      <c r="C147" s="14" t="s">
        <v>17</v>
      </c>
      <c r="D147" s="14" t="s">
        <v>2926</v>
      </c>
      <c r="E147" s="14" t="s">
        <v>2927</v>
      </c>
      <c r="F147" s="14" t="s">
        <v>2928</v>
      </c>
      <c r="G147" s="14" t="s">
        <v>21</v>
      </c>
      <c r="H147" s="14" t="s">
        <v>2929</v>
      </c>
      <c r="I147" s="14" t="s">
        <v>2930</v>
      </c>
      <c r="J147" s="14" t="s">
        <v>2931</v>
      </c>
      <c r="K147" s="14" t="s">
        <v>2932</v>
      </c>
      <c r="L147" s="14" t="s">
        <v>201</v>
      </c>
      <c r="M147" s="14" t="s">
        <v>26</v>
      </c>
      <c r="N147" s="14" t="s">
        <v>26</v>
      </c>
      <c r="O147" s="14" t="s">
        <v>26</v>
      </c>
      <c r="P147" s="14" t="s">
        <v>2933</v>
      </c>
      <c r="Q147" s="14" t="b">
        <f>ISNUMBER(SEARCH("membrane",J147))</f>
        <v>1</v>
      </c>
      <c r="R147" s="15">
        <f>(LEN(M147)-LEN(SUBSTITUTE(M147, "TRANSMEM","")))/LEN("TRANSMEM")</f>
        <v>0</v>
      </c>
      <c r="V147" s="7"/>
      <c r="W147" s="8"/>
    </row>
    <row r="148" spans="1:23" x14ac:dyDescent="0.45">
      <c r="A148" s="14" t="s">
        <v>3012</v>
      </c>
      <c r="B148" s="14" t="s">
        <v>3012</v>
      </c>
      <c r="C148" s="14" t="s">
        <v>17</v>
      </c>
      <c r="D148" s="14" t="s">
        <v>3013</v>
      </c>
      <c r="E148" s="14" t="s">
        <v>3014</v>
      </c>
      <c r="F148" s="14" t="s">
        <v>3015</v>
      </c>
      <c r="G148" s="14" t="s">
        <v>21</v>
      </c>
      <c r="H148" s="14" t="s">
        <v>3016</v>
      </c>
      <c r="I148" s="14" t="s">
        <v>149</v>
      </c>
      <c r="J148" s="14" t="s">
        <v>1412</v>
      </c>
      <c r="K148" s="14" t="s">
        <v>1413</v>
      </c>
      <c r="L148" s="14" t="s">
        <v>152</v>
      </c>
      <c r="M148" s="14" t="s">
        <v>26</v>
      </c>
      <c r="N148" s="14" t="s">
        <v>26</v>
      </c>
      <c r="O148" s="14" t="s">
        <v>153</v>
      </c>
      <c r="P148" s="14" t="s">
        <v>1415</v>
      </c>
      <c r="Q148" s="14" t="b">
        <f>ISNUMBER(SEARCH("membrane",J148))</f>
        <v>1</v>
      </c>
      <c r="R148" s="15">
        <f>(LEN(M148)-LEN(SUBSTITUTE(M148, "TRANSMEM","")))/LEN("TRANSMEM")</f>
        <v>0</v>
      </c>
      <c r="V148" s="7"/>
      <c r="W148" s="8"/>
    </row>
    <row r="149" spans="1:23" x14ac:dyDescent="0.45">
      <c r="A149" s="14" t="s">
        <v>16</v>
      </c>
      <c r="B149" s="14" t="s">
        <v>16</v>
      </c>
      <c r="C149" s="14" t="s">
        <v>17</v>
      </c>
      <c r="D149" s="14" t="s">
        <v>18</v>
      </c>
      <c r="E149" s="14" t="s">
        <v>19</v>
      </c>
      <c r="F149" s="14" t="s">
        <v>20</v>
      </c>
      <c r="G149" s="14" t="s">
        <v>21</v>
      </c>
      <c r="H149" s="14" t="s">
        <v>22</v>
      </c>
      <c r="I149" s="14" t="s">
        <v>23</v>
      </c>
      <c r="J149" s="14" t="s">
        <v>24</v>
      </c>
      <c r="K149" s="14" t="s">
        <v>25</v>
      </c>
      <c r="L149" s="14" t="s">
        <v>27</v>
      </c>
      <c r="M149" s="14" t="s">
        <v>26</v>
      </c>
      <c r="N149" s="14" t="s">
        <v>26</v>
      </c>
      <c r="O149" s="14" t="s">
        <v>28</v>
      </c>
      <c r="P149" s="14" t="s">
        <v>29</v>
      </c>
      <c r="Q149" s="14" t="b">
        <f t="shared" ref="Q149:Q212" si="0">ISNUMBER(SEARCH("membrane",J149))</f>
        <v>0</v>
      </c>
      <c r="R149" s="15">
        <f>(LEN(M149)-LEN(SUBSTITUTE(M149, "TRANSMEM","")))/LEN("TRANSMEM")</f>
        <v>0</v>
      </c>
      <c r="V149" s="7"/>
      <c r="W149" s="8"/>
    </row>
    <row r="150" spans="1:23" x14ac:dyDescent="0.45">
      <c r="A150" s="14" t="s">
        <v>55</v>
      </c>
      <c r="B150" s="14" t="s">
        <v>55</v>
      </c>
      <c r="C150" s="14" t="s">
        <v>17</v>
      </c>
      <c r="D150" s="14" t="s">
        <v>56</v>
      </c>
      <c r="E150" s="14" t="s">
        <v>57</v>
      </c>
      <c r="F150" s="14" t="s">
        <v>58</v>
      </c>
      <c r="G150" s="14" t="s">
        <v>21</v>
      </c>
      <c r="H150" s="14" t="s">
        <v>59</v>
      </c>
      <c r="I150" s="14" t="s">
        <v>60</v>
      </c>
      <c r="J150" s="14" t="s">
        <v>61</v>
      </c>
      <c r="K150" s="14" t="s">
        <v>62</v>
      </c>
      <c r="L150" s="14" t="s">
        <v>27</v>
      </c>
      <c r="M150" s="14" t="s">
        <v>26</v>
      </c>
      <c r="N150" s="14" t="s">
        <v>26</v>
      </c>
      <c r="O150" s="14" t="s">
        <v>28</v>
      </c>
      <c r="P150" s="14" t="s">
        <v>63</v>
      </c>
      <c r="Q150" s="14" t="b">
        <f t="shared" si="0"/>
        <v>0</v>
      </c>
      <c r="R150" s="15">
        <f>(LEN(M150)-LEN(SUBSTITUTE(M150, "TRANSMEM","")))/LEN("TRANSMEM")</f>
        <v>0</v>
      </c>
      <c r="V150" s="7"/>
      <c r="W150" s="8"/>
    </row>
    <row r="151" spans="1:23" x14ac:dyDescent="0.45">
      <c r="A151" s="14" t="s">
        <v>64</v>
      </c>
      <c r="B151" s="14" t="s">
        <v>64</v>
      </c>
      <c r="C151" s="14" t="s">
        <v>17</v>
      </c>
      <c r="D151" s="14" t="s">
        <v>65</v>
      </c>
      <c r="E151" s="14" t="s">
        <v>66</v>
      </c>
      <c r="F151" s="14" t="s">
        <v>67</v>
      </c>
      <c r="G151" s="14" t="s">
        <v>21</v>
      </c>
      <c r="H151" s="14" t="s">
        <v>68</v>
      </c>
      <c r="I151" s="14" t="s">
        <v>69</v>
      </c>
      <c r="J151" s="14" t="s">
        <v>70</v>
      </c>
      <c r="K151" s="14" t="s">
        <v>71</v>
      </c>
      <c r="L151" s="14" t="s">
        <v>72</v>
      </c>
      <c r="M151" s="14" t="s">
        <v>26</v>
      </c>
      <c r="N151" s="14" t="s">
        <v>26</v>
      </c>
      <c r="O151" s="14" t="s">
        <v>73</v>
      </c>
      <c r="P151" s="14" t="s">
        <v>74</v>
      </c>
      <c r="Q151" s="14" t="b">
        <f t="shared" si="0"/>
        <v>0</v>
      </c>
      <c r="R151" s="15">
        <f>(LEN(M151)-LEN(SUBSTITUTE(M151, "TRANSMEM","")))/LEN("TRANSMEM")</f>
        <v>0</v>
      </c>
      <c r="V151" s="7"/>
      <c r="W151" s="8"/>
    </row>
    <row r="152" spans="1:23" x14ac:dyDescent="0.45">
      <c r="A152" s="14" t="s">
        <v>87</v>
      </c>
      <c r="B152" s="14" t="s">
        <v>87</v>
      </c>
      <c r="C152" s="14" t="s">
        <v>17</v>
      </c>
      <c r="D152" s="14" t="s">
        <v>88</v>
      </c>
      <c r="E152" s="14" t="s">
        <v>89</v>
      </c>
      <c r="F152" s="14" t="s">
        <v>90</v>
      </c>
      <c r="G152" s="14" t="s">
        <v>21</v>
      </c>
      <c r="H152" s="14" t="s">
        <v>91</v>
      </c>
      <c r="I152" s="14" t="s">
        <v>92</v>
      </c>
      <c r="J152" s="14" t="s">
        <v>93</v>
      </c>
      <c r="K152" s="14" t="s">
        <v>94</v>
      </c>
      <c r="L152" s="14" t="s">
        <v>95</v>
      </c>
      <c r="M152" s="14" t="s">
        <v>26</v>
      </c>
      <c r="N152" s="14" t="s">
        <v>26</v>
      </c>
      <c r="O152" s="14" t="s">
        <v>96</v>
      </c>
      <c r="P152" s="14" t="s">
        <v>97</v>
      </c>
      <c r="Q152" s="14" t="b">
        <f t="shared" si="0"/>
        <v>0</v>
      </c>
      <c r="R152" s="15">
        <f>(LEN(M152)-LEN(SUBSTITUTE(M152, "TRANSMEM","")))/LEN("TRANSMEM")</f>
        <v>0</v>
      </c>
      <c r="V152" s="7"/>
      <c r="W152" s="8"/>
    </row>
    <row r="153" spans="1:23" x14ac:dyDescent="0.45">
      <c r="A153" s="14" t="s">
        <v>120</v>
      </c>
      <c r="B153" s="14" t="s">
        <v>120</v>
      </c>
      <c r="C153" s="14" t="s">
        <v>17</v>
      </c>
      <c r="D153" s="14" t="s">
        <v>121</v>
      </c>
      <c r="E153" s="14" t="s">
        <v>122</v>
      </c>
      <c r="F153" s="14" t="s">
        <v>123</v>
      </c>
      <c r="G153" s="14" t="s">
        <v>21</v>
      </c>
      <c r="H153" s="14" t="s">
        <v>124</v>
      </c>
      <c r="I153" s="14" t="s">
        <v>125</v>
      </c>
      <c r="J153" s="14" t="s">
        <v>126</v>
      </c>
      <c r="K153" s="14" t="s">
        <v>127</v>
      </c>
      <c r="L153" s="14" t="s">
        <v>128</v>
      </c>
      <c r="M153" s="14" t="s">
        <v>26</v>
      </c>
      <c r="N153" s="14" t="s">
        <v>26</v>
      </c>
      <c r="O153" s="14" t="s">
        <v>129</v>
      </c>
      <c r="P153" s="14" t="s">
        <v>130</v>
      </c>
      <c r="Q153" s="14" t="b">
        <f t="shared" si="0"/>
        <v>0</v>
      </c>
      <c r="R153" s="15">
        <f>(LEN(M153)-LEN(SUBSTITUTE(M153, "TRANSMEM","")))/LEN("TRANSMEM")</f>
        <v>0</v>
      </c>
      <c r="V153" s="7"/>
      <c r="W153" s="8"/>
    </row>
    <row r="154" spans="1:23" x14ac:dyDescent="0.45">
      <c r="A154" s="14" t="s">
        <v>193</v>
      </c>
      <c r="B154" s="14" t="s">
        <v>193</v>
      </c>
      <c r="C154" s="14" t="s">
        <v>17</v>
      </c>
      <c r="D154" s="14" t="s">
        <v>194</v>
      </c>
      <c r="E154" s="14" t="s">
        <v>195</v>
      </c>
      <c r="F154" s="14" t="s">
        <v>196</v>
      </c>
      <c r="G154" s="14" t="s">
        <v>21</v>
      </c>
      <c r="H154" s="14" t="s">
        <v>197</v>
      </c>
      <c r="I154" s="14" t="s">
        <v>198</v>
      </c>
      <c r="J154" s="14" t="s">
        <v>199</v>
      </c>
      <c r="K154" s="14" t="s">
        <v>200</v>
      </c>
      <c r="L154" s="14" t="s">
        <v>201</v>
      </c>
      <c r="M154" s="14" t="s">
        <v>26</v>
      </c>
      <c r="N154" s="14" t="s">
        <v>26</v>
      </c>
      <c r="O154" s="14" t="s">
        <v>202</v>
      </c>
      <c r="P154" s="14" t="s">
        <v>203</v>
      </c>
      <c r="Q154" s="14" t="b">
        <f t="shared" si="0"/>
        <v>0</v>
      </c>
      <c r="R154" s="15">
        <f>(LEN(M154)-LEN(SUBSTITUTE(M154, "TRANSMEM","")))/LEN("TRANSMEM")</f>
        <v>0</v>
      </c>
      <c r="V154" s="7"/>
      <c r="W154" s="8"/>
    </row>
    <row r="155" spans="1:23" x14ac:dyDescent="0.45">
      <c r="A155" s="14" t="s">
        <v>204</v>
      </c>
      <c r="B155" s="14" t="s">
        <v>204</v>
      </c>
      <c r="C155" s="14" t="s">
        <v>17</v>
      </c>
      <c r="D155" s="14" t="s">
        <v>205</v>
      </c>
      <c r="E155" s="14" t="s">
        <v>206</v>
      </c>
      <c r="F155" s="14" t="s">
        <v>207</v>
      </c>
      <c r="G155" s="14" t="s">
        <v>21</v>
      </c>
      <c r="H155" s="14" t="s">
        <v>208</v>
      </c>
      <c r="I155" s="14" t="s">
        <v>209</v>
      </c>
      <c r="J155" s="14" t="s">
        <v>210</v>
      </c>
      <c r="K155" s="14" t="s">
        <v>211</v>
      </c>
      <c r="L155" s="14" t="s">
        <v>212</v>
      </c>
      <c r="M155" s="14" t="s">
        <v>26</v>
      </c>
      <c r="N155" s="14" t="s">
        <v>26</v>
      </c>
      <c r="O155" s="14" t="s">
        <v>213</v>
      </c>
      <c r="P155" s="14" t="s">
        <v>214</v>
      </c>
      <c r="Q155" s="14" t="b">
        <f t="shared" si="0"/>
        <v>0</v>
      </c>
      <c r="R155" s="15">
        <f>(LEN(M155)-LEN(SUBSTITUTE(M155, "TRANSMEM","")))/LEN("TRANSMEM")</f>
        <v>0</v>
      </c>
      <c r="V155" s="7"/>
      <c r="W155" s="8"/>
    </row>
    <row r="156" spans="1:23" x14ac:dyDescent="0.45">
      <c r="A156" s="14" t="s">
        <v>215</v>
      </c>
      <c r="B156" s="14" t="s">
        <v>215</v>
      </c>
      <c r="C156" s="14" t="s">
        <v>17</v>
      </c>
      <c r="D156" s="14" t="s">
        <v>216</v>
      </c>
      <c r="E156" s="14" t="s">
        <v>217</v>
      </c>
      <c r="F156" s="14" t="s">
        <v>218</v>
      </c>
      <c r="G156" s="14" t="s">
        <v>21</v>
      </c>
      <c r="H156" s="14" t="s">
        <v>219</v>
      </c>
      <c r="I156" s="14" t="s">
        <v>220</v>
      </c>
      <c r="J156" s="14" t="s">
        <v>221</v>
      </c>
      <c r="K156" s="14" t="s">
        <v>222</v>
      </c>
      <c r="L156" s="14" t="s">
        <v>223</v>
      </c>
      <c r="M156" s="14" t="s">
        <v>26</v>
      </c>
      <c r="N156" s="14" t="s">
        <v>26</v>
      </c>
      <c r="O156" s="14" t="s">
        <v>224</v>
      </c>
      <c r="P156" s="14" t="s">
        <v>225</v>
      </c>
      <c r="Q156" s="14" t="b">
        <f t="shared" si="0"/>
        <v>0</v>
      </c>
      <c r="R156" s="15">
        <f>(LEN(M156)-LEN(SUBSTITUTE(M156, "TRANSMEM","")))/LEN("TRANSMEM")</f>
        <v>0</v>
      </c>
      <c r="V156" s="7"/>
      <c r="W156" s="8"/>
    </row>
    <row r="157" spans="1:23" x14ac:dyDescent="0.45">
      <c r="A157" s="14" t="s">
        <v>237</v>
      </c>
      <c r="B157" s="14" t="s">
        <v>237</v>
      </c>
      <c r="C157" s="14" t="s">
        <v>17</v>
      </c>
      <c r="D157" s="14" t="s">
        <v>238</v>
      </c>
      <c r="E157" s="14" t="s">
        <v>239</v>
      </c>
      <c r="F157" s="14" t="s">
        <v>240</v>
      </c>
      <c r="G157" s="14" t="s">
        <v>21</v>
      </c>
      <c r="H157" s="14" t="s">
        <v>241</v>
      </c>
      <c r="I157" s="14" t="s">
        <v>242</v>
      </c>
      <c r="J157" s="14" t="s">
        <v>243</v>
      </c>
      <c r="K157" s="14" t="s">
        <v>244</v>
      </c>
      <c r="L157" s="14" t="s">
        <v>245</v>
      </c>
      <c r="M157" s="14" t="s">
        <v>26</v>
      </c>
      <c r="N157" s="14" t="s">
        <v>26</v>
      </c>
      <c r="O157" s="14" t="s">
        <v>246</v>
      </c>
      <c r="P157" s="14" t="s">
        <v>247</v>
      </c>
      <c r="Q157" s="14" t="b">
        <f t="shared" si="0"/>
        <v>0</v>
      </c>
      <c r="R157" s="15">
        <f>(LEN(M157)-LEN(SUBSTITUTE(M157, "TRANSMEM","")))/LEN("TRANSMEM")</f>
        <v>0</v>
      </c>
      <c r="V157" s="7"/>
      <c r="W157" s="8"/>
    </row>
    <row r="158" spans="1:23" x14ac:dyDescent="0.45">
      <c r="A158" s="14" t="s">
        <v>248</v>
      </c>
      <c r="B158" s="14" t="s">
        <v>248</v>
      </c>
      <c r="C158" s="14" t="s">
        <v>17</v>
      </c>
      <c r="D158" s="14" t="s">
        <v>249</v>
      </c>
      <c r="E158" s="14" t="s">
        <v>250</v>
      </c>
      <c r="F158" s="14" t="s">
        <v>251</v>
      </c>
      <c r="G158" s="14" t="s">
        <v>21</v>
      </c>
      <c r="H158" s="14" t="s">
        <v>252</v>
      </c>
      <c r="I158" s="14" t="s">
        <v>253</v>
      </c>
      <c r="J158" s="14" t="s">
        <v>254</v>
      </c>
      <c r="K158" s="14" t="s">
        <v>255</v>
      </c>
      <c r="L158" s="14" t="s">
        <v>256</v>
      </c>
      <c r="M158" s="14" t="s">
        <v>26</v>
      </c>
      <c r="N158" s="14" t="s">
        <v>26</v>
      </c>
      <c r="O158" s="14" t="s">
        <v>26</v>
      </c>
      <c r="P158" s="14" t="s">
        <v>257</v>
      </c>
      <c r="Q158" s="14" t="b">
        <f t="shared" si="0"/>
        <v>0</v>
      </c>
      <c r="R158" s="15">
        <f>(LEN(M158)-LEN(SUBSTITUTE(M158, "TRANSMEM","")))/LEN("TRANSMEM")</f>
        <v>0</v>
      </c>
      <c r="V158" s="7"/>
      <c r="W158" s="8"/>
    </row>
    <row r="159" spans="1:23" x14ac:dyDescent="0.45">
      <c r="A159" s="14" t="s">
        <v>269</v>
      </c>
      <c r="B159" s="14" t="s">
        <v>269</v>
      </c>
      <c r="C159" s="14" t="s">
        <v>17</v>
      </c>
      <c r="D159" s="14" t="s">
        <v>270</v>
      </c>
      <c r="E159" s="14" t="s">
        <v>271</v>
      </c>
      <c r="F159" s="14" t="s">
        <v>272</v>
      </c>
      <c r="G159" s="14" t="s">
        <v>21</v>
      </c>
      <c r="H159" s="14" t="s">
        <v>273</v>
      </c>
      <c r="I159" s="14" t="s">
        <v>274</v>
      </c>
      <c r="J159" s="14" t="s">
        <v>275</v>
      </c>
      <c r="K159" s="14" t="s">
        <v>276</v>
      </c>
      <c r="L159" s="14" t="s">
        <v>277</v>
      </c>
      <c r="M159" s="14" t="s">
        <v>26</v>
      </c>
      <c r="N159" s="14" t="s">
        <v>26</v>
      </c>
      <c r="O159" s="14" t="s">
        <v>278</v>
      </c>
      <c r="P159" s="14" t="s">
        <v>279</v>
      </c>
      <c r="Q159" s="14" t="b">
        <f t="shared" si="0"/>
        <v>0</v>
      </c>
      <c r="R159" s="15">
        <f>(LEN(M159)-LEN(SUBSTITUTE(M159, "TRANSMEM","")))/LEN("TRANSMEM")</f>
        <v>0</v>
      </c>
      <c r="V159" s="7"/>
      <c r="W159" s="8"/>
    </row>
    <row r="160" spans="1:23" x14ac:dyDescent="0.45">
      <c r="A160" s="14" t="s">
        <v>284</v>
      </c>
      <c r="B160" s="14" t="s">
        <v>284</v>
      </c>
      <c r="C160" s="14" t="s">
        <v>17</v>
      </c>
      <c r="D160" s="14" t="s">
        <v>285</v>
      </c>
      <c r="E160" s="14" t="s">
        <v>286</v>
      </c>
      <c r="F160" s="14" t="s">
        <v>287</v>
      </c>
      <c r="G160" s="14" t="s">
        <v>21</v>
      </c>
      <c r="H160" s="14" t="s">
        <v>288</v>
      </c>
      <c r="I160" s="14" t="s">
        <v>289</v>
      </c>
      <c r="J160" s="14" t="s">
        <v>290</v>
      </c>
      <c r="K160" s="14" t="s">
        <v>291</v>
      </c>
      <c r="L160" s="14" t="s">
        <v>201</v>
      </c>
      <c r="M160" s="14" t="s">
        <v>26</v>
      </c>
      <c r="N160" s="14" t="s">
        <v>26</v>
      </c>
      <c r="O160" s="14" t="s">
        <v>292</v>
      </c>
      <c r="P160" s="14" t="s">
        <v>293</v>
      </c>
      <c r="Q160" s="14" t="b">
        <f t="shared" si="0"/>
        <v>0</v>
      </c>
      <c r="R160" s="15">
        <f>(LEN(M160)-LEN(SUBSTITUTE(M160, "TRANSMEM","")))/LEN("TRANSMEM")</f>
        <v>0</v>
      </c>
      <c r="V160" s="7"/>
      <c r="W160" s="8"/>
    </row>
    <row r="161" spans="1:23" x14ac:dyDescent="0.45">
      <c r="A161" s="14" t="s">
        <v>316</v>
      </c>
      <c r="B161" s="14" t="s">
        <v>316</v>
      </c>
      <c r="C161" s="14" t="s">
        <v>17</v>
      </c>
      <c r="D161" s="14" t="s">
        <v>317</v>
      </c>
      <c r="E161" s="14" t="s">
        <v>318</v>
      </c>
      <c r="F161" s="14" t="s">
        <v>319</v>
      </c>
      <c r="G161" s="14" t="s">
        <v>21</v>
      </c>
      <c r="H161" s="14" t="s">
        <v>320</v>
      </c>
      <c r="I161" s="14" t="s">
        <v>321</v>
      </c>
      <c r="J161" s="14" t="s">
        <v>290</v>
      </c>
      <c r="K161" s="14" t="s">
        <v>322</v>
      </c>
      <c r="L161" s="14" t="s">
        <v>201</v>
      </c>
      <c r="M161" s="14" t="s">
        <v>26</v>
      </c>
      <c r="N161" s="14" t="s">
        <v>26</v>
      </c>
      <c r="O161" s="14" t="s">
        <v>26</v>
      </c>
      <c r="P161" s="14" t="s">
        <v>323</v>
      </c>
      <c r="Q161" s="14" t="b">
        <f t="shared" si="0"/>
        <v>0</v>
      </c>
      <c r="R161" s="15">
        <f>(LEN(M161)-LEN(SUBSTITUTE(M161, "TRANSMEM","")))/LEN("TRANSMEM")</f>
        <v>0</v>
      </c>
      <c r="V161" s="7"/>
      <c r="W161" s="8"/>
    </row>
    <row r="162" spans="1:23" ht="14.65" thickBot="1" x14ac:dyDescent="0.5">
      <c r="A162" s="14" t="s">
        <v>324</v>
      </c>
      <c r="B162" s="14" t="s">
        <v>324</v>
      </c>
      <c r="C162" s="14" t="s">
        <v>17</v>
      </c>
      <c r="D162" s="14" t="s">
        <v>325</v>
      </c>
      <c r="E162" s="14" t="s">
        <v>326</v>
      </c>
      <c r="F162" s="14" t="s">
        <v>327</v>
      </c>
      <c r="G162" s="14" t="s">
        <v>21</v>
      </c>
      <c r="H162" s="14" t="s">
        <v>328</v>
      </c>
      <c r="I162" s="14" t="s">
        <v>329</v>
      </c>
      <c r="J162" s="14" t="s">
        <v>330</v>
      </c>
      <c r="K162" s="14" t="s">
        <v>331</v>
      </c>
      <c r="L162" s="14" t="s">
        <v>332</v>
      </c>
      <c r="M162" s="14" t="s">
        <v>26</v>
      </c>
      <c r="N162" s="14" t="s">
        <v>26</v>
      </c>
      <c r="O162" s="14" t="s">
        <v>333</v>
      </c>
      <c r="P162" s="14" t="s">
        <v>334</v>
      </c>
      <c r="Q162" s="14" t="b">
        <f t="shared" si="0"/>
        <v>0</v>
      </c>
      <c r="R162" s="15">
        <f>(LEN(M162)-LEN(SUBSTITUTE(M162, "TRANSMEM","")))/LEN("TRANSMEM")</f>
        <v>0</v>
      </c>
      <c r="V162" s="9"/>
      <c r="W162" s="9"/>
    </row>
    <row r="163" spans="1:23" x14ac:dyDescent="0.45">
      <c r="A163" s="14" t="s">
        <v>357</v>
      </c>
      <c r="B163" s="14" t="s">
        <v>357</v>
      </c>
      <c r="C163" s="14" t="s">
        <v>17</v>
      </c>
      <c r="D163" s="14" t="s">
        <v>358</v>
      </c>
      <c r="E163" s="14" t="s">
        <v>359</v>
      </c>
      <c r="F163" s="14" t="s">
        <v>360</v>
      </c>
      <c r="G163" s="14" t="s">
        <v>21</v>
      </c>
      <c r="H163" s="14" t="s">
        <v>361</v>
      </c>
      <c r="I163" s="14" t="s">
        <v>362</v>
      </c>
      <c r="J163" s="14" t="s">
        <v>363</v>
      </c>
      <c r="K163" s="14" t="s">
        <v>364</v>
      </c>
      <c r="L163" s="14" t="s">
        <v>365</v>
      </c>
      <c r="M163" s="14" t="s">
        <v>26</v>
      </c>
      <c r="N163" s="14" t="s">
        <v>26</v>
      </c>
      <c r="O163" s="14" t="s">
        <v>366</v>
      </c>
      <c r="P163" s="14" t="s">
        <v>367</v>
      </c>
      <c r="Q163" s="14" t="b">
        <f t="shared" si="0"/>
        <v>0</v>
      </c>
      <c r="R163" s="15">
        <f>(LEN(M163)-LEN(SUBSTITUTE(M163, "TRANSMEM","")))/LEN("TRANSMEM")</f>
        <v>0</v>
      </c>
    </row>
    <row r="164" spans="1:23" x14ac:dyDescent="0.45">
      <c r="A164" s="14" t="s">
        <v>368</v>
      </c>
      <c r="B164" s="14" t="s">
        <v>368</v>
      </c>
      <c r="C164" s="14" t="s">
        <v>17</v>
      </c>
      <c r="D164" s="14" t="s">
        <v>369</v>
      </c>
      <c r="E164" s="14" t="s">
        <v>370</v>
      </c>
      <c r="F164" s="14" t="s">
        <v>371</v>
      </c>
      <c r="G164" s="14" t="s">
        <v>21</v>
      </c>
      <c r="H164" s="14" t="s">
        <v>372</v>
      </c>
      <c r="I164" s="14" t="s">
        <v>373</v>
      </c>
      <c r="J164" s="14" t="s">
        <v>374</v>
      </c>
      <c r="K164" s="14" t="s">
        <v>375</v>
      </c>
      <c r="L164" s="14" t="s">
        <v>376</v>
      </c>
      <c r="M164" s="14" t="s">
        <v>26</v>
      </c>
      <c r="N164" s="14" t="s">
        <v>26</v>
      </c>
      <c r="O164" s="14" t="s">
        <v>377</v>
      </c>
      <c r="P164" s="14" t="s">
        <v>378</v>
      </c>
      <c r="Q164" s="14" t="b">
        <f t="shared" si="0"/>
        <v>0</v>
      </c>
      <c r="R164" s="15">
        <f>(LEN(M164)-LEN(SUBSTITUTE(M164, "TRANSMEM","")))/LEN("TRANSMEM")</f>
        <v>0</v>
      </c>
    </row>
    <row r="165" spans="1:23" x14ac:dyDescent="0.45">
      <c r="A165" s="14" t="s">
        <v>379</v>
      </c>
      <c r="B165" s="14" t="s">
        <v>379</v>
      </c>
      <c r="C165" s="14" t="s">
        <v>17</v>
      </c>
      <c r="D165" s="14" t="s">
        <v>380</v>
      </c>
      <c r="E165" s="14" t="s">
        <v>381</v>
      </c>
      <c r="F165" s="14" t="s">
        <v>382</v>
      </c>
      <c r="G165" s="14" t="s">
        <v>21</v>
      </c>
      <c r="H165" s="14" t="s">
        <v>383</v>
      </c>
      <c r="I165" s="14" t="s">
        <v>384</v>
      </c>
      <c r="J165" s="14" t="s">
        <v>385</v>
      </c>
      <c r="K165" s="14" t="s">
        <v>386</v>
      </c>
      <c r="L165" s="14" t="s">
        <v>223</v>
      </c>
      <c r="M165" s="14" t="s">
        <v>26</v>
      </c>
      <c r="N165" s="14" t="s">
        <v>26</v>
      </c>
      <c r="O165" s="14" t="s">
        <v>387</v>
      </c>
      <c r="P165" s="14" t="s">
        <v>388</v>
      </c>
      <c r="Q165" s="14" t="b">
        <f t="shared" si="0"/>
        <v>0</v>
      </c>
      <c r="R165" s="15">
        <f>(LEN(M165)-LEN(SUBSTITUTE(M165, "TRANSMEM","")))/LEN("TRANSMEM")</f>
        <v>0</v>
      </c>
    </row>
    <row r="166" spans="1:23" x14ac:dyDescent="0.45">
      <c r="A166" s="14" t="s">
        <v>402</v>
      </c>
      <c r="B166" s="14" t="s">
        <v>402</v>
      </c>
      <c r="C166" s="14" t="s">
        <v>17</v>
      </c>
      <c r="D166" s="14" t="s">
        <v>403</v>
      </c>
      <c r="E166" s="14" t="s">
        <v>404</v>
      </c>
      <c r="F166" s="14" t="s">
        <v>405</v>
      </c>
      <c r="G166" s="14" t="s">
        <v>21</v>
      </c>
      <c r="H166" s="14" t="s">
        <v>406</v>
      </c>
      <c r="I166" s="14" t="s">
        <v>407</v>
      </c>
      <c r="J166" s="14" t="s">
        <v>408</v>
      </c>
      <c r="K166" s="14" t="s">
        <v>409</v>
      </c>
      <c r="L166" s="14" t="s">
        <v>212</v>
      </c>
      <c r="M166" s="14" t="s">
        <v>26</v>
      </c>
      <c r="N166" s="14" t="s">
        <v>26</v>
      </c>
      <c r="O166" s="14" t="s">
        <v>410</v>
      </c>
      <c r="P166" s="14" t="s">
        <v>411</v>
      </c>
      <c r="Q166" s="14" t="b">
        <f t="shared" si="0"/>
        <v>0</v>
      </c>
      <c r="R166" s="15">
        <f>(LEN(M166)-LEN(SUBSTITUTE(M166, "TRANSMEM","")))/LEN("TRANSMEM")</f>
        <v>0</v>
      </c>
    </row>
    <row r="167" spans="1:23" x14ac:dyDescent="0.45">
      <c r="A167" s="14" t="s">
        <v>412</v>
      </c>
      <c r="B167" s="14" t="s">
        <v>412</v>
      </c>
      <c r="C167" s="14" t="s">
        <v>17</v>
      </c>
      <c r="D167" s="14" t="s">
        <v>413</v>
      </c>
      <c r="E167" s="14" t="s">
        <v>414</v>
      </c>
      <c r="F167" s="14" t="s">
        <v>415</v>
      </c>
      <c r="G167" s="14" t="s">
        <v>21</v>
      </c>
      <c r="H167" s="14" t="s">
        <v>416</v>
      </c>
      <c r="I167" s="14" t="s">
        <v>417</v>
      </c>
      <c r="J167" s="14" t="s">
        <v>418</v>
      </c>
      <c r="K167" s="14" t="s">
        <v>419</v>
      </c>
      <c r="L167" s="14" t="s">
        <v>420</v>
      </c>
      <c r="M167" s="14" t="s">
        <v>26</v>
      </c>
      <c r="N167" s="14" t="s">
        <v>26</v>
      </c>
      <c r="O167" s="14" t="s">
        <v>421</v>
      </c>
      <c r="P167" s="14" t="s">
        <v>422</v>
      </c>
      <c r="Q167" s="14" t="b">
        <f t="shared" si="0"/>
        <v>0</v>
      </c>
      <c r="R167" s="15">
        <f>(LEN(M167)-LEN(SUBSTITUTE(M167, "TRANSMEM","")))/LEN("TRANSMEM")</f>
        <v>0</v>
      </c>
    </row>
    <row r="168" spans="1:23" x14ac:dyDescent="0.45">
      <c r="A168" s="14" t="s">
        <v>470</v>
      </c>
      <c r="B168" s="14" t="s">
        <v>470</v>
      </c>
      <c r="C168" s="14" t="s">
        <v>17</v>
      </c>
      <c r="D168" s="14" t="s">
        <v>471</v>
      </c>
      <c r="E168" s="14" t="s">
        <v>472</v>
      </c>
      <c r="F168" s="14" t="s">
        <v>473</v>
      </c>
      <c r="G168" s="14" t="s">
        <v>21</v>
      </c>
      <c r="H168" s="14" t="s">
        <v>474</v>
      </c>
      <c r="I168" s="14" t="s">
        <v>475</v>
      </c>
      <c r="J168" s="14" t="s">
        <v>476</v>
      </c>
      <c r="K168" s="14" t="s">
        <v>477</v>
      </c>
      <c r="L168" s="14" t="s">
        <v>478</v>
      </c>
      <c r="M168" s="14" t="s">
        <v>26</v>
      </c>
      <c r="N168" s="14" t="s">
        <v>26</v>
      </c>
      <c r="O168" s="14" t="s">
        <v>479</v>
      </c>
      <c r="P168" s="14" t="s">
        <v>480</v>
      </c>
      <c r="Q168" s="14" t="b">
        <f t="shared" si="0"/>
        <v>0</v>
      </c>
      <c r="R168" s="15">
        <f>(LEN(M168)-LEN(SUBSTITUTE(M168, "TRANSMEM","")))/LEN("TRANSMEM")</f>
        <v>0</v>
      </c>
    </row>
    <row r="169" spans="1:23" x14ac:dyDescent="0.45">
      <c r="A169" s="14" t="s">
        <v>491</v>
      </c>
      <c r="B169" s="14" t="s">
        <v>491</v>
      </c>
      <c r="C169" s="14" t="s">
        <v>17</v>
      </c>
      <c r="D169" s="14" t="s">
        <v>492</v>
      </c>
      <c r="E169" s="14" t="s">
        <v>493</v>
      </c>
      <c r="F169" s="14" t="s">
        <v>494</v>
      </c>
      <c r="G169" s="14" t="s">
        <v>21</v>
      </c>
      <c r="H169" s="14" t="s">
        <v>495</v>
      </c>
      <c r="I169" s="14" t="s">
        <v>496</v>
      </c>
      <c r="J169" s="14" t="s">
        <v>290</v>
      </c>
      <c r="K169" s="14" t="s">
        <v>497</v>
      </c>
      <c r="L169" s="14" t="s">
        <v>26</v>
      </c>
      <c r="M169" s="14" t="s">
        <v>26</v>
      </c>
      <c r="N169" s="14" t="s">
        <v>26</v>
      </c>
      <c r="O169" s="14" t="s">
        <v>498</v>
      </c>
      <c r="P169" s="14" t="s">
        <v>499</v>
      </c>
      <c r="Q169" s="14" t="b">
        <f t="shared" si="0"/>
        <v>0</v>
      </c>
      <c r="R169" s="15">
        <f>(LEN(M169)-LEN(SUBSTITUTE(M169, "TRANSMEM","")))/LEN("TRANSMEM")</f>
        <v>0</v>
      </c>
    </row>
    <row r="170" spans="1:23" x14ac:dyDescent="0.45">
      <c r="A170" s="14" t="s">
        <v>511</v>
      </c>
      <c r="B170" s="14" t="s">
        <v>511</v>
      </c>
      <c r="C170" s="14" t="s">
        <v>17</v>
      </c>
      <c r="D170" s="14" t="s">
        <v>512</v>
      </c>
      <c r="E170" s="14" t="s">
        <v>513</v>
      </c>
      <c r="F170" s="14" t="s">
        <v>514</v>
      </c>
      <c r="G170" s="14" t="s">
        <v>21</v>
      </c>
      <c r="H170" s="14" t="s">
        <v>515</v>
      </c>
      <c r="I170" s="14" t="s">
        <v>516</v>
      </c>
      <c r="J170" s="14" t="s">
        <v>517</v>
      </c>
      <c r="K170" s="14" t="s">
        <v>518</v>
      </c>
      <c r="L170" s="14" t="s">
        <v>519</v>
      </c>
      <c r="M170" s="14" t="s">
        <v>26</v>
      </c>
      <c r="N170" s="14" t="s">
        <v>26</v>
      </c>
      <c r="O170" s="14" t="s">
        <v>520</v>
      </c>
      <c r="P170" s="14" t="s">
        <v>521</v>
      </c>
      <c r="Q170" s="14" t="b">
        <f t="shared" si="0"/>
        <v>0</v>
      </c>
      <c r="R170" s="15">
        <f>(LEN(M170)-LEN(SUBSTITUTE(M170, "TRANSMEM","")))/LEN("TRANSMEM")</f>
        <v>0</v>
      </c>
    </row>
    <row r="171" spans="1:23" x14ac:dyDescent="0.45">
      <c r="A171" s="14" t="s">
        <v>535</v>
      </c>
      <c r="B171" s="14" t="s">
        <v>535</v>
      </c>
      <c r="C171" s="14" t="s">
        <v>17</v>
      </c>
      <c r="D171" s="14" t="s">
        <v>536</v>
      </c>
      <c r="E171" s="14" t="s">
        <v>537</v>
      </c>
      <c r="F171" s="14" t="s">
        <v>538</v>
      </c>
      <c r="G171" s="14" t="s">
        <v>21</v>
      </c>
      <c r="H171" s="14" t="s">
        <v>539</v>
      </c>
      <c r="I171" s="14" t="s">
        <v>26</v>
      </c>
      <c r="J171" s="14" t="s">
        <v>540</v>
      </c>
      <c r="K171" s="14" t="s">
        <v>541</v>
      </c>
      <c r="L171" s="14" t="s">
        <v>542</v>
      </c>
      <c r="M171" s="14" t="s">
        <v>26</v>
      </c>
      <c r="N171" s="14" t="s">
        <v>26</v>
      </c>
      <c r="O171" s="14" t="s">
        <v>543</v>
      </c>
      <c r="P171" s="14" t="s">
        <v>544</v>
      </c>
      <c r="Q171" s="14" t="b">
        <f t="shared" si="0"/>
        <v>0</v>
      </c>
      <c r="R171" s="15">
        <f>(LEN(M171)-LEN(SUBSTITUTE(M171, "TRANSMEM","")))/LEN("TRANSMEM")</f>
        <v>0</v>
      </c>
    </row>
    <row r="172" spans="1:23" x14ac:dyDescent="0.45">
      <c r="A172" s="14" t="s">
        <v>545</v>
      </c>
      <c r="B172" s="14" t="s">
        <v>545</v>
      </c>
      <c r="C172" s="14" t="s">
        <v>17</v>
      </c>
      <c r="D172" s="14" t="s">
        <v>546</v>
      </c>
      <c r="E172" s="14" t="s">
        <v>547</v>
      </c>
      <c r="F172" s="14" t="s">
        <v>548</v>
      </c>
      <c r="G172" s="14" t="s">
        <v>21</v>
      </c>
      <c r="H172" s="14" t="s">
        <v>549</v>
      </c>
      <c r="I172" s="14" t="s">
        <v>550</v>
      </c>
      <c r="J172" s="14" t="s">
        <v>551</v>
      </c>
      <c r="K172" s="14" t="s">
        <v>552</v>
      </c>
      <c r="L172" s="14" t="s">
        <v>201</v>
      </c>
      <c r="M172" s="14" t="s">
        <v>26</v>
      </c>
      <c r="N172" s="14" t="s">
        <v>26</v>
      </c>
      <c r="O172" s="14" t="s">
        <v>553</v>
      </c>
      <c r="P172" s="14" t="s">
        <v>554</v>
      </c>
      <c r="Q172" s="14" t="b">
        <f t="shared" si="0"/>
        <v>0</v>
      </c>
      <c r="R172" s="15">
        <f>(LEN(M172)-LEN(SUBSTITUTE(M172, "TRANSMEM","")))/LEN("TRANSMEM")</f>
        <v>0</v>
      </c>
    </row>
    <row r="173" spans="1:23" x14ac:dyDescent="0.45">
      <c r="A173" s="14" t="s">
        <v>567</v>
      </c>
      <c r="B173" s="14" t="s">
        <v>567</v>
      </c>
      <c r="C173" s="14" t="s">
        <v>17</v>
      </c>
      <c r="D173" s="14" t="s">
        <v>568</v>
      </c>
      <c r="E173" s="14" t="s">
        <v>569</v>
      </c>
      <c r="F173" s="14" t="s">
        <v>570</v>
      </c>
      <c r="G173" s="14" t="s">
        <v>21</v>
      </c>
      <c r="H173" s="14" t="s">
        <v>571</v>
      </c>
      <c r="I173" s="14" t="s">
        <v>572</v>
      </c>
      <c r="J173" s="14" t="s">
        <v>573</v>
      </c>
      <c r="K173" s="14" t="s">
        <v>574</v>
      </c>
      <c r="L173" s="14" t="s">
        <v>26</v>
      </c>
      <c r="M173" s="14" t="s">
        <v>26</v>
      </c>
      <c r="N173" s="14" t="s">
        <v>26</v>
      </c>
      <c r="O173" s="14" t="s">
        <v>575</v>
      </c>
      <c r="P173" s="14" t="s">
        <v>576</v>
      </c>
      <c r="Q173" s="14" t="b">
        <f t="shared" si="0"/>
        <v>0</v>
      </c>
      <c r="R173" s="15">
        <f>(LEN(M173)-LEN(SUBSTITUTE(M173, "TRANSMEM","")))/LEN("TRANSMEM")</f>
        <v>0</v>
      </c>
    </row>
    <row r="174" spans="1:23" x14ac:dyDescent="0.45">
      <c r="A174" s="14" t="s">
        <v>577</v>
      </c>
      <c r="B174" s="14" t="s">
        <v>577</v>
      </c>
      <c r="C174" s="14" t="s">
        <v>17</v>
      </c>
      <c r="D174" s="14" t="s">
        <v>578</v>
      </c>
      <c r="E174" s="14" t="s">
        <v>579</v>
      </c>
      <c r="F174" s="14" t="s">
        <v>580</v>
      </c>
      <c r="G174" s="14" t="s">
        <v>21</v>
      </c>
      <c r="H174" s="14" t="s">
        <v>581</v>
      </c>
      <c r="I174" s="14" t="s">
        <v>582</v>
      </c>
      <c r="J174" s="14" t="s">
        <v>199</v>
      </c>
      <c r="K174" s="14" t="s">
        <v>583</v>
      </c>
      <c r="L174" s="14" t="s">
        <v>584</v>
      </c>
      <c r="M174" s="14" t="s">
        <v>26</v>
      </c>
      <c r="N174" s="14" t="s">
        <v>26</v>
      </c>
      <c r="O174" s="14" t="s">
        <v>585</v>
      </c>
      <c r="P174" s="14" t="s">
        <v>586</v>
      </c>
      <c r="Q174" s="14" t="b">
        <f t="shared" si="0"/>
        <v>0</v>
      </c>
      <c r="R174" s="15">
        <f>(LEN(M174)-LEN(SUBSTITUTE(M174, "TRANSMEM","")))/LEN("TRANSMEM")</f>
        <v>0</v>
      </c>
    </row>
    <row r="175" spans="1:23" x14ac:dyDescent="0.45">
      <c r="A175" s="14" t="s">
        <v>611</v>
      </c>
      <c r="B175" s="14" t="s">
        <v>611</v>
      </c>
      <c r="C175" s="14" t="s">
        <v>17</v>
      </c>
      <c r="D175" s="14" t="s">
        <v>612</v>
      </c>
      <c r="E175" s="14" t="s">
        <v>613</v>
      </c>
      <c r="F175" s="14" t="s">
        <v>614</v>
      </c>
      <c r="G175" s="14" t="s">
        <v>21</v>
      </c>
      <c r="H175" s="14" t="s">
        <v>615</v>
      </c>
      <c r="I175" s="14" t="s">
        <v>616</v>
      </c>
      <c r="J175" s="14" t="s">
        <v>476</v>
      </c>
      <c r="K175" s="14" t="s">
        <v>617</v>
      </c>
      <c r="L175" s="14" t="s">
        <v>26</v>
      </c>
      <c r="M175" s="14" t="s">
        <v>26</v>
      </c>
      <c r="N175" s="14" t="s">
        <v>26</v>
      </c>
      <c r="O175" s="14" t="s">
        <v>618</v>
      </c>
      <c r="P175" s="14" t="s">
        <v>619</v>
      </c>
      <c r="Q175" s="14" t="b">
        <f t="shared" si="0"/>
        <v>0</v>
      </c>
      <c r="R175" s="15">
        <f>(LEN(M175)-LEN(SUBSTITUTE(M175, "TRANSMEM","")))/LEN("TRANSMEM")</f>
        <v>0</v>
      </c>
    </row>
    <row r="176" spans="1:23" x14ac:dyDescent="0.45">
      <c r="A176" s="14" t="s">
        <v>655</v>
      </c>
      <c r="B176" s="14" t="s">
        <v>655</v>
      </c>
      <c r="C176" s="14" t="s">
        <v>17</v>
      </c>
      <c r="D176" s="14" t="s">
        <v>656</v>
      </c>
      <c r="E176" s="14" t="s">
        <v>657</v>
      </c>
      <c r="F176" s="14" t="s">
        <v>658</v>
      </c>
      <c r="G176" s="14" t="s">
        <v>21</v>
      </c>
      <c r="H176" s="14" t="s">
        <v>659</v>
      </c>
      <c r="I176" s="14" t="s">
        <v>660</v>
      </c>
      <c r="J176" s="14" t="s">
        <v>661</v>
      </c>
      <c r="K176" s="14" t="s">
        <v>662</v>
      </c>
      <c r="L176" s="14" t="s">
        <v>663</v>
      </c>
      <c r="M176" s="14" t="s">
        <v>26</v>
      </c>
      <c r="N176" s="14" t="s">
        <v>26</v>
      </c>
      <c r="O176" s="14" t="s">
        <v>26</v>
      </c>
      <c r="P176" s="14" t="s">
        <v>664</v>
      </c>
      <c r="Q176" s="14" t="b">
        <f t="shared" si="0"/>
        <v>0</v>
      </c>
      <c r="R176" s="15">
        <f>(LEN(M176)-LEN(SUBSTITUTE(M176, "TRANSMEM","")))/LEN("TRANSMEM")</f>
        <v>0</v>
      </c>
    </row>
    <row r="177" spans="1:18" x14ac:dyDescent="0.45">
      <c r="A177" s="14" t="s">
        <v>665</v>
      </c>
      <c r="B177" s="14" t="s">
        <v>665</v>
      </c>
      <c r="C177" s="14" t="s">
        <v>17</v>
      </c>
      <c r="D177" s="14" t="s">
        <v>666</v>
      </c>
      <c r="E177" s="14" t="s">
        <v>667</v>
      </c>
      <c r="F177" s="14" t="s">
        <v>668</v>
      </c>
      <c r="G177" s="14" t="s">
        <v>21</v>
      </c>
      <c r="H177" s="14" t="s">
        <v>669</v>
      </c>
      <c r="I177" s="14" t="s">
        <v>670</v>
      </c>
      <c r="J177" s="14" t="s">
        <v>671</v>
      </c>
      <c r="K177" s="14" t="s">
        <v>672</v>
      </c>
      <c r="L177" s="14" t="s">
        <v>673</v>
      </c>
      <c r="M177" s="14" t="s">
        <v>26</v>
      </c>
      <c r="N177" s="14" t="s">
        <v>26</v>
      </c>
      <c r="O177" s="14" t="s">
        <v>674</v>
      </c>
      <c r="P177" s="14" t="s">
        <v>675</v>
      </c>
      <c r="Q177" s="14" t="b">
        <f t="shared" si="0"/>
        <v>0</v>
      </c>
      <c r="R177" s="15">
        <f>(LEN(M177)-LEN(SUBSTITUTE(M177, "TRANSMEM","")))/LEN("TRANSMEM")</f>
        <v>0</v>
      </c>
    </row>
    <row r="178" spans="1:18" x14ac:dyDescent="0.45">
      <c r="A178" s="14" t="s">
        <v>713</v>
      </c>
      <c r="B178" s="14" t="s">
        <v>713</v>
      </c>
      <c r="C178" s="14" t="s">
        <v>17</v>
      </c>
      <c r="D178" s="14" t="s">
        <v>714</v>
      </c>
      <c r="E178" s="14" t="s">
        <v>715</v>
      </c>
      <c r="F178" s="14" t="s">
        <v>716</v>
      </c>
      <c r="G178" s="14" t="s">
        <v>21</v>
      </c>
      <c r="H178" s="14" t="s">
        <v>717</v>
      </c>
      <c r="I178" s="14" t="s">
        <v>718</v>
      </c>
      <c r="J178" s="14" t="s">
        <v>719</v>
      </c>
      <c r="K178" s="14" t="s">
        <v>720</v>
      </c>
      <c r="L178" s="14" t="s">
        <v>201</v>
      </c>
      <c r="M178" s="14" t="s">
        <v>26</v>
      </c>
      <c r="N178" s="14" t="s">
        <v>26</v>
      </c>
      <c r="O178" s="14" t="s">
        <v>721</v>
      </c>
      <c r="P178" s="14" t="s">
        <v>722</v>
      </c>
      <c r="Q178" s="14" t="b">
        <f t="shared" si="0"/>
        <v>0</v>
      </c>
      <c r="R178" s="15">
        <f>(LEN(M178)-LEN(SUBSTITUTE(M178, "TRANSMEM","")))/LEN("TRANSMEM")</f>
        <v>0</v>
      </c>
    </row>
    <row r="179" spans="1:18" x14ac:dyDescent="0.45">
      <c r="A179" s="14" t="s">
        <v>723</v>
      </c>
      <c r="B179" s="14" t="s">
        <v>723</v>
      </c>
      <c r="C179" s="14" t="s">
        <v>17</v>
      </c>
      <c r="D179" s="14" t="s">
        <v>724</v>
      </c>
      <c r="E179" s="14" t="s">
        <v>725</v>
      </c>
      <c r="F179" s="14" t="s">
        <v>726</v>
      </c>
      <c r="G179" s="14" t="s">
        <v>21</v>
      </c>
      <c r="H179" s="14" t="s">
        <v>416</v>
      </c>
      <c r="I179" s="14" t="s">
        <v>727</v>
      </c>
      <c r="J179" s="14" t="s">
        <v>728</v>
      </c>
      <c r="K179" s="14" t="s">
        <v>729</v>
      </c>
      <c r="L179" s="14" t="s">
        <v>730</v>
      </c>
      <c r="M179" s="14" t="s">
        <v>26</v>
      </c>
      <c r="N179" s="14" t="s">
        <v>26</v>
      </c>
      <c r="O179" s="14" t="s">
        <v>731</v>
      </c>
      <c r="P179" s="14" t="s">
        <v>732</v>
      </c>
      <c r="Q179" s="14" t="b">
        <f t="shared" si="0"/>
        <v>0</v>
      </c>
      <c r="R179" s="15">
        <f>(LEN(M179)-LEN(SUBSTITUTE(M179, "TRANSMEM","")))/LEN("TRANSMEM")</f>
        <v>0</v>
      </c>
    </row>
    <row r="180" spans="1:18" x14ac:dyDescent="0.45">
      <c r="A180" s="14" t="s">
        <v>733</v>
      </c>
      <c r="B180" s="14" t="s">
        <v>733</v>
      </c>
      <c r="C180" s="14" t="s">
        <v>17</v>
      </c>
      <c r="D180" s="14" t="s">
        <v>734</v>
      </c>
      <c r="E180" s="14" t="s">
        <v>735</v>
      </c>
      <c r="F180" s="14" t="s">
        <v>736</v>
      </c>
      <c r="G180" s="14" t="s">
        <v>21</v>
      </c>
      <c r="H180" s="14" t="s">
        <v>463</v>
      </c>
      <c r="I180" s="14" t="s">
        <v>737</v>
      </c>
      <c r="J180" s="14" t="s">
        <v>738</v>
      </c>
      <c r="K180" s="14" t="s">
        <v>739</v>
      </c>
      <c r="L180" s="14" t="s">
        <v>740</v>
      </c>
      <c r="M180" s="14" t="s">
        <v>26</v>
      </c>
      <c r="N180" s="14" t="s">
        <v>26</v>
      </c>
      <c r="O180" s="14" t="s">
        <v>741</v>
      </c>
      <c r="P180" s="14" t="s">
        <v>742</v>
      </c>
      <c r="Q180" s="14" t="b">
        <f t="shared" si="0"/>
        <v>0</v>
      </c>
      <c r="R180" s="15">
        <f>(LEN(M180)-LEN(SUBSTITUTE(M180, "TRANSMEM","")))/LEN("TRANSMEM")</f>
        <v>0</v>
      </c>
    </row>
    <row r="181" spans="1:18" x14ac:dyDescent="0.45">
      <c r="A181" s="14" t="s">
        <v>767</v>
      </c>
      <c r="B181" s="14" t="s">
        <v>767</v>
      </c>
      <c r="C181" s="14" t="s">
        <v>17</v>
      </c>
      <c r="D181" s="14" t="s">
        <v>768</v>
      </c>
      <c r="E181" s="14" t="s">
        <v>769</v>
      </c>
      <c r="F181" s="14" t="s">
        <v>770</v>
      </c>
      <c r="G181" s="14" t="s">
        <v>21</v>
      </c>
      <c r="H181" s="14" t="s">
        <v>771</v>
      </c>
      <c r="I181" s="14" t="s">
        <v>772</v>
      </c>
      <c r="J181" s="14" t="s">
        <v>773</v>
      </c>
      <c r="K181" s="14" t="s">
        <v>774</v>
      </c>
      <c r="L181" s="14" t="s">
        <v>775</v>
      </c>
      <c r="M181" s="14" t="s">
        <v>26</v>
      </c>
      <c r="N181" s="14" t="s">
        <v>26</v>
      </c>
      <c r="O181" s="14" t="s">
        <v>776</v>
      </c>
      <c r="P181" s="14" t="s">
        <v>777</v>
      </c>
      <c r="Q181" s="14" t="b">
        <f t="shared" si="0"/>
        <v>0</v>
      </c>
      <c r="R181" s="15">
        <f>(LEN(M181)-LEN(SUBSTITUTE(M181, "TRANSMEM","")))/LEN("TRANSMEM")</f>
        <v>0</v>
      </c>
    </row>
    <row r="182" spans="1:18" x14ac:dyDescent="0.45">
      <c r="A182" s="14" t="s">
        <v>822</v>
      </c>
      <c r="B182" s="14" t="s">
        <v>822</v>
      </c>
      <c r="C182" s="14" t="s">
        <v>17</v>
      </c>
      <c r="D182" s="14" t="s">
        <v>823</v>
      </c>
      <c r="E182" s="14" t="s">
        <v>824</v>
      </c>
      <c r="F182" s="14" t="s">
        <v>825</v>
      </c>
      <c r="G182" s="14" t="s">
        <v>21</v>
      </c>
      <c r="H182" s="14" t="s">
        <v>826</v>
      </c>
      <c r="I182" s="14" t="s">
        <v>827</v>
      </c>
      <c r="J182" s="14" t="s">
        <v>828</v>
      </c>
      <c r="K182" s="14" t="s">
        <v>829</v>
      </c>
      <c r="L182" s="14" t="s">
        <v>830</v>
      </c>
      <c r="M182" s="14" t="s">
        <v>26</v>
      </c>
      <c r="N182" s="14" t="s">
        <v>26</v>
      </c>
      <c r="O182" s="14" t="s">
        <v>831</v>
      </c>
      <c r="P182" s="14" t="s">
        <v>832</v>
      </c>
      <c r="Q182" s="14" t="b">
        <f t="shared" si="0"/>
        <v>0</v>
      </c>
      <c r="R182" s="15">
        <f>(LEN(M182)-LEN(SUBSTITUTE(M182, "TRANSMEM","")))/LEN("TRANSMEM")</f>
        <v>0</v>
      </c>
    </row>
    <row r="183" spans="1:18" x14ac:dyDescent="0.45">
      <c r="A183" s="14" t="s">
        <v>833</v>
      </c>
      <c r="B183" s="14" t="s">
        <v>833</v>
      </c>
      <c r="C183" s="14" t="s">
        <v>17</v>
      </c>
      <c r="D183" s="14" t="s">
        <v>834</v>
      </c>
      <c r="E183" s="14" t="s">
        <v>835</v>
      </c>
      <c r="F183" s="14" t="s">
        <v>836</v>
      </c>
      <c r="G183" s="14" t="s">
        <v>21</v>
      </c>
      <c r="H183" s="14" t="s">
        <v>837</v>
      </c>
      <c r="I183" s="14" t="s">
        <v>838</v>
      </c>
      <c r="J183" s="14" t="s">
        <v>839</v>
      </c>
      <c r="K183" s="14" t="s">
        <v>840</v>
      </c>
      <c r="L183" s="14" t="s">
        <v>26</v>
      </c>
      <c r="M183" s="14" t="s">
        <v>26</v>
      </c>
      <c r="N183" s="14" t="s">
        <v>26</v>
      </c>
      <c r="O183" s="14" t="s">
        <v>841</v>
      </c>
      <c r="P183" s="14" t="s">
        <v>842</v>
      </c>
      <c r="Q183" s="14" t="b">
        <f t="shared" si="0"/>
        <v>0</v>
      </c>
      <c r="R183" s="15">
        <f>(LEN(M183)-LEN(SUBSTITUTE(M183, "TRANSMEM","")))/LEN("TRANSMEM")</f>
        <v>0</v>
      </c>
    </row>
    <row r="184" spans="1:18" x14ac:dyDescent="0.45">
      <c r="A184" s="14" t="s">
        <v>854</v>
      </c>
      <c r="B184" s="14" t="s">
        <v>854</v>
      </c>
      <c r="C184" s="14" t="s">
        <v>17</v>
      </c>
      <c r="D184" s="14" t="s">
        <v>855</v>
      </c>
      <c r="E184" s="14" t="s">
        <v>856</v>
      </c>
      <c r="F184" s="14" t="s">
        <v>857</v>
      </c>
      <c r="G184" s="14" t="s">
        <v>21</v>
      </c>
      <c r="H184" s="14" t="s">
        <v>858</v>
      </c>
      <c r="I184" s="14" t="s">
        <v>859</v>
      </c>
      <c r="J184" s="14" t="s">
        <v>860</v>
      </c>
      <c r="K184" s="14" t="s">
        <v>861</v>
      </c>
      <c r="L184" s="14" t="s">
        <v>862</v>
      </c>
      <c r="M184" s="14" t="s">
        <v>26</v>
      </c>
      <c r="N184" s="14" t="s">
        <v>26</v>
      </c>
      <c r="O184" s="14" t="s">
        <v>863</v>
      </c>
      <c r="P184" s="14" t="s">
        <v>864</v>
      </c>
      <c r="Q184" s="14" t="b">
        <f t="shared" si="0"/>
        <v>0</v>
      </c>
      <c r="R184" s="15">
        <f>(LEN(M184)-LEN(SUBSTITUTE(M184, "TRANSMEM","")))/LEN("TRANSMEM")</f>
        <v>0</v>
      </c>
    </row>
    <row r="185" spans="1:18" x14ac:dyDescent="0.45">
      <c r="A185" s="14" t="s">
        <v>876</v>
      </c>
      <c r="B185" s="14" t="s">
        <v>876</v>
      </c>
      <c r="C185" s="14" t="s">
        <v>17</v>
      </c>
      <c r="D185" s="14" t="s">
        <v>877</v>
      </c>
      <c r="E185" s="14" t="s">
        <v>878</v>
      </c>
      <c r="F185" s="14" t="s">
        <v>879</v>
      </c>
      <c r="G185" s="14" t="s">
        <v>21</v>
      </c>
      <c r="H185" s="14" t="s">
        <v>880</v>
      </c>
      <c r="I185" s="14" t="s">
        <v>881</v>
      </c>
      <c r="J185" s="14" t="s">
        <v>882</v>
      </c>
      <c r="K185" s="14" t="s">
        <v>883</v>
      </c>
      <c r="L185" s="14" t="s">
        <v>26</v>
      </c>
      <c r="M185" s="14" t="s">
        <v>26</v>
      </c>
      <c r="N185" s="14" t="s">
        <v>26</v>
      </c>
      <c r="O185" s="14" t="s">
        <v>884</v>
      </c>
      <c r="P185" s="14" t="s">
        <v>885</v>
      </c>
      <c r="Q185" s="14" t="b">
        <f t="shared" si="0"/>
        <v>0</v>
      </c>
      <c r="R185" s="15">
        <f>(LEN(M185)-LEN(SUBSTITUTE(M185, "TRANSMEM","")))/LEN("TRANSMEM")</f>
        <v>0</v>
      </c>
    </row>
    <row r="186" spans="1:18" x14ac:dyDescent="0.45">
      <c r="A186" s="14" t="s">
        <v>886</v>
      </c>
      <c r="B186" s="14" t="s">
        <v>886</v>
      </c>
      <c r="C186" s="14" t="s">
        <v>17</v>
      </c>
      <c r="D186" s="14" t="s">
        <v>887</v>
      </c>
      <c r="E186" s="14" t="s">
        <v>888</v>
      </c>
      <c r="F186" s="14" t="s">
        <v>889</v>
      </c>
      <c r="G186" s="14" t="s">
        <v>21</v>
      </c>
      <c r="H186" s="14" t="s">
        <v>890</v>
      </c>
      <c r="I186" s="14" t="s">
        <v>891</v>
      </c>
      <c r="J186" s="14" t="s">
        <v>892</v>
      </c>
      <c r="K186" s="14" t="s">
        <v>893</v>
      </c>
      <c r="L186" s="14" t="s">
        <v>212</v>
      </c>
      <c r="M186" s="14" t="s">
        <v>26</v>
      </c>
      <c r="N186" s="14" t="s">
        <v>26</v>
      </c>
      <c r="O186" s="14" t="s">
        <v>894</v>
      </c>
      <c r="P186" s="14" t="s">
        <v>895</v>
      </c>
      <c r="Q186" s="14" t="b">
        <f t="shared" si="0"/>
        <v>0</v>
      </c>
      <c r="R186" s="15">
        <f>(LEN(M186)-LEN(SUBSTITUTE(M186, "TRANSMEM","")))/LEN("TRANSMEM")</f>
        <v>0</v>
      </c>
    </row>
    <row r="187" spans="1:18" x14ac:dyDescent="0.45">
      <c r="A187" s="14" t="s">
        <v>939</v>
      </c>
      <c r="B187" s="14" t="s">
        <v>939</v>
      </c>
      <c r="C187" s="14" t="s">
        <v>17</v>
      </c>
      <c r="D187" s="14" t="s">
        <v>940</v>
      </c>
      <c r="E187" s="14" t="s">
        <v>941</v>
      </c>
      <c r="F187" s="14" t="s">
        <v>942</v>
      </c>
      <c r="G187" s="14" t="s">
        <v>21</v>
      </c>
      <c r="H187" s="14" t="s">
        <v>943</v>
      </c>
      <c r="I187" s="14" t="s">
        <v>944</v>
      </c>
      <c r="J187" s="14" t="s">
        <v>945</v>
      </c>
      <c r="K187" s="14" t="s">
        <v>946</v>
      </c>
      <c r="L187" s="14" t="s">
        <v>947</v>
      </c>
      <c r="M187" s="14" t="s">
        <v>26</v>
      </c>
      <c r="N187" s="14" t="s">
        <v>26</v>
      </c>
      <c r="O187" s="14" t="s">
        <v>948</v>
      </c>
      <c r="P187" s="14" t="s">
        <v>949</v>
      </c>
      <c r="Q187" s="14" t="b">
        <f t="shared" si="0"/>
        <v>0</v>
      </c>
      <c r="R187" s="15">
        <f>(LEN(M187)-LEN(SUBSTITUTE(M187, "TRANSMEM","")))/LEN("TRANSMEM")</f>
        <v>0</v>
      </c>
    </row>
    <row r="188" spans="1:18" x14ac:dyDescent="0.45">
      <c r="A188" s="14" t="s">
        <v>950</v>
      </c>
      <c r="B188" s="14" t="s">
        <v>950</v>
      </c>
      <c r="C188" s="14" t="s">
        <v>17</v>
      </c>
      <c r="D188" s="14" t="s">
        <v>951</v>
      </c>
      <c r="E188" s="14" t="s">
        <v>952</v>
      </c>
      <c r="F188" s="14" t="s">
        <v>953</v>
      </c>
      <c r="G188" s="14" t="s">
        <v>21</v>
      </c>
      <c r="H188" s="14" t="s">
        <v>954</v>
      </c>
      <c r="I188" s="14" t="s">
        <v>955</v>
      </c>
      <c r="J188" s="14" t="s">
        <v>290</v>
      </c>
      <c r="K188" s="14" t="s">
        <v>956</v>
      </c>
      <c r="L188" s="14" t="s">
        <v>663</v>
      </c>
      <c r="M188" s="14" t="s">
        <v>26</v>
      </c>
      <c r="N188" s="14" t="s">
        <v>26</v>
      </c>
      <c r="O188" s="14" t="s">
        <v>26</v>
      </c>
      <c r="P188" s="14" t="s">
        <v>957</v>
      </c>
      <c r="Q188" s="14" t="b">
        <f t="shared" si="0"/>
        <v>0</v>
      </c>
      <c r="R188" s="15">
        <f>(LEN(M188)-LEN(SUBSTITUTE(M188, "TRANSMEM","")))/LEN("TRANSMEM")</f>
        <v>0</v>
      </c>
    </row>
    <row r="189" spans="1:18" x14ac:dyDescent="0.45">
      <c r="A189" s="14" t="s">
        <v>968</v>
      </c>
      <c r="B189" s="14" t="s">
        <v>968</v>
      </c>
      <c r="C189" s="14" t="s">
        <v>17</v>
      </c>
      <c r="D189" s="14" t="s">
        <v>969</v>
      </c>
      <c r="E189" s="14" t="s">
        <v>970</v>
      </c>
      <c r="F189" s="14" t="s">
        <v>971</v>
      </c>
      <c r="G189" s="14" t="s">
        <v>21</v>
      </c>
      <c r="H189" s="14" t="s">
        <v>972</v>
      </c>
      <c r="I189" s="14" t="s">
        <v>26</v>
      </c>
      <c r="J189" s="14" t="s">
        <v>973</v>
      </c>
      <c r="K189" s="14" t="s">
        <v>973</v>
      </c>
      <c r="L189" s="14" t="s">
        <v>974</v>
      </c>
      <c r="M189" s="14" t="s">
        <v>26</v>
      </c>
      <c r="N189" s="14" t="s">
        <v>26</v>
      </c>
      <c r="O189" s="14" t="s">
        <v>26</v>
      </c>
      <c r="P189" s="14" t="s">
        <v>975</v>
      </c>
      <c r="Q189" s="14" t="b">
        <f t="shared" si="0"/>
        <v>0</v>
      </c>
      <c r="R189" s="15">
        <f>(LEN(M189)-LEN(SUBSTITUTE(M189, "TRANSMEM","")))/LEN("TRANSMEM")</f>
        <v>0</v>
      </c>
    </row>
    <row r="190" spans="1:18" x14ac:dyDescent="0.45">
      <c r="A190" s="14" t="s">
        <v>976</v>
      </c>
      <c r="B190" s="14" t="s">
        <v>976</v>
      </c>
      <c r="C190" s="14" t="s">
        <v>17</v>
      </c>
      <c r="D190" s="14" t="s">
        <v>977</v>
      </c>
      <c r="E190" s="14" t="s">
        <v>978</v>
      </c>
      <c r="F190" s="14" t="s">
        <v>979</v>
      </c>
      <c r="G190" s="14" t="s">
        <v>21</v>
      </c>
      <c r="H190" s="14" t="s">
        <v>980</v>
      </c>
      <c r="I190" s="14" t="s">
        <v>60</v>
      </c>
      <c r="J190" s="14" t="s">
        <v>61</v>
      </c>
      <c r="K190" s="14" t="s">
        <v>981</v>
      </c>
      <c r="L190" s="14" t="s">
        <v>27</v>
      </c>
      <c r="M190" s="14" t="s">
        <v>26</v>
      </c>
      <c r="N190" s="14" t="s">
        <v>26</v>
      </c>
      <c r="O190" s="14" t="s">
        <v>982</v>
      </c>
      <c r="P190" s="14" t="s">
        <v>983</v>
      </c>
      <c r="Q190" s="14" t="b">
        <f t="shared" si="0"/>
        <v>0</v>
      </c>
      <c r="R190" s="15">
        <f>(LEN(M190)-LEN(SUBSTITUTE(M190, "TRANSMEM","")))/LEN("TRANSMEM")</f>
        <v>0</v>
      </c>
    </row>
    <row r="191" spans="1:18" x14ac:dyDescent="0.45">
      <c r="A191" s="14" t="s">
        <v>984</v>
      </c>
      <c r="B191" s="14" t="s">
        <v>984</v>
      </c>
      <c r="C191" s="14" t="s">
        <v>17</v>
      </c>
      <c r="D191" s="14" t="s">
        <v>985</v>
      </c>
      <c r="E191" s="14" t="s">
        <v>986</v>
      </c>
      <c r="F191" s="14" t="s">
        <v>987</v>
      </c>
      <c r="G191" s="14" t="s">
        <v>21</v>
      </c>
      <c r="H191" s="14" t="s">
        <v>988</v>
      </c>
      <c r="I191" s="14" t="s">
        <v>989</v>
      </c>
      <c r="J191" s="14" t="s">
        <v>990</v>
      </c>
      <c r="K191" s="14" t="s">
        <v>991</v>
      </c>
      <c r="L191" s="14" t="s">
        <v>26</v>
      </c>
      <c r="M191" s="14" t="s">
        <v>26</v>
      </c>
      <c r="N191" s="14" t="s">
        <v>26</v>
      </c>
      <c r="O191" s="14" t="s">
        <v>992</v>
      </c>
      <c r="P191" s="14" t="s">
        <v>993</v>
      </c>
      <c r="Q191" s="14" t="b">
        <f t="shared" si="0"/>
        <v>0</v>
      </c>
      <c r="R191" s="15">
        <f>(LEN(M191)-LEN(SUBSTITUTE(M191, "TRANSMEM","")))/LEN("TRANSMEM")</f>
        <v>0</v>
      </c>
    </row>
    <row r="192" spans="1:18" x14ac:dyDescent="0.45">
      <c r="A192" s="14" t="s">
        <v>1006</v>
      </c>
      <c r="B192" s="14" t="s">
        <v>1006</v>
      </c>
      <c r="C192" s="14" t="s">
        <v>17</v>
      </c>
      <c r="D192" s="14" t="s">
        <v>1007</v>
      </c>
      <c r="E192" s="14" t="s">
        <v>1008</v>
      </c>
      <c r="F192" s="14" t="s">
        <v>1009</v>
      </c>
      <c r="G192" s="14" t="s">
        <v>21</v>
      </c>
      <c r="H192" s="14" t="s">
        <v>1010</v>
      </c>
      <c r="I192" s="14" t="s">
        <v>1011</v>
      </c>
      <c r="J192" s="14" t="s">
        <v>1012</v>
      </c>
      <c r="K192" s="14" t="s">
        <v>1013</v>
      </c>
      <c r="L192" s="14" t="s">
        <v>26</v>
      </c>
      <c r="M192" s="14" t="s">
        <v>26</v>
      </c>
      <c r="N192" s="14" t="s">
        <v>26</v>
      </c>
      <c r="O192" s="14" t="s">
        <v>1014</v>
      </c>
      <c r="P192" s="14" t="s">
        <v>1015</v>
      </c>
      <c r="Q192" s="14" t="b">
        <f t="shared" si="0"/>
        <v>0</v>
      </c>
      <c r="R192" s="15">
        <f>(LEN(M192)-LEN(SUBSTITUTE(M192, "TRANSMEM","")))/LEN("TRANSMEM")</f>
        <v>0</v>
      </c>
    </row>
    <row r="193" spans="1:18" x14ac:dyDescent="0.45">
      <c r="A193" s="14" t="s">
        <v>1049</v>
      </c>
      <c r="B193" s="14" t="s">
        <v>1049</v>
      </c>
      <c r="C193" s="14" t="s">
        <v>17</v>
      </c>
      <c r="D193" s="14" t="s">
        <v>1050</v>
      </c>
      <c r="E193" s="14" t="s">
        <v>1051</v>
      </c>
      <c r="F193" s="14" t="s">
        <v>1052</v>
      </c>
      <c r="G193" s="14" t="s">
        <v>21</v>
      </c>
      <c r="H193" s="14" t="s">
        <v>1053</v>
      </c>
      <c r="I193" s="14" t="s">
        <v>1054</v>
      </c>
      <c r="J193" s="14" t="s">
        <v>1055</v>
      </c>
      <c r="K193" s="14" t="s">
        <v>1056</v>
      </c>
      <c r="L193" s="14" t="s">
        <v>1057</v>
      </c>
      <c r="M193" s="14" t="s">
        <v>26</v>
      </c>
      <c r="N193" s="14" t="s">
        <v>26</v>
      </c>
      <c r="O193" s="14" t="s">
        <v>1058</v>
      </c>
      <c r="P193" s="14" t="s">
        <v>1059</v>
      </c>
      <c r="Q193" s="14" t="b">
        <f t="shared" si="0"/>
        <v>0</v>
      </c>
      <c r="R193" s="15">
        <f>(LEN(M193)-LEN(SUBSTITUTE(M193, "TRANSMEM","")))/LEN("TRANSMEM")</f>
        <v>0</v>
      </c>
    </row>
    <row r="194" spans="1:18" x14ac:dyDescent="0.45">
      <c r="A194" s="14" t="s">
        <v>1060</v>
      </c>
      <c r="B194" s="14" t="s">
        <v>1060</v>
      </c>
      <c r="C194" s="14" t="s">
        <v>17</v>
      </c>
      <c r="D194" s="14" t="s">
        <v>1061</v>
      </c>
      <c r="E194" s="14" t="s">
        <v>1062</v>
      </c>
      <c r="F194" s="14" t="s">
        <v>1063</v>
      </c>
      <c r="G194" s="14" t="s">
        <v>21</v>
      </c>
      <c r="H194" s="14" t="s">
        <v>1064</v>
      </c>
      <c r="I194" s="14" t="s">
        <v>1065</v>
      </c>
      <c r="J194" s="14" t="s">
        <v>1066</v>
      </c>
      <c r="K194" s="14" t="s">
        <v>1067</v>
      </c>
      <c r="L194" s="14" t="s">
        <v>332</v>
      </c>
      <c r="M194" s="14" t="s">
        <v>26</v>
      </c>
      <c r="N194" s="14" t="s">
        <v>26</v>
      </c>
      <c r="O194" s="14" t="s">
        <v>1068</v>
      </c>
      <c r="P194" s="14" t="s">
        <v>1069</v>
      </c>
      <c r="Q194" s="14" t="b">
        <f t="shared" si="0"/>
        <v>0</v>
      </c>
      <c r="R194" s="15">
        <f>(LEN(M194)-LEN(SUBSTITUTE(M194, "TRANSMEM","")))/LEN("TRANSMEM")</f>
        <v>0</v>
      </c>
    </row>
    <row r="195" spans="1:18" x14ac:dyDescent="0.45">
      <c r="A195" s="14" t="s">
        <v>1083</v>
      </c>
      <c r="B195" s="14" t="s">
        <v>1083</v>
      </c>
      <c r="C195" s="14" t="s">
        <v>17</v>
      </c>
      <c r="D195" s="14" t="s">
        <v>1084</v>
      </c>
      <c r="E195" s="14" t="s">
        <v>1085</v>
      </c>
      <c r="F195" s="14" t="s">
        <v>1086</v>
      </c>
      <c r="G195" s="14" t="s">
        <v>21</v>
      </c>
      <c r="H195" s="14" t="s">
        <v>1087</v>
      </c>
      <c r="I195" s="14" t="s">
        <v>1088</v>
      </c>
      <c r="J195" s="14" t="s">
        <v>1089</v>
      </c>
      <c r="K195" s="14" t="s">
        <v>1090</v>
      </c>
      <c r="L195" s="14" t="s">
        <v>873</v>
      </c>
      <c r="M195" s="14" t="s">
        <v>26</v>
      </c>
      <c r="N195" s="14" t="s">
        <v>26</v>
      </c>
      <c r="O195" s="14" t="s">
        <v>1091</v>
      </c>
      <c r="P195" s="14" t="s">
        <v>1092</v>
      </c>
      <c r="Q195" s="14" t="b">
        <f t="shared" si="0"/>
        <v>0</v>
      </c>
      <c r="R195" s="15">
        <f>(LEN(M195)-LEN(SUBSTITUTE(M195, "TRANSMEM","")))/LEN("TRANSMEM")</f>
        <v>0</v>
      </c>
    </row>
    <row r="196" spans="1:18" x14ac:dyDescent="0.45">
      <c r="A196" s="14" t="s">
        <v>1093</v>
      </c>
      <c r="B196" s="14" t="s">
        <v>1093</v>
      </c>
      <c r="C196" s="14" t="s">
        <v>17</v>
      </c>
      <c r="D196" s="14" t="s">
        <v>1094</v>
      </c>
      <c r="E196" s="14" t="s">
        <v>1095</v>
      </c>
      <c r="F196" s="14" t="s">
        <v>1096</v>
      </c>
      <c r="G196" s="14" t="s">
        <v>21</v>
      </c>
      <c r="H196" s="14" t="s">
        <v>1097</v>
      </c>
      <c r="I196" s="14" t="s">
        <v>1098</v>
      </c>
      <c r="J196" s="14" t="s">
        <v>1099</v>
      </c>
      <c r="K196" s="14" t="s">
        <v>1100</v>
      </c>
      <c r="L196" s="14" t="s">
        <v>1101</v>
      </c>
      <c r="M196" s="14" t="s">
        <v>26</v>
      </c>
      <c r="N196" s="14" t="s">
        <v>26</v>
      </c>
      <c r="O196" s="14" t="s">
        <v>1102</v>
      </c>
      <c r="P196" s="14" t="s">
        <v>1103</v>
      </c>
      <c r="Q196" s="14" t="b">
        <f t="shared" si="0"/>
        <v>0</v>
      </c>
      <c r="R196" s="15">
        <f>(LEN(M196)-LEN(SUBSTITUTE(M196, "TRANSMEM","")))/LEN("TRANSMEM")</f>
        <v>0</v>
      </c>
    </row>
    <row r="197" spans="1:18" x14ac:dyDescent="0.45">
      <c r="A197" s="14" t="s">
        <v>1104</v>
      </c>
      <c r="B197" s="14" t="s">
        <v>1104</v>
      </c>
      <c r="C197" s="14" t="s">
        <v>17</v>
      </c>
      <c r="D197" s="14" t="s">
        <v>1105</v>
      </c>
      <c r="E197" s="14" t="s">
        <v>1106</v>
      </c>
      <c r="F197" s="14" t="s">
        <v>1107</v>
      </c>
      <c r="G197" s="14" t="s">
        <v>21</v>
      </c>
      <c r="H197" s="14" t="s">
        <v>1108</v>
      </c>
      <c r="I197" s="14" t="s">
        <v>1109</v>
      </c>
      <c r="J197" s="14" t="s">
        <v>1110</v>
      </c>
      <c r="K197" s="14" t="s">
        <v>1111</v>
      </c>
      <c r="L197" s="14" t="s">
        <v>1112</v>
      </c>
      <c r="M197" s="14" t="s">
        <v>26</v>
      </c>
      <c r="N197" s="14" t="s">
        <v>26</v>
      </c>
      <c r="O197" s="14" t="s">
        <v>1113</v>
      </c>
      <c r="P197" s="14" t="s">
        <v>1114</v>
      </c>
      <c r="Q197" s="14" t="b">
        <f t="shared" si="0"/>
        <v>0</v>
      </c>
      <c r="R197" s="15">
        <f>(LEN(M197)-LEN(SUBSTITUTE(M197, "TRANSMEM","")))/LEN("TRANSMEM")</f>
        <v>0</v>
      </c>
    </row>
    <row r="198" spans="1:18" x14ac:dyDescent="0.45">
      <c r="A198" s="14" t="s">
        <v>1115</v>
      </c>
      <c r="B198" s="14" t="s">
        <v>1115</v>
      </c>
      <c r="C198" s="14" t="s">
        <v>17</v>
      </c>
      <c r="D198" s="14" t="s">
        <v>1116</v>
      </c>
      <c r="E198" s="14" t="s">
        <v>1117</v>
      </c>
      <c r="F198" s="14" t="s">
        <v>1118</v>
      </c>
      <c r="G198" s="14" t="s">
        <v>21</v>
      </c>
      <c r="H198" s="14" t="s">
        <v>1119</v>
      </c>
      <c r="I198" s="14" t="s">
        <v>1120</v>
      </c>
      <c r="J198" s="14" t="s">
        <v>1089</v>
      </c>
      <c r="K198" s="14" t="s">
        <v>1121</v>
      </c>
      <c r="L198" s="14" t="s">
        <v>1122</v>
      </c>
      <c r="M198" s="14" t="s">
        <v>26</v>
      </c>
      <c r="N198" s="14" t="s">
        <v>26</v>
      </c>
      <c r="O198" s="14" t="s">
        <v>1123</v>
      </c>
      <c r="P198" s="14" t="s">
        <v>1124</v>
      </c>
      <c r="Q198" s="14" t="b">
        <f t="shared" si="0"/>
        <v>0</v>
      </c>
      <c r="R198" s="15">
        <f>(LEN(M198)-LEN(SUBSTITUTE(M198, "TRANSMEM","")))/LEN("TRANSMEM")</f>
        <v>0</v>
      </c>
    </row>
    <row r="199" spans="1:18" x14ac:dyDescent="0.45">
      <c r="A199" s="14" t="s">
        <v>1125</v>
      </c>
      <c r="B199" s="14" t="s">
        <v>1125</v>
      </c>
      <c r="C199" s="14" t="s">
        <v>17</v>
      </c>
      <c r="D199" s="14" t="s">
        <v>1126</v>
      </c>
      <c r="E199" s="14" t="s">
        <v>1127</v>
      </c>
      <c r="F199" s="14" t="s">
        <v>1128</v>
      </c>
      <c r="G199" s="14" t="s">
        <v>21</v>
      </c>
      <c r="H199" s="14" t="s">
        <v>1129</v>
      </c>
      <c r="I199" s="14" t="s">
        <v>1130</v>
      </c>
      <c r="J199" s="14" t="s">
        <v>1131</v>
      </c>
      <c r="K199" s="14" t="s">
        <v>1132</v>
      </c>
      <c r="L199" s="14" t="s">
        <v>212</v>
      </c>
      <c r="M199" s="14" t="s">
        <v>26</v>
      </c>
      <c r="N199" s="14" t="s">
        <v>26</v>
      </c>
      <c r="O199" s="14" t="s">
        <v>26</v>
      </c>
      <c r="P199" s="14" t="s">
        <v>1133</v>
      </c>
      <c r="Q199" s="14" t="b">
        <f t="shared" si="0"/>
        <v>0</v>
      </c>
      <c r="R199" s="15">
        <f>(LEN(M199)-LEN(SUBSTITUTE(M199, "TRANSMEM","")))/LEN("TRANSMEM")</f>
        <v>0</v>
      </c>
    </row>
    <row r="200" spans="1:18" x14ac:dyDescent="0.45">
      <c r="A200" s="14" t="s">
        <v>1134</v>
      </c>
      <c r="B200" s="14" t="s">
        <v>1134</v>
      </c>
      <c r="C200" s="14" t="s">
        <v>17</v>
      </c>
      <c r="D200" s="14" t="s">
        <v>1135</v>
      </c>
      <c r="E200" s="14" t="s">
        <v>1136</v>
      </c>
      <c r="F200" s="14" t="s">
        <v>1137</v>
      </c>
      <c r="G200" s="14" t="s">
        <v>21</v>
      </c>
      <c r="H200" s="14" t="s">
        <v>954</v>
      </c>
      <c r="I200" s="14" t="s">
        <v>1138</v>
      </c>
      <c r="J200" s="14" t="s">
        <v>1139</v>
      </c>
      <c r="K200" s="14" t="s">
        <v>1140</v>
      </c>
      <c r="L200" s="14" t="s">
        <v>1141</v>
      </c>
      <c r="M200" s="14" t="s">
        <v>26</v>
      </c>
      <c r="N200" s="14" t="s">
        <v>26</v>
      </c>
      <c r="O200" s="14" t="s">
        <v>26</v>
      </c>
      <c r="P200" s="14" t="s">
        <v>1142</v>
      </c>
      <c r="Q200" s="14" t="b">
        <f t="shared" si="0"/>
        <v>0</v>
      </c>
      <c r="R200" s="15">
        <f>(LEN(M200)-LEN(SUBSTITUTE(M200, "TRANSMEM","")))/LEN("TRANSMEM")</f>
        <v>0</v>
      </c>
    </row>
    <row r="201" spans="1:18" x14ac:dyDescent="0.45">
      <c r="A201" s="14" t="s">
        <v>1143</v>
      </c>
      <c r="B201" s="14" t="s">
        <v>1143</v>
      </c>
      <c r="C201" s="14" t="s">
        <v>17</v>
      </c>
      <c r="D201" s="14" t="s">
        <v>1144</v>
      </c>
      <c r="E201" s="14" t="s">
        <v>1145</v>
      </c>
      <c r="F201" s="14" t="s">
        <v>1146</v>
      </c>
      <c r="G201" s="14" t="s">
        <v>21</v>
      </c>
      <c r="H201" s="14" t="s">
        <v>1147</v>
      </c>
      <c r="I201" s="14" t="s">
        <v>60</v>
      </c>
      <c r="J201" s="14" t="s">
        <v>1148</v>
      </c>
      <c r="K201" s="14" t="s">
        <v>1149</v>
      </c>
      <c r="L201" s="14" t="s">
        <v>27</v>
      </c>
      <c r="M201" s="14" t="s">
        <v>26</v>
      </c>
      <c r="N201" s="14" t="s">
        <v>26</v>
      </c>
      <c r="O201" s="14" t="s">
        <v>153</v>
      </c>
      <c r="P201" s="14" t="s">
        <v>1150</v>
      </c>
      <c r="Q201" s="14" t="b">
        <f t="shared" si="0"/>
        <v>0</v>
      </c>
      <c r="R201" s="15">
        <f>(LEN(M201)-LEN(SUBSTITUTE(M201, "TRANSMEM","")))/LEN("TRANSMEM")</f>
        <v>0</v>
      </c>
    </row>
    <row r="202" spans="1:18" x14ac:dyDescent="0.45">
      <c r="A202" s="14" t="s">
        <v>1163</v>
      </c>
      <c r="B202" s="14" t="s">
        <v>1163</v>
      </c>
      <c r="C202" s="14" t="s">
        <v>17</v>
      </c>
      <c r="D202" s="14" t="s">
        <v>1164</v>
      </c>
      <c r="E202" s="14" t="s">
        <v>1165</v>
      </c>
      <c r="F202" s="14" t="s">
        <v>1166</v>
      </c>
      <c r="G202" s="14" t="s">
        <v>21</v>
      </c>
      <c r="H202" s="14" t="s">
        <v>1167</v>
      </c>
      <c r="I202" s="14" t="s">
        <v>1168</v>
      </c>
      <c r="J202" s="14" t="s">
        <v>290</v>
      </c>
      <c r="K202" s="14" t="s">
        <v>1169</v>
      </c>
      <c r="L202" s="14" t="s">
        <v>332</v>
      </c>
      <c r="M202" s="14" t="s">
        <v>26</v>
      </c>
      <c r="N202" s="14" t="s">
        <v>26</v>
      </c>
      <c r="O202" s="14" t="s">
        <v>1170</v>
      </c>
      <c r="P202" s="14" t="s">
        <v>1171</v>
      </c>
      <c r="Q202" s="14" t="b">
        <f t="shared" si="0"/>
        <v>0</v>
      </c>
      <c r="R202" s="15">
        <f>(LEN(M202)-LEN(SUBSTITUTE(M202, "TRANSMEM","")))/LEN("TRANSMEM")</f>
        <v>0</v>
      </c>
    </row>
    <row r="203" spans="1:18" x14ac:dyDescent="0.45">
      <c r="A203" s="14" t="s">
        <v>1172</v>
      </c>
      <c r="B203" s="14" t="s">
        <v>1172</v>
      </c>
      <c r="C203" s="14" t="s">
        <v>17</v>
      </c>
      <c r="D203" s="14" t="s">
        <v>1173</v>
      </c>
      <c r="E203" s="14" t="s">
        <v>1174</v>
      </c>
      <c r="F203" s="14" t="s">
        <v>1175</v>
      </c>
      <c r="G203" s="14" t="s">
        <v>21</v>
      </c>
      <c r="H203" s="14" t="s">
        <v>1176</v>
      </c>
      <c r="I203" s="14" t="s">
        <v>289</v>
      </c>
      <c r="J203" s="14" t="s">
        <v>363</v>
      </c>
      <c r="K203" s="14" t="s">
        <v>1177</v>
      </c>
      <c r="L203" s="14" t="s">
        <v>1178</v>
      </c>
      <c r="M203" s="14" t="s">
        <v>26</v>
      </c>
      <c r="N203" s="14" t="s">
        <v>26</v>
      </c>
      <c r="O203" s="14" t="s">
        <v>1179</v>
      </c>
      <c r="P203" s="14" t="s">
        <v>1180</v>
      </c>
      <c r="Q203" s="14" t="b">
        <f t="shared" si="0"/>
        <v>0</v>
      </c>
      <c r="R203" s="15">
        <f>(LEN(M203)-LEN(SUBSTITUTE(M203, "TRANSMEM","")))/LEN("TRANSMEM")</f>
        <v>0</v>
      </c>
    </row>
    <row r="204" spans="1:18" x14ac:dyDescent="0.45">
      <c r="A204" s="14" t="s">
        <v>1214</v>
      </c>
      <c r="B204" s="14" t="s">
        <v>1214</v>
      </c>
      <c r="C204" s="14" t="s">
        <v>17</v>
      </c>
      <c r="D204" s="14" t="s">
        <v>1215</v>
      </c>
      <c r="E204" s="14" t="s">
        <v>1216</v>
      </c>
      <c r="F204" s="14" t="s">
        <v>1217</v>
      </c>
      <c r="G204" s="14" t="s">
        <v>21</v>
      </c>
      <c r="H204" s="14" t="s">
        <v>135</v>
      </c>
      <c r="I204" s="14" t="s">
        <v>1218</v>
      </c>
      <c r="J204" s="14" t="s">
        <v>61</v>
      </c>
      <c r="K204" s="14" t="s">
        <v>1219</v>
      </c>
      <c r="L204" s="14" t="s">
        <v>27</v>
      </c>
      <c r="M204" s="14" t="s">
        <v>26</v>
      </c>
      <c r="N204" s="14" t="s">
        <v>26</v>
      </c>
      <c r="O204" s="14" t="s">
        <v>28</v>
      </c>
      <c r="P204" s="14" t="s">
        <v>1220</v>
      </c>
      <c r="Q204" s="14" t="b">
        <f t="shared" si="0"/>
        <v>0</v>
      </c>
      <c r="R204" s="15">
        <f>(LEN(M204)-LEN(SUBSTITUTE(M204, "TRANSMEM","")))/LEN("TRANSMEM")</f>
        <v>0</v>
      </c>
    </row>
    <row r="205" spans="1:18" x14ac:dyDescent="0.45">
      <c r="A205" s="14" t="s">
        <v>1232</v>
      </c>
      <c r="B205" s="14" t="s">
        <v>1232</v>
      </c>
      <c r="C205" s="14" t="s">
        <v>17</v>
      </c>
      <c r="D205" s="14" t="s">
        <v>1233</v>
      </c>
      <c r="E205" s="14" t="s">
        <v>1234</v>
      </c>
      <c r="F205" s="14" t="s">
        <v>1235</v>
      </c>
      <c r="G205" s="14" t="s">
        <v>21</v>
      </c>
      <c r="H205" s="14" t="s">
        <v>1236</v>
      </c>
      <c r="I205" s="14" t="s">
        <v>1237</v>
      </c>
      <c r="J205" s="14" t="s">
        <v>290</v>
      </c>
      <c r="K205" s="14" t="s">
        <v>1238</v>
      </c>
      <c r="L205" s="14" t="s">
        <v>26</v>
      </c>
      <c r="M205" s="14" t="s">
        <v>26</v>
      </c>
      <c r="N205" s="14" t="s">
        <v>26</v>
      </c>
      <c r="O205" s="14" t="s">
        <v>1239</v>
      </c>
      <c r="P205" s="14" t="s">
        <v>1240</v>
      </c>
      <c r="Q205" s="14" t="b">
        <f t="shared" si="0"/>
        <v>0</v>
      </c>
      <c r="R205" s="15">
        <f>(LEN(M205)-LEN(SUBSTITUTE(M205, "TRANSMEM","")))/LEN("TRANSMEM")</f>
        <v>0</v>
      </c>
    </row>
    <row r="206" spans="1:18" x14ac:dyDescent="0.45">
      <c r="A206" s="14" t="s">
        <v>1253</v>
      </c>
      <c r="B206" s="14" t="s">
        <v>1253</v>
      </c>
      <c r="C206" s="14" t="s">
        <v>17</v>
      </c>
      <c r="D206" s="14" t="s">
        <v>1254</v>
      </c>
      <c r="E206" s="14" t="s">
        <v>1255</v>
      </c>
      <c r="F206" s="14" t="s">
        <v>1256</v>
      </c>
      <c r="G206" s="14" t="s">
        <v>21</v>
      </c>
      <c r="H206" s="14" t="s">
        <v>1257</v>
      </c>
      <c r="I206" s="14" t="s">
        <v>1258</v>
      </c>
      <c r="J206" s="14" t="s">
        <v>1259</v>
      </c>
      <c r="K206" s="14" t="s">
        <v>1260</v>
      </c>
      <c r="L206" s="14" t="s">
        <v>212</v>
      </c>
      <c r="M206" s="14" t="s">
        <v>26</v>
      </c>
      <c r="N206" s="14" t="s">
        <v>26</v>
      </c>
      <c r="O206" s="14" t="s">
        <v>1261</v>
      </c>
      <c r="P206" s="14" t="s">
        <v>1262</v>
      </c>
      <c r="Q206" s="14" t="b">
        <f t="shared" si="0"/>
        <v>0</v>
      </c>
      <c r="R206" s="15">
        <f>(LEN(M206)-LEN(SUBSTITUTE(M206, "TRANSMEM","")))/LEN("TRANSMEM")</f>
        <v>0</v>
      </c>
    </row>
    <row r="207" spans="1:18" x14ac:dyDescent="0.45">
      <c r="A207" s="14" t="s">
        <v>1274</v>
      </c>
      <c r="B207" s="14" t="s">
        <v>1274</v>
      </c>
      <c r="C207" s="14" t="s">
        <v>17</v>
      </c>
      <c r="D207" s="14" t="s">
        <v>1275</v>
      </c>
      <c r="E207" s="14" t="s">
        <v>1276</v>
      </c>
      <c r="F207" s="14" t="s">
        <v>1277</v>
      </c>
      <c r="G207" s="14" t="s">
        <v>21</v>
      </c>
      <c r="H207" s="14" t="s">
        <v>1278</v>
      </c>
      <c r="I207" s="14" t="s">
        <v>1279</v>
      </c>
      <c r="J207" s="14" t="s">
        <v>1280</v>
      </c>
      <c r="K207" s="14" t="s">
        <v>1281</v>
      </c>
      <c r="L207" s="14" t="s">
        <v>26</v>
      </c>
      <c r="M207" s="14" t="s">
        <v>26</v>
      </c>
      <c r="N207" s="14" t="s">
        <v>26</v>
      </c>
      <c r="O207" s="14" t="s">
        <v>1282</v>
      </c>
      <c r="P207" s="14" t="s">
        <v>1283</v>
      </c>
      <c r="Q207" s="14" t="b">
        <f t="shared" si="0"/>
        <v>0</v>
      </c>
      <c r="R207" s="15">
        <f>(LEN(M207)-LEN(SUBSTITUTE(M207, "TRANSMEM","")))/LEN("TRANSMEM")</f>
        <v>0</v>
      </c>
    </row>
    <row r="208" spans="1:18" x14ac:dyDescent="0.45">
      <c r="A208" s="14" t="s">
        <v>1284</v>
      </c>
      <c r="B208" s="14" t="s">
        <v>1284</v>
      </c>
      <c r="C208" s="14" t="s">
        <v>17</v>
      </c>
      <c r="D208" s="14" t="s">
        <v>1285</v>
      </c>
      <c r="E208" s="14" t="s">
        <v>1286</v>
      </c>
      <c r="F208" s="14" t="s">
        <v>1287</v>
      </c>
      <c r="G208" s="14" t="s">
        <v>21</v>
      </c>
      <c r="H208" s="14" t="s">
        <v>1288</v>
      </c>
      <c r="I208" s="14" t="s">
        <v>1289</v>
      </c>
      <c r="J208" s="14" t="s">
        <v>1290</v>
      </c>
      <c r="K208" s="14" t="s">
        <v>1291</v>
      </c>
      <c r="L208" s="14" t="s">
        <v>1292</v>
      </c>
      <c r="M208" s="14" t="s">
        <v>26</v>
      </c>
      <c r="N208" s="14" t="s">
        <v>26</v>
      </c>
      <c r="O208" s="14" t="s">
        <v>1293</v>
      </c>
      <c r="P208" s="14" t="s">
        <v>1294</v>
      </c>
      <c r="Q208" s="14" t="b">
        <f t="shared" si="0"/>
        <v>0</v>
      </c>
      <c r="R208" s="15">
        <f>(LEN(M208)-LEN(SUBSTITUTE(M208, "TRANSMEM","")))/LEN("TRANSMEM")</f>
        <v>0</v>
      </c>
    </row>
    <row r="209" spans="1:18" x14ac:dyDescent="0.45">
      <c r="A209" s="14" t="s">
        <v>1295</v>
      </c>
      <c r="B209" s="14" t="s">
        <v>1295</v>
      </c>
      <c r="C209" s="14" t="s">
        <v>17</v>
      </c>
      <c r="D209" s="14" t="s">
        <v>1296</v>
      </c>
      <c r="E209" s="14" t="s">
        <v>1297</v>
      </c>
      <c r="F209" s="14" t="s">
        <v>1298</v>
      </c>
      <c r="G209" s="14" t="s">
        <v>21</v>
      </c>
      <c r="H209" s="14" t="s">
        <v>1299</v>
      </c>
      <c r="I209" s="14" t="s">
        <v>1300</v>
      </c>
      <c r="J209" s="14" t="s">
        <v>1301</v>
      </c>
      <c r="K209" s="14" t="s">
        <v>1302</v>
      </c>
      <c r="L209" s="14" t="s">
        <v>1303</v>
      </c>
      <c r="M209" s="14" t="s">
        <v>26</v>
      </c>
      <c r="N209" s="14" t="s">
        <v>26</v>
      </c>
      <c r="O209" s="14" t="s">
        <v>1304</v>
      </c>
      <c r="P209" s="14" t="s">
        <v>1305</v>
      </c>
      <c r="Q209" s="14" t="b">
        <f t="shared" si="0"/>
        <v>0</v>
      </c>
      <c r="R209" s="15">
        <f>(LEN(M209)-LEN(SUBSTITUTE(M209, "TRANSMEM","")))/LEN("TRANSMEM")</f>
        <v>0</v>
      </c>
    </row>
    <row r="210" spans="1:18" x14ac:dyDescent="0.45">
      <c r="A210" s="14" t="s">
        <v>1306</v>
      </c>
      <c r="B210" s="14" t="s">
        <v>1306</v>
      </c>
      <c r="C210" s="14" t="s">
        <v>17</v>
      </c>
      <c r="D210" s="14" t="s">
        <v>1307</v>
      </c>
      <c r="E210" s="14" t="s">
        <v>1308</v>
      </c>
      <c r="F210" s="14" t="s">
        <v>1309</v>
      </c>
      <c r="G210" s="14" t="s">
        <v>21</v>
      </c>
      <c r="H210" s="14" t="s">
        <v>1310</v>
      </c>
      <c r="I210" s="14" t="s">
        <v>1311</v>
      </c>
      <c r="J210" s="14" t="s">
        <v>1312</v>
      </c>
      <c r="K210" s="14" t="s">
        <v>1313</v>
      </c>
      <c r="L210" s="14" t="s">
        <v>1314</v>
      </c>
      <c r="M210" s="14" t="s">
        <v>26</v>
      </c>
      <c r="N210" s="14" t="s">
        <v>26</v>
      </c>
      <c r="O210" s="14" t="s">
        <v>1315</v>
      </c>
      <c r="P210" s="14" t="s">
        <v>1316</v>
      </c>
      <c r="Q210" s="14" t="b">
        <f t="shared" si="0"/>
        <v>0</v>
      </c>
      <c r="R210" s="15">
        <f>(LEN(M210)-LEN(SUBSTITUTE(M210, "TRANSMEM","")))/LEN("TRANSMEM")</f>
        <v>0</v>
      </c>
    </row>
    <row r="211" spans="1:18" x14ac:dyDescent="0.45">
      <c r="A211" s="14" t="s">
        <v>1317</v>
      </c>
      <c r="B211" s="14" t="s">
        <v>1317</v>
      </c>
      <c r="C211" s="14" t="s">
        <v>17</v>
      </c>
      <c r="D211" s="14" t="s">
        <v>1318</v>
      </c>
      <c r="E211" s="14" t="s">
        <v>1319</v>
      </c>
      <c r="F211" s="14" t="s">
        <v>1320</v>
      </c>
      <c r="G211" s="14" t="s">
        <v>21</v>
      </c>
      <c r="H211" s="14" t="s">
        <v>1321</v>
      </c>
      <c r="I211" s="14" t="s">
        <v>1322</v>
      </c>
      <c r="J211" s="14" t="s">
        <v>1323</v>
      </c>
      <c r="K211" s="14" t="s">
        <v>1324</v>
      </c>
      <c r="L211" s="14" t="s">
        <v>1325</v>
      </c>
      <c r="M211" s="14" t="s">
        <v>26</v>
      </c>
      <c r="N211" s="14" t="s">
        <v>26</v>
      </c>
      <c r="O211" s="14" t="s">
        <v>278</v>
      </c>
      <c r="P211" s="14" t="s">
        <v>1326</v>
      </c>
      <c r="Q211" s="14" t="b">
        <f t="shared" si="0"/>
        <v>0</v>
      </c>
      <c r="R211" s="15">
        <f>(LEN(M211)-LEN(SUBSTITUTE(M211, "TRANSMEM","")))/LEN("TRANSMEM")</f>
        <v>0</v>
      </c>
    </row>
    <row r="212" spans="1:18" x14ac:dyDescent="0.45">
      <c r="A212" s="14" t="s">
        <v>1375</v>
      </c>
      <c r="B212" s="14" t="s">
        <v>1375</v>
      </c>
      <c r="C212" s="14" t="s">
        <v>17</v>
      </c>
      <c r="D212" s="14" t="s">
        <v>1376</v>
      </c>
      <c r="E212" s="14" t="s">
        <v>1377</v>
      </c>
      <c r="F212" s="14" t="s">
        <v>1378</v>
      </c>
      <c r="G212" s="14" t="s">
        <v>21</v>
      </c>
      <c r="H212" s="14" t="s">
        <v>1379</v>
      </c>
      <c r="I212" s="14" t="s">
        <v>1380</v>
      </c>
      <c r="J212" s="14" t="s">
        <v>1381</v>
      </c>
      <c r="K212" s="14" t="s">
        <v>1382</v>
      </c>
      <c r="L212" s="14" t="s">
        <v>1141</v>
      </c>
      <c r="M212" s="14" t="s">
        <v>26</v>
      </c>
      <c r="N212" s="14" t="s">
        <v>26</v>
      </c>
      <c r="O212" s="14" t="s">
        <v>1383</v>
      </c>
      <c r="P212" s="14" t="s">
        <v>1384</v>
      </c>
      <c r="Q212" s="14" t="b">
        <f t="shared" si="0"/>
        <v>0</v>
      </c>
      <c r="R212" s="15">
        <f>(LEN(M212)-LEN(SUBSTITUTE(M212, "TRANSMEM","")))/LEN("TRANSMEM")</f>
        <v>0</v>
      </c>
    </row>
    <row r="213" spans="1:18" x14ac:dyDescent="0.45">
      <c r="A213" s="14" t="s">
        <v>1397</v>
      </c>
      <c r="B213" s="14" t="s">
        <v>1397</v>
      </c>
      <c r="C213" s="14" t="s">
        <v>17</v>
      </c>
      <c r="D213" s="14" t="s">
        <v>1398</v>
      </c>
      <c r="E213" s="14" t="s">
        <v>1399</v>
      </c>
      <c r="F213" s="14" t="s">
        <v>1400</v>
      </c>
      <c r="G213" s="14" t="s">
        <v>21</v>
      </c>
      <c r="H213" s="14" t="s">
        <v>1401</v>
      </c>
      <c r="I213" s="14" t="s">
        <v>1402</v>
      </c>
      <c r="J213" s="14" t="s">
        <v>1403</v>
      </c>
      <c r="K213" s="14" t="s">
        <v>1404</v>
      </c>
      <c r="L213" s="14" t="s">
        <v>1405</v>
      </c>
      <c r="M213" s="14" t="s">
        <v>26</v>
      </c>
      <c r="N213" s="14" t="s">
        <v>26</v>
      </c>
      <c r="O213" s="14" t="s">
        <v>1406</v>
      </c>
      <c r="P213" s="14" t="s">
        <v>1407</v>
      </c>
      <c r="Q213" s="14" t="b">
        <f t="shared" ref="Q213:Q276" si="1">ISNUMBER(SEARCH("membrane",J213))</f>
        <v>0</v>
      </c>
      <c r="R213" s="15">
        <f>(LEN(M213)-LEN(SUBSTITUTE(M213, "TRANSMEM","")))/LEN("TRANSMEM")</f>
        <v>0</v>
      </c>
    </row>
    <row r="214" spans="1:18" x14ac:dyDescent="0.45">
      <c r="A214" s="14" t="s">
        <v>1416</v>
      </c>
      <c r="B214" s="14" t="s">
        <v>1416</v>
      </c>
      <c r="C214" s="14" t="s">
        <v>17</v>
      </c>
      <c r="D214" s="14" t="s">
        <v>1417</v>
      </c>
      <c r="E214" s="14" t="s">
        <v>1418</v>
      </c>
      <c r="F214" s="14" t="s">
        <v>1419</v>
      </c>
      <c r="G214" s="14" t="s">
        <v>21</v>
      </c>
      <c r="H214" s="14" t="s">
        <v>1420</v>
      </c>
      <c r="I214" s="14" t="s">
        <v>1421</v>
      </c>
      <c r="J214" s="14" t="s">
        <v>1422</v>
      </c>
      <c r="K214" s="14" t="s">
        <v>1423</v>
      </c>
      <c r="L214" s="14" t="s">
        <v>26</v>
      </c>
      <c r="M214" s="14" t="s">
        <v>26</v>
      </c>
      <c r="N214" s="14" t="s">
        <v>26</v>
      </c>
      <c r="O214" s="14" t="s">
        <v>1424</v>
      </c>
      <c r="P214" s="14" t="s">
        <v>1425</v>
      </c>
      <c r="Q214" s="14" t="b">
        <f t="shared" si="1"/>
        <v>0</v>
      </c>
      <c r="R214" s="15">
        <f>(LEN(M214)-LEN(SUBSTITUTE(M214, "TRANSMEM","")))/LEN("TRANSMEM")</f>
        <v>0</v>
      </c>
    </row>
    <row r="215" spans="1:18" x14ac:dyDescent="0.45">
      <c r="A215" s="14" t="s">
        <v>1426</v>
      </c>
      <c r="B215" s="14" t="s">
        <v>1426</v>
      </c>
      <c r="C215" s="14" t="s">
        <v>17</v>
      </c>
      <c r="D215" s="14" t="s">
        <v>1427</v>
      </c>
      <c r="E215" s="14" t="s">
        <v>1428</v>
      </c>
      <c r="F215" s="14" t="s">
        <v>1429</v>
      </c>
      <c r="G215" s="14" t="s">
        <v>21</v>
      </c>
      <c r="H215" s="14" t="s">
        <v>1430</v>
      </c>
      <c r="I215" s="14" t="s">
        <v>1431</v>
      </c>
      <c r="J215" s="14" t="s">
        <v>1432</v>
      </c>
      <c r="K215" s="14" t="s">
        <v>1433</v>
      </c>
      <c r="L215" s="14" t="s">
        <v>26</v>
      </c>
      <c r="M215" s="14" t="s">
        <v>26</v>
      </c>
      <c r="N215" s="14" t="s">
        <v>26</v>
      </c>
      <c r="O215" s="14" t="s">
        <v>1434</v>
      </c>
      <c r="P215" s="14" t="s">
        <v>1435</v>
      </c>
      <c r="Q215" s="14" t="b">
        <f t="shared" si="1"/>
        <v>0</v>
      </c>
      <c r="R215" s="15">
        <f>(LEN(M215)-LEN(SUBSTITUTE(M215, "TRANSMEM","")))/LEN("TRANSMEM")</f>
        <v>0</v>
      </c>
    </row>
    <row r="216" spans="1:18" x14ac:dyDescent="0.45">
      <c r="A216" s="14" t="s">
        <v>1436</v>
      </c>
      <c r="B216" s="14" t="s">
        <v>1436</v>
      </c>
      <c r="C216" s="14" t="s">
        <v>17</v>
      </c>
      <c r="D216" s="14" t="s">
        <v>1437</v>
      </c>
      <c r="E216" s="14" t="s">
        <v>1438</v>
      </c>
      <c r="F216" s="14" t="s">
        <v>1439</v>
      </c>
      <c r="G216" s="14" t="s">
        <v>21</v>
      </c>
      <c r="H216" s="14" t="s">
        <v>1440</v>
      </c>
      <c r="I216" s="14" t="s">
        <v>1441</v>
      </c>
      <c r="J216" s="14" t="s">
        <v>1442</v>
      </c>
      <c r="K216" s="14" t="s">
        <v>1443</v>
      </c>
      <c r="L216" s="14" t="s">
        <v>201</v>
      </c>
      <c r="M216" s="14" t="s">
        <v>26</v>
      </c>
      <c r="N216" s="14" t="s">
        <v>26</v>
      </c>
      <c r="O216" s="14" t="s">
        <v>1444</v>
      </c>
      <c r="P216" s="14" t="s">
        <v>1445</v>
      </c>
      <c r="Q216" s="14" t="b">
        <f t="shared" si="1"/>
        <v>0</v>
      </c>
      <c r="R216" s="15">
        <f>(LEN(M216)-LEN(SUBSTITUTE(M216, "TRANSMEM","")))/LEN("TRANSMEM")</f>
        <v>0</v>
      </c>
    </row>
    <row r="217" spans="1:18" x14ac:dyDescent="0.45">
      <c r="A217" s="14" t="s">
        <v>1469</v>
      </c>
      <c r="B217" s="14" t="s">
        <v>1469</v>
      </c>
      <c r="C217" s="14" t="s">
        <v>17</v>
      </c>
      <c r="D217" s="14" t="s">
        <v>1470</v>
      </c>
      <c r="E217" s="14" t="s">
        <v>1471</v>
      </c>
      <c r="F217" s="14" t="s">
        <v>1472</v>
      </c>
      <c r="G217" s="14" t="s">
        <v>21</v>
      </c>
      <c r="H217" s="14" t="s">
        <v>1473</v>
      </c>
      <c r="I217" s="14" t="s">
        <v>1474</v>
      </c>
      <c r="J217" s="14" t="s">
        <v>26</v>
      </c>
      <c r="K217" s="14" t="s">
        <v>1475</v>
      </c>
      <c r="L217" s="14" t="s">
        <v>26</v>
      </c>
      <c r="M217" s="14" t="s">
        <v>26</v>
      </c>
      <c r="N217" s="14" t="s">
        <v>26</v>
      </c>
      <c r="O217" s="14" t="s">
        <v>1476</v>
      </c>
      <c r="P217" s="14" t="s">
        <v>1477</v>
      </c>
      <c r="Q217" s="14" t="b">
        <f t="shared" si="1"/>
        <v>0</v>
      </c>
      <c r="R217" s="15">
        <f>(LEN(M217)-LEN(SUBSTITUTE(M217, "TRANSMEM","")))/LEN("TRANSMEM")</f>
        <v>0</v>
      </c>
    </row>
    <row r="218" spans="1:18" x14ac:dyDescent="0.45">
      <c r="A218" s="14" t="s">
        <v>1478</v>
      </c>
      <c r="B218" s="14" t="s">
        <v>1478</v>
      </c>
      <c r="C218" s="14" t="s">
        <v>17</v>
      </c>
      <c r="D218" s="14" t="s">
        <v>1479</v>
      </c>
      <c r="E218" s="14" t="s">
        <v>1480</v>
      </c>
      <c r="F218" s="14" t="s">
        <v>1481</v>
      </c>
      <c r="G218" s="14" t="s">
        <v>21</v>
      </c>
      <c r="H218" s="14" t="s">
        <v>1482</v>
      </c>
      <c r="I218" s="14" t="s">
        <v>1483</v>
      </c>
      <c r="J218" s="14" t="s">
        <v>1484</v>
      </c>
      <c r="K218" s="14" t="s">
        <v>1485</v>
      </c>
      <c r="L218" s="14" t="s">
        <v>1486</v>
      </c>
      <c r="M218" s="14" t="s">
        <v>26</v>
      </c>
      <c r="N218" s="14" t="s">
        <v>26</v>
      </c>
      <c r="O218" s="14" t="s">
        <v>1487</v>
      </c>
      <c r="P218" s="14" t="s">
        <v>1488</v>
      </c>
      <c r="Q218" s="14" t="b">
        <f t="shared" si="1"/>
        <v>0</v>
      </c>
      <c r="R218" s="15">
        <f>(LEN(M218)-LEN(SUBSTITUTE(M218, "TRANSMEM","")))/LEN("TRANSMEM")</f>
        <v>0</v>
      </c>
    </row>
    <row r="219" spans="1:18" x14ac:dyDescent="0.45">
      <c r="A219" s="14" t="s">
        <v>1500</v>
      </c>
      <c r="B219" s="14" t="s">
        <v>1500</v>
      </c>
      <c r="C219" s="14" t="s">
        <v>17</v>
      </c>
      <c r="D219" s="14" t="s">
        <v>1501</v>
      </c>
      <c r="E219" s="14" t="s">
        <v>1502</v>
      </c>
      <c r="F219" s="14" t="s">
        <v>1503</v>
      </c>
      <c r="G219" s="14" t="s">
        <v>21</v>
      </c>
      <c r="H219" s="14" t="s">
        <v>1504</v>
      </c>
      <c r="I219" s="14" t="s">
        <v>1505</v>
      </c>
      <c r="J219" s="14" t="s">
        <v>1506</v>
      </c>
      <c r="K219" s="14" t="s">
        <v>1507</v>
      </c>
      <c r="L219" s="14" t="s">
        <v>1508</v>
      </c>
      <c r="M219" s="14" t="s">
        <v>26</v>
      </c>
      <c r="N219" s="14" t="s">
        <v>26</v>
      </c>
      <c r="O219" s="14" t="s">
        <v>1509</v>
      </c>
      <c r="P219" s="14" t="s">
        <v>1510</v>
      </c>
      <c r="Q219" s="14" t="b">
        <f t="shared" si="1"/>
        <v>0</v>
      </c>
      <c r="R219" s="15">
        <f>(LEN(M219)-LEN(SUBSTITUTE(M219, "TRANSMEM","")))/LEN("TRANSMEM")</f>
        <v>0</v>
      </c>
    </row>
    <row r="220" spans="1:18" x14ac:dyDescent="0.45">
      <c r="A220" s="14" t="s">
        <v>1511</v>
      </c>
      <c r="B220" s="14" t="s">
        <v>1511</v>
      </c>
      <c r="C220" s="14" t="s">
        <v>17</v>
      </c>
      <c r="D220" s="14" t="s">
        <v>1512</v>
      </c>
      <c r="E220" s="14" t="s">
        <v>1513</v>
      </c>
      <c r="F220" s="14" t="s">
        <v>1514</v>
      </c>
      <c r="G220" s="14" t="s">
        <v>21</v>
      </c>
      <c r="H220" s="14" t="s">
        <v>1515</v>
      </c>
      <c r="I220" s="14" t="s">
        <v>1516</v>
      </c>
      <c r="J220" s="14" t="s">
        <v>1517</v>
      </c>
      <c r="K220" s="14" t="s">
        <v>1518</v>
      </c>
      <c r="L220" s="14" t="s">
        <v>1519</v>
      </c>
      <c r="M220" s="14" t="s">
        <v>26</v>
      </c>
      <c r="N220" s="14" t="s">
        <v>26</v>
      </c>
      <c r="O220" s="14" t="s">
        <v>1520</v>
      </c>
      <c r="P220" s="14" t="s">
        <v>1521</v>
      </c>
      <c r="Q220" s="14" t="b">
        <f t="shared" si="1"/>
        <v>0</v>
      </c>
      <c r="R220" s="15">
        <f>(LEN(M220)-LEN(SUBSTITUTE(M220, "TRANSMEM","")))/LEN("TRANSMEM")</f>
        <v>0</v>
      </c>
    </row>
    <row r="221" spans="1:18" x14ac:dyDescent="0.45">
      <c r="A221" s="14" t="s">
        <v>1522</v>
      </c>
      <c r="B221" s="14" t="s">
        <v>1522</v>
      </c>
      <c r="C221" s="14" t="s">
        <v>17</v>
      </c>
      <c r="D221" s="14" t="s">
        <v>1523</v>
      </c>
      <c r="E221" s="14" t="s">
        <v>1524</v>
      </c>
      <c r="F221" s="14" t="s">
        <v>1525</v>
      </c>
      <c r="G221" s="14" t="s">
        <v>21</v>
      </c>
      <c r="H221" s="14" t="s">
        <v>1526</v>
      </c>
      <c r="I221" s="14" t="s">
        <v>1527</v>
      </c>
      <c r="J221" s="14" t="s">
        <v>1528</v>
      </c>
      <c r="K221" s="14" t="s">
        <v>1529</v>
      </c>
      <c r="L221" s="14" t="s">
        <v>332</v>
      </c>
      <c r="M221" s="14" t="s">
        <v>26</v>
      </c>
      <c r="N221" s="14" t="s">
        <v>26</v>
      </c>
      <c r="O221" s="14" t="s">
        <v>1530</v>
      </c>
      <c r="P221" s="14" t="s">
        <v>1531</v>
      </c>
      <c r="Q221" s="14" t="b">
        <f t="shared" si="1"/>
        <v>0</v>
      </c>
      <c r="R221" s="15">
        <f>(LEN(M221)-LEN(SUBSTITUTE(M221, "TRANSMEM","")))/LEN("TRANSMEM")</f>
        <v>0</v>
      </c>
    </row>
    <row r="222" spans="1:18" x14ac:dyDescent="0.45">
      <c r="A222" s="14" t="s">
        <v>1532</v>
      </c>
      <c r="B222" s="14" t="s">
        <v>1532</v>
      </c>
      <c r="C222" s="14" t="s">
        <v>17</v>
      </c>
      <c r="D222" s="14" t="s">
        <v>1533</v>
      </c>
      <c r="E222" s="14" t="s">
        <v>1534</v>
      </c>
      <c r="F222" s="14" t="s">
        <v>1535</v>
      </c>
      <c r="G222" s="14" t="s">
        <v>21</v>
      </c>
      <c r="H222" s="14" t="s">
        <v>1536</v>
      </c>
      <c r="I222" s="14" t="s">
        <v>1537</v>
      </c>
      <c r="J222" s="14" t="s">
        <v>1538</v>
      </c>
      <c r="K222" s="14" t="s">
        <v>1539</v>
      </c>
      <c r="L222" s="14" t="s">
        <v>1141</v>
      </c>
      <c r="M222" s="14" t="s">
        <v>26</v>
      </c>
      <c r="N222" s="14" t="s">
        <v>26</v>
      </c>
      <c r="O222" s="14" t="s">
        <v>1540</v>
      </c>
      <c r="P222" s="14" t="s">
        <v>1541</v>
      </c>
      <c r="Q222" s="14" t="b">
        <f t="shared" si="1"/>
        <v>0</v>
      </c>
      <c r="R222" s="15">
        <f>(LEN(M222)-LEN(SUBSTITUTE(M222, "TRANSMEM","")))/LEN("TRANSMEM")</f>
        <v>0</v>
      </c>
    </row>
    <row r="223" spans="1:18" x14ac:dyDescent="0.45">
      <c r="A223" s="14" t="s">
        <v>1591</v>
      </c>
      <c r="B223" s="14" t="s">
        <v>1591</v>
      </c>
      <c r="C223" s="14" t="s">
        <v>17</v>
      </c>
      <c r="D223" s="14" t="s">
        <v>1592</v>
      </c>
      <c r="E223" s="14" t="s">
        <v>1593</v>
      </c>
      <c r="F223" s="14" t="s">
        <v>1594</v>
      </c>
      <c r="G223" s="14" t="s">
        <v>21</v>
      </c>
      <c r="H223" s="14" t="s">
        <v>1595</v>
      </c>
      <c r="I223" s="14" t="s">
        <v>1596</v>
      </c>
      <c r="J223" s="14" t="s">
        <v>1597</v>
      </c>
      <c r="K223" s="14" t="s">
        <v>1598</v>
      </c>
      <c r="L223" s="14" t="s">
        <v>1599</v>
      </c>
      <c r="M223" s="14" t="s">
        <v>26</v>
      </c>
      <c r="N223" s="14" t="s">
        <v>26</v>
      </c>
      <c r="O223" s="14" t="s">
        <v>26</v>
      </c>
      <c r="P223" s="14" t="s">
        <v>1600</v>
      </c>
      <c r="Q223" s="14" t="b">
        <f t="shared" si="1"/>
        <v>0</v>
      </c>
      <c r="R223" s="15">
        <f>(LEN(M223)-LEN(SUBSTITUTE(M223, "TRANSMEM","")))/LEN("TRANSMEM")</f>
        <v>0</v>
      </c>
    </row>
    <row r="224" spans="1:18" x14ac:dyDescent="0.45">
      <c r="A224" s="14" t="s">
        <v>1624</v>
      </c>
      <c r="B224" s="14" t="s">
        <v>1624</v>
      </c>
      <c r="C224" s="14" t="s">
        <v>17</v>
      </c>
      <c r="D224" s="14" t="s">
        <v>1625</v>
      </c>
      <c r="E224" s="14" t="s">
        <v>1626</v>
      </c>
      <c r="F224" s="14" t="s">
        <v>1627</v>
      </c>
      <c r="G224" s="14" t="s">
        <v>21</v>
      </c>
      <c r="H224" s="14" t="s">
        <v>1628</v>
      </c>
      <c r="I224" s="14" t="s">
        <v>1629</v>
      </c>
      <c r="J224" s="14" t="s">
        <v>1630</v>
      </c>
      <c r="K224" s="14" t="s">
        <v>1631</v>
      </c>
      <c r="L224" s="14" t="s">
        <v>1632</v>
      </c>
      <c r="M224" s="14" t="s">
        <v>26</v>
      </c>
      <c r="N224" s="14" t="s">
        <v>26</v>
      </c>
      <c r="O224" s="14" t="s">
        <v>1633</v>
      </c>
      <c r="P224" s="14" t="s">
        <v>1634</v>
      </c>
      <c r="Q224" s="14" t="b">
        <f t="shared" si="1"/>
        <v>0</v>
      </c>
      <c r="R224" s="15">
        <f>(LEN(M224)-LEN(SUBSTITUTE(M224, "TRANSMEM","")))/LEN("TRANSMEM")</f>
        <v>0</v>
      </c>
    </row>
    <row r="225" spans="1:18" x14ac:dyDescent="0.45">
      <c r="A225" s="14" t="s">
        <v>1635</v>
      </c>
      <c r="B225" s="14" t="s">
        <v>1635</v>
      </c>
      <c r="C225" s="14" t="s">
        <v>17</v>
      </c>
      <c r="D225" s="14" t="s">
        <v>1636</v>
      </c>
      <c r="E225" s="14" t="s">
        <v>1637</v>
      </c>
      <c r="F225" s="14" t="s">
        <v>1638</v>
      </c>
      <c r="G225" s="14" t="s">
        <v>21</v>
      </c>
      <c r="H225" s="14" t="s">
        <v>1639</v>
      </c>
      <c r="I225" s="14" t="s">
        <v>1640</v>
      </c>
      <c r="J225" s="14" t="s">
        <v>290</v>
      </c>
      <c r="K225" s="14" t="s">
        <v>1641</v>
      </c>
      <c r="L225" s="14" t="s">
        <v>332</v>
      </c>
      <c r="M225" s="14" t="s">
        <v>26</v>
      </c>
      <c r="N225" s="14" t="s">
        <v>26</v>
      </c>
      <c r="O225" s="14" t="s">
        <v>1642</v>
      </c>
      <c r="P225" s="14" t="s">
        <v>1643</v>
      </c>
      <c r="Q225" s="14" t="b">
        <f t="shared" si="1"/>
        <v>0</v>
      </c>
      <c r="R225" s="15">
        <f>(LEN(M225)-LEN(SUBSTITUTE(M225, "TRANSMEM","")))/LEN("TRANSMEM")</f>
        <v>0</v>
      </c>
    </row>
    <row r="226" spans="1:18" x14ac:dyDescent="0.45">
      <c r="A226" s="14" t="s">
        <v>1644</v>
      </c>
      <c r="B226" s="14" t="s">
        <v>1644</v>
      </c>
      <c r="C226" s="14" t="s">
        <v>17</v>
      </c>
      <c r="D226" s="14" t="s">
        <v>1645</v>
      </c>
      <c r="E226" s="14" t="s">
        <v>1646</v>
      </c>
      <c r="F226" s="14" t="s">
        <v>1647</v>
      </c>
      <c r="G226" s="14" t="s">
        <v>21</v>
      </c>
      <c r="H226" s="14" t="s">
        <v>1648</v>
      </c>
      <c r="I226" s="14" t="s">
        <v>1649</v>
      </c>
      <c r="J226" s="14" t="s">
        <v>290</v>
      </c>
      <c r="K226" s="14" t="s">
        <v>1650</v>
      </c>
      <c r="L226" s="14" t="s">
        <v>26</v>
      </c>
      <c r="M226" s="14" t="s">
        <v>26</v>
      </c>
      <c r="N226" s="14" t="s">
        <v>26</v>
      </c>
      <c r="O226" s="14" t="s">
        <v>1651</v>
      </c>
      <c r="P226" s="14" t="s">
        <v>1652</v>
      </c>
      <c r="Q226" s="14" t="b">
        <f t="shared" si="1"/>
        <v>0</v>
      </c>
      <c r="R226" s="15">
        <f>(LEN(M226)-LEN(SUBSTITUTE(M226, "TRANSMEM","")))/LEN("TRANSMEM")</f>
        <v>0</v>
      </c>
    </row>
    <row r="227" spans="1:18" x14ac:dyDescent="0.45">
      <c r="A227" s="14" t="s">
        <v>1653</v>
      </c>
      <c r="B227" s="14" t="s">
        <v>1653</v>
      </c>
      <c r="C227" s="14" t="s">
        <v>17</v>
      </c>
      <c r="D227" s="14" t="s">
        <v>1654</v>
      </c>
      <c r="E227" s="14" t="s">
        <v>1655</v>
      </c>
      <c r="F227" s="14" t="s">
        <v>1656</v>
      </c>
      <c r="G227" s="14" t="s">
        <v>21</v>
      </c>
      <c r="H227" s="14" t="s">
        <v>1657</v>
      </c>
      <c r="I227" s="14" t="s">
        <v>26</v>
      </c>
      <c r="J227" s="14" t="s">
        <v>199</v>
      </c>
      <c r="K227" s="14" t="s">
        <v>1658</v>
      </c>
      <c r="L227" s="14" t="s">
        <v>26</v>
      </c>
      <c r="M227" s="14" t="s">
        <v>26</v>
      </c>
      <c r="N227" s="14" t="s">
        <v>26</v>
      </c>
      <c r="O227" s="14" t="s">
        <v>1659</v>
      </c>
      <c r="P227" s="14" t="s">
        <v>1660</v>
      </c>
      <c r="Q227" s="14" t="b">
        <f t="shared" si="1"/>
        <v>0</v>
      </c>
      <c r="R227" s="15">
        <f>(LEN(M227)-LEN(SUBSTITUTE(M227, "TRANSMEM","")))/LEN("TRANSMEM")</f>
        <v>0</v>
      </c>
    </row>
    <row r="228" spans="1:18" x14ac:dyDescent="0.45">
      <c r="A228" s="14" t="s">
        <v>1670</v>
      </c>
      <c r="B228" s="14" t="s">
        <v>1670</v>
      </c>
      <c r="C228" s="14" t="s">
        <v>17</v>
      </c>
      <c r="D228" s="14" t="s">
        <v>1671</v>
      </c>
      <c r="E228" s="14" t="s">
        <v>1672</v>
      </c>
      <c r="F228" s="14" t="s">
        <v>1673</v>
      </c>
      <c r="G228" s="14" t="s">
        <v>21</v>
      </c>
      <c r="H228" s="14" t="s">
        <v>1674</v>
      </c>
      <c r="I228" s="14" t="s">
        <v>1675</v>
      </c>
      <c r="J228" s="14" t="s">
        <v>1676</v>
      </c>
      <c r="K228" s="14" t="s">
        <v>1677</v>
      </c>
      <c r="L228" s="14" t="s">
        <v>201</v>
      </c>
      <c r="M228" s="14" t="s">
        <v>26</v>
      </c>
      <c r="N228" s="14" t="s">
        <v>26</v>
      </c>
      <c r="O228" s="14" t="s">
        <v>1678</v>
      </c>
      <c r="P228" s="14" t="s">
        <v>1679</v>
      </c>
      <c r="Q228" s="14" t="b">
        <f t="shared" si="1"/>
        <v>0</v>
      </c>
      <c r="R228" s="15">
        <f>(LEN(M228)-LEN(SUBSTITUTE(M228, "TRANSMEM","")))/LEN("TRANSMEM")</f>
        <v>0</v>
      </c>
    </row>
    <row r="229" spans="1:18" x14ac:dyDescent="0.45">
      <c r="A229" s="14" t="s">
        <v>1709</v>
      </c>
      <c r="B229" s="14" t="s">
        <v>1709</v>
      </c>
      <c r="C229" s="14" t="s">
        <v>17</v>
      </c>
      <c r="D229" s="14" t="s">
        <v>1710</v>
      </c>
      <c r="E229" s="14" t="s">
        <v>1711</v>
      </c>
      <c r="F229" s="14" t="s">
        <v>1712</v>
      </c>
      <c r="G229" s="14" t="s">
        <v>21</v>
      </c>
      <c r="H229" s="14" t="s">
        <v>1713</v>
      </c>
      <c r="I229" s="14" t="s">
        <v>1714</v>
      </c>
      <c r="J229" s="14" t="s">
        <v>199</v>
      </c>
      <c r="K229" s="14" t="s">
        <v>1715</v>
      </c>
      <c r="L229" s="14" t="s">
        <v>26</v>
      </c>
      <c r="M229" s="14" t="s">
        <v>26</v>
      </c>
      <c r="N229" s="14" t="s">
        <v>26</v>
      </c>
      <c r="O229" s="14" t="s">
        <v>1716</v>
      </c>
      <c r="P229" s="14" t="s">
        <v>1717</v>
      </c>
      <c r="Q229" s="14" t="b">
        <f t="shared" si="1"/>
        <v>0</v>
      </c>
      <c r="R229" s="15">
        <f>(LEN(M229)-LEN(SUBSTITUTE(M229, "TRANSMEM","")))/LEN("TRANSMEM")</f>
        <v>0</v>
      </c>
    </row>
    <row r="230" spans="1:18" x14ac:dyDescent="0.45">
      <c r="A230" s="14" t="s">
        <v>1747</v>
      </c>
      <c r="B230" s="14" t="s">
        <v>1747</v>
      </c>
      <c r="C230" s="14" t="s">
        <v>17</v>
      </c>
      <c r="D230" s="14" t="s">
        <v>1748</v>
      </c>
      <c r="E230" s="14" t="s">
        <v>1749</v>
      </c>
      <c r="F230" s="14" t="s">
        <v>1750</v>
      </c>
      <c r="G230" s="14" t="s">
        <v>21</v>
      </c>
      <c r="H230" s="14" t="s">
        <v>1041</v>
      </c>
      <c r="I230" s="14" t="s">
        <v>1751</v>
      </c>
      <c r="J230" s="14" t="s">
        <v>1752</v>
      </c>
      <c r="K230" s="14" t="s">
        <v>1753</v>
      </c>
      <c r="L230" s="14" t="s">
        <v>947</v>
      </c>
      <c r="M230" s="14" t="s">
        <v>26</v>
      </c>
      <c r="N230" s="14" t="s">
        <v>26</v>
      </c>
      <c r="O230" s="14" t="s">
        <v>1754</v>
      </c>
      <c r="P230" s="14" t="s">
        <v>1755</v>
      </c>
      <c r="Q230" s="14" t="b">
        <f t="shared" si="1"/>
        <v>0</v>
      </c>
      <c r="R230" s="15">
        <f>(LEN(M230)-LEN(SUBSTITUTE(M230, "TRANSMEM","")))/LEN("TRANSMEM")</f>
        <v>0</v>
      </c>
    </row>
    <row r="231" spans="1:18" x14ac:dyDescent="0.45">
      <c r="A231" s="14" t="s">
        <v>1756</v>
      </c>
      <c r="B231" s="14" t="s">
        <v>1756</v>
      </c>
      <c r="C231" s="14" t="s">
        <v>17</v>
      </c>
      <c r="D231" s="14" t="s">
        <v>1757</v>
      </c>
      <c r="E231" s="14" t="s">
        <v>1758</v>
      </c>
      <c r="F231" s="14" t="s">
        <v>1759</v>
      </c>
      <c r="G231" s="14" t="s">
        <v>21</v>
      </c>
      <c r="H231" s="14" t="s">
        <v>1760</v>
      </c>
      <c r="I231" s="14" t="s">
        <v>1761</v>
      </c>
      <c r="J231" s="14" t="s">
        <v>1762</v>
      </c>
      <c r="K231" s="14" t="s">
        <v>1763</v>
      </c>
      <c r="L231" s="14" t="s">
        <v>212</v>
      </c>
      <c r="M231" s="14" t="s">
        <v>26</v>
      </c>
      <c r="N231" s="14" t="s">
        <v>26</v>
      </c>
      <c r="O231" s="14" t="s">
        <v>1764</v>
      </c>
      <c r="P231" s="14" t="s">
        <v>1765</v>
      </c>
      <c r="Q231" s="14" t="b">
        <f t="shared" si="1"/>
        <v>0</v>
      </c>
      <c r="R231" s="15">
        <f>(LEN(M231)-LEN(SUBSTITUTE(M231, "TRANSMEM","")))/LEN("TRANSMEM")</f>
        <v>0</v>
      </c>
    </row>
    <row r="232" spans="1:18" x14ac:dyDescent="0.45">
      <c r="A232" s="14" t="s">
        <v>1766</v>
      </c>
      <c r="B232" s="14" t="s">
        <v>1766</v>
      </c>
      <c r="C232" s="14" t="s">
        <v>17</v>
      </c>
      <c r="D232" s="14" t="s">
        <v>1767</v>
      </c>
      <c r="E232" s="14" t="s">
        <v>1768</v>
      </c>
      <c r="F232" s="14" t="s">
        <v>1769</v>
      </c>
      <c r="G232" s="14" t="s">
        <v>21</v>
      </c>
      <c r="H232" s="14" t="s">
        <v>1770</v>
      </c>
      <c r="I232" s="14" t="s">
        <v>1771</v>
      </c>
      <c r="J232" s="14" t="s">
        <v>1772</v>
      </c>
      <c r="K232" s="14" t="s">
        <v>1773</v>
      </c>
      <c r="L232" s="14" t="s">
        <v>1774</v>
      </c>
      <c r="M232" s="14" t="s">
        <v>26</v>
      </c>
      <c r="N232" s="14" t="s">
        <v>26</v>
      </c>
      <c r="O232" s="14" t="s">
        <v>1775</v>
      </c>
      <c r="P232" s="14" t="s">
        <v>1776</v>
      </c>
      <c r="Q232" s="14" t="b">
        <f t="shared" si="1"/>
        <v>0</v>
      </c>
      <c r="R232" s="15">
        <f>(LEN(M232)-LEN(SUBSTITUTE(M232, "TRANSMEM","")))/LEN("TRANSMEM")</f>
        <v>0</v>
      </c>
    </row>
    <row r="233" spans="1:18" x14ac:dyDescent="0.45">
      <c r="A233" s="14" t="s">
        <v>1777</v>
      </c>
      <c r="B233" s="14" t="s">
        <v>1777</v>
      </c>
      <c r="C233" s="14" t="s">
        <v>17</v>
      </c>
      <c r="D233" s="14" t="s">
        <v>1778</v>
      </c>
      <c r="E233" s="14" t="s">
        <v>1779</v>
      </c>
      <c r="F233" s="14" t="s">
        <v>1780</v>
      </c>
      <c r="G233" s="14" t="s">
        <v>21</v>
      </c>
      <c r="H233" s="14" t="s">
        <v>1781</v>
      </c>
      <c r="I233" s="14" t="s">
        <v>1782</v>
      </c>
      <c r="J233" s="14" t="s">
        <v>290</v>
      </c>
      <c r="K233" s="14" t="s">
        <v>1783</v>
      </c>
      <c r="L233" s="14" t="s">
        <v>1303</v>
      </c>
      <c r="M233" s="14" t="s">
        <v>26</v>
      </c>
      <c r="N233" s="14" t="s">
        <v>26</v>
      </c>
      <c r="O233" s="14" t="s">
        <v>1784</v>
      </c>
      <c r="P233" s="14" t="s">
        <v>1785</v>
      </c>
      <c r="Q233" s="14" t="b">
        <f t="shared" si="1"/>
        <v>0</v>
      </c>
      <c r="R233" s="15">
        <f>(LEN(M233)-LEN(SUBSTITUTE(M233, "TRANSMEM","")))/LEN("TRANSMEM")</f>
        <v>0</v>
      </c>
    </row>
    <row r="234" spans="1:18" x14ac:dyDescent="0.45">
      <c r="A234" s="14" t="s">
        <v>1796</v>
      </c>
      <c r="B234" s="14" t="s">
        <v>1796</v>
      </c>
      <c r="C234" s="14" t="s">
        <v>17</v>
      </c>
      <c r="D234" s="14" t="s">
        <v>1797</v>
      </c>
      <c r="E234" s="14" t="s">
        <v>1798</v>
      </c>
      <c r="F234" s="14" t="s">
        <v>1799</v>
      </c>
      <c r="G234" s="14" t="s">
        <v>21</v>
      </c>
      <c r="H234" s="14" t="s">
        <v>747</v>
      </c>
      <c r="I234" s="14" t="s">
        <v>1800</v>
      </c>
      <c r="J234" s="14" t="s">
        <v>1801</v>
      </c>
      <c r="K234" s="14" t="s">
        <v>1802</v>
      </c>
      <c r="L234" s="14" t="s">
        <v>201</v>
      </c>
      <c r="M234" s="14" t="s">
        <v>26</v>
      </c>
      <c r="N234" s="14" t="s">
        <v>26</v>
      </c>
      <c r="O234" s="14" t="s">
        <v>1803</v>
      </c>
      <c r="P234" s="14" t="s">
        <v>1804</v>
      </c>
      <c r="Q234" s="14" t="b">
        <f t="shared" si="1"/>
        <v>0</v>
      </c>
      <c r="R234" s="15">
        <f>(LEN(M234)-LEN(SUBSTITUTE(M234, "TRANSMEM","")))/LEN("TRANSMEM")</f>
        <v>0</v>
      </c>
    </row>
    <row r="235" spans="1:18" x14ac:dyDescent="0.45">
      <c r="A235" s="14" t="s">
        <v>1805</v>
      </c>
      <c r="B235" s="14" t="s">
        <v>1805</v>
      </c>
      <c r="C235" s="14" t="s">
        <v>17</v>
      </c>
      <c r="D235" s="14" t="s">
        <v>1806</v>
      </c>
      <c r="E235" s="14" t="s">
        <v>1807</v>
      </c>
      <c r="F235" s="14" t="s">
        <v>1808</v>
      </c>
      <c r="G235" s="14" t="s">
        <v>21</v>
      </c>
      <c r="H235" s="14" t="s">
        <v>869</v>
      </c>
      <c r="I235" s="14" t="s">
        <v>1809</v>
      </c>
      <c r="J235" s="14" t="s">
        <v>1422</v>
      </c>
      <c r="K235" s="14" t="s">
        <v>1810</v>
      </c>
      <c r="L235" s="14" t="s">
        <v>332</v>
      </c>
      <c r="M235" s="14" t="s">
        <v>26</v>
      </c>
      <c r="N235" s="14" t="s">
        <v>26</v>
      </c>
      <c r="O235" s="14" t="s">
        <v>1811</v>
      </c>
      <c r="P235" s="14" t="s">
        <v>1812</v>
      </c>
      <c r="Q235" s="14" t="b">
        <f t="shared" si="1"/>
        <v>0</v>
      </c>
      <c r="R235" s="15">
        <f>(LEN(M235)-LEN(SUBSTITUTE(M235, "TRANSMEM","")))/LEN("TRANSMEM")</f>
        <v>0</v>
      </c>
    </row>
    <row r="236" spans="1:18" x14ac:dyDescent="0.45">
      <c r="A236" s="14" t="s">
        <v>1819</v>
      </c>
      <c r="B236" s="14" t="s">
        <v>1819</v>
      </c>
      <c r="C236" s="14" t="s">
        <v>17</v>
      </c>
      <c r="D236" s="14" t="s">
        <v>1820</v>
      </c>
      <c r="E236" s="14" t="s">
        <v>1821</v>
      </c>
      <c r="F236" s="14" t="s">
        <v>1822</v>
      </c>
      <c r="G236" s="14" t="s">
        <v>21</v>
      </c>
      <c r="H236" s="14" t="s">
        <v>1823</v>
      </c>
      <c r="I236" s="14" t="s">
        <v>1824</v>
      </c>
      <c r="J236" s="14" t="s">
        <v>1825</v>
      </c>
      <c r="K236" s="14" t="s">
        <v>1826</v>
      </c>
      <c r="L236" s="14" t="s">
        <v>1827</v>
      </c>
      <c r="M236" s="14" t="s">
        <v>26</v>
      </c>
      <c r="N236" s="14" t="s">
        <v>26</v>
      </c>
      <c r="O236" s="14" t="s">
        <v>1828</v>
      </c>
      <c r="P236" s="14" t="s">
        <v>1829</v>
      </c>
      <c r="Q236" s="14" t="b">
        <f t="shared" si="1"/>
        <v>0</v>
      </c>
      <c r="R236" s="15">
        <f>(LEN(M236)-LEN(SUBSTITUTE(M236, "TRANSMEM","")))/LEN("TRANSMEM")</f>
        <v>0</v>
      </c>
    </row>
    <row r="237" spans="1:18" x14ac:dyDescent="0.45">
      <c r="A237" s="14" t="s">
        <v>1853</v>
      </c>
      <c r="B237" s="14" t="s">
        <v>1853</v>
      </c>
      <c r="C237" s="14" t="s">
        <v>17</v>
      </c>
      <c r="D237" s="14" t="s">
        <v>1854</v>
      </c>
      <c r="E237" s="14" t="s">
        <v>1855</v>
      </c>
      <c r="F237" s="14" t="s">
        <v>1856</v>
      </c>
      <c r="G237" s="14" t="s">
        <v>21</v>
      </c>
      <c r="H237" s="14" t="s">
        <v>1857</v>
      </c>
      <c r="I237" s="14" t="s">
        <v>1858</v>
      </c>
      <c r="J237" s="14" t="s">
        <v>1859</v>
      </c>
      <c r="K237" s="14" t="s">
        <v>1860</v>
      </c>
      <c r="L237" s="14" t="s">
        <v>1861</v>
      </c>
      <c r="M237" s="14" t="s">
        <v>26</v>
      </c>
      <c r="N237" s="14" t="s">
        <v>26</v>
      </c>
      <c r="O237" s="14" t="s">
        <v>1862</v>
      </c>
      <c r="P237" s="14" t="s">
        <v>1863</v>
      </c>
      <c r="Q237" s="14" t="b">
        <f t="shared" si="1"/>
        <v>0</v>
      </c>
      <c r="R237" s="15">
        <f>(LEN(M237)-LEN(SUBSTITUTE(M237, "TRANSMEM","")))/LEN("TRANSMEM")</f>
        <v>0</v>
      </c>
    </row>
    <row r="238" spans="1:18" x14ac:dyDescent="0.45">
      <c r="A238" s="14" t="s">
        <v>1864</v>
      </c>
      <c r="B238" s="14" t="s">
        <v>1864</v>
      </c>
      <c r="C238" s="14" t="s">
        <v>17</v>
      </c>
      <c r="D238" s="14" t="s">
        <v>1865</v>
      </c>
      <c r="E238" s="14" t="s">
        <v>1866</v>
      </c>
      <c r="F238" s="14" t="s">
        <v>1867</v>
      </c>
      <c r="G238" s="14" t="s">
        <v>21</v>
      </c>
      <c r="H238" s="14" t="s">
        <v>1868</v>
      </c>
      <c r="I238" s="14" t="s">
        <v>1869</v>
      </c>
      <c r="J238" s="14" t="s">
        <v>1422</v>
      </c>
      <c r="K238" s="14" t="s">
        <v>1870</v>
      </c>
      <c r="L238" s="14" t="s">
        <v>584</v>
      </c>
      <c r="M238" s="14" t="s">
        <v>26</v>
      </c>
      <c r="N238" s="14" t="s">
        <v>26</v>
      </c>
      <c r="O238" s="14" t="s">
        <v>1871</v>
      </c>
      <c r="P238" s="14" t="s">
        <v>1872</v>
      </c>
      <c r="Q238" s="14" t="b">
        <f t="shared" si="1"/>
        <v>0</v>
      </c>
      <c r="R238" s="15">
        <f>(LEN(M238)-LEN(SUBSTITUTE(M238, "TRANSMEM","")))/LEN("TRANSMEM")</f>
        <v>0</v>
      </c>
    </row>
    <row r="239" spans="1:18" x14ac:dyDescent="0.45">
      <c r="A239" s="14" t="s">
        <v>1873</v>
      </c>
      <c r="B239" s="14" t="s">
        <v>1873</v>
      </c>
      <c r="C239" s="14" t="s">
        <v>17</v>
      </c>
      <c r="D239" s="14" t="s">
        <v>1874</v>
      </c>
      <c r="E239" s="14" t="s">
        <v>1875</v>
      </c>
      <c r="F239" s="14" t="s">
        <v>1876</v>
      </c>
      <c r="G239" s="14" t="s">
        <v>21</v>
      </c>
      <c r="H239" s="14" t="s">
        <v>1877</v>
      </c>
      <c r="I239" s="14" t="s">
        <v>26</v>
      </c>
      <c r="J239" s="14" t="s">
        <v>26</v>
      </c>
      <c r="K239" s="14" t="s">
        <v>26</v>
      </c>
      <c r="L239" s="14" t="s">
        <v>26</v>
      </c>
      <c r="M239" s="14" t="s">
        <v>26</v>
      </c>
      <c r="N239" s="14" t="s">
        <v>26</v>
      </c>
      <c r="O239" s="14" t="s">
        <v>26</v>
      </c>
      <c r="P239" s="14" t="s">
        <v>26</v>
      </c>
      <c r="Q239" s="14" t="b">
        <f t="shared" si="1"/>
        <v>0</v>
      </c>
      <c r="R239" s="15">
        <f>(LEN(M239)-LEN(SUBSTITUTE(M239, "TRANSMEM","")))/LEN("TRANSMEM")</f>
        <v>0</v>
      </c>
    </row>
    <row r="240" spans="1:18" x14ac:dyDescent="0.45">
      <c r="A240" s="14" t="s">
        <v>1922</v>
      </c>
      <c r="B240" s="14" t="s">
        <v>1922</v>
      </c>
      <c r="C240" s="14" t="s">
        <v>17</v>
      </c>
      <c r="D240" s="14" t="s">
        <v>1923</v>
      </c>
      <c r="E240" s="14" t="s">
        <v>1924</v>
      </c>
      <c r="F240" s="14" t="s">
        <v>1925</v>
      </c>
      <c r="G240" s="14" t="s">
        <v>21</v>
      </c>
      <c r="H240" s="14" t="s">
        <v>847</v>
      </c>
      <c r="I240" s="14" t="s">
        <v>1926</v>
      </c>
      <c r="J240" s="14" t="s">
        <v>1927</v>
      </c>
      <c r="K240" s="14" t="s">
        <v>1928</v>
      </c>
      <c r="L240" s="14" t="s">
        <v>1929</v>
      </c>
      <c r="M240" s="14" t="s">
        <v>26</v>
      </c>
      <c r="N240" s="14" t="s">
        <v>26</v>
      </c>
      <c r="O240" s="14" t="s">
        <v>278</v>
      </c>
      <c r="P240" s="14" t="s">
        <v>1930</v>
      </c>
      <c r="Q240" s="14" t="b">
        <f t="shared" si="1"/>
        <v>0</v>
      </c>
      <c r="R240" s="15">
        <f>(LEN(M240)-LEN(SUBSTITUTE(M240, "TRANSMEM","")))/LEN("TRANSMEM")</f>
        <v>0</v>
      </c>
    </row>
    <row r="241" spans="1:18" x14ac:dyDescent="0.45">
      <c r="A241" s="14" t="s">
        <v>1931</v>
      </c>
      <c r="B241" s="14" t="s">
        <v>1931</v>
      </c>
      <c r="C241" s="14" t="s">
        <v>17</v>
      </c>
      <c r="D241" s="14" t="s">
        <v>1932</v>
      </c>
      <c r="E241" s="14" t="s">
        <v>1933</v>
      </c>
      <c r="F241" s="14" t="s">
        <v>1934</v>
      </c>
      <c r="G241" s="14" t="s">
        <v>21</v>
      </c>
      <c r="H241" s="14" t="s">
        <v>1935</v>
      </c>
      <c r="I241" s="14" t="s">
        <v>1936</v>
      </c>
      <c r="J241" s="14" t="s">
        <v>476</v>
      </c>
      <c r="K241" s="14" t="s">
        <v>1937</v>
      </c>
      <c r="L241" s="14" t="s">
        <v>1303</v>
      </c>
      <c r="M241" s="14" t="s">
        <v>26</v>
      </c>
      <c r="N241" s="14" t="s">
        <v>26</v>
      </c>
      <c r="O241" s="14" t="s">
        <v>1938</v>
      </c>
      <c r="P241" s="14" t="s">
        <v>1939</v>
      </c>
      <c r="Q241" s="14" t="b">
        <f t="shared" si="1"/>
        <v>0</v>
      </c>
      <c r="R241" s="15">
        <f>(LEN(M241)-LEN(SUBSTITUTE(M241, "TRANSMEM","")))/LEN("TRANSMEM")</f>
        <v>0</v>
      </c>
    </row>
    <row r="242" spans="1:18" x14ac:dyDescent="0.45">
      <c r="A242" s="14" t="s">
        <v>1973</v>
      </c>
      <c r="B242" s="14" t="s">
        <v>1973</v>
      </c>
      <c r="C242" s="14" t="s">
        <v>17</v>
      </c>
      <c r="D242" s="14" t="s">
        <v>1974</v>
      </c>
      <c r="E242" s="14" t="s">
        <v>1975</v>
      </c>
      <c r="F242" s="14" t="s">
        <v>1976</v>
      </c>
      <c r="G242" s="14" t="s">
        <v>21</v>
      </c>
      <c r="H242" s="14" t="s">
        <v>1977</v>
      </c>
      <c r="I242" s="14" t="s">
        <v>1978</v>
      </c>
      <c r="J242" s="14" t="s">
        <v>199</v>
      </c>
      <c r="K242" s="14" t="s">
        <v>1979</v>
      </c>
      <c r="L242" s="14" t="s">
        <v>1980</v>
      </c>
      <c r="M242" s="14" t="s">
        <v>26</v>
      </c>
      <c r="N242" s="14" t="s">
        <v>26</v>
      </c>
      <c r="O242" s="14" t="s">
        <v>1981</v>
      </c>
      <c r="P242" s="14" t="s">
        <v>1982</v>
      </c>
      <c r="Q242" s="14" t="b">
        <f t="shared" si="1"/>
        <v>0</v>
      </c>
      <c r="R242" s="15">
        <f>(LEN(M242)-LEN(SUBSTITUTE(M242, "TRANSMEM","")))/LEN("TRANSMEM")</f>
        <v>0</v>
      </c>
    </row>
    <row r="243" spans="1:18" x14ac:dyDescent="0.45">
      <c r="A243" s="14" t="s">
        <v>1983</v>
      </c>
      <c r="B243" s="14" t="s">
        <v>1983</v>
      </c>
      <c r="C243" s="14" t="s">
        <v>17</v>
      </c>
      <c r="D243" s="14" t="s">
        <v>1984</v>
      </c>
      <c r="E243" s="14" t="s">
        <v>1985</v>
      </c>
      <c r="F243" s="14" t="s">
        <v>1986</v>
      </c>
      <c r="G243" s="14" t="s">
        <v>21</v>
      </c>
      <c r="H243" s="14" t="s">
        <v>1074</v>
      </c>
      <c r="I243" s="14" t="s">
        <v>1987</v>
      </c>
      <c r="J243" s="14" t="s">
        <v>1988</v>
      </c>
      <c r="K243" s="14" t="s">
        <v>1989</v>
      </c>
      <c r="L243" s="14" t="s">
        <v>1990</v>
      </c>
      <c r="M243" s="14" t="s">
        <v>26</v>
      </c>
      <c r="N243" s="14" t="s">
        <v>26</v>
      </c>
      <c r="O243" s="14" t="s">
        <v>1991</v>
      </c>
      <c r="P243" s="14" t="s">
        <v>1992</v>
      </c>
      <c r="Q243" s="14" t="b">
        <f t="shared" si="1"/>
        <v>0</v>
      </c>
      <c r="R243" s="15">
        <f>(LEN(M243)-LEN(SUBSTITUTE(M243, "TRANSMEM","")))/LEN("TRANSMEM")</f>
        <v>0</v>
      </c>
    </row>
    <row r="244" spans="1:18" x14ac:dyDescent="0.45">
      <c r="A244" s="14" t="s">
        <v>2015</v>
      </c>
      <c r="B244" s="14" t="s">
        <v>2015</v>
      </c>
      <c r="C244" s="14" t="s">
        <v>17</v>
      </c>
      <c r="D244" s="14" t="s">
        <v>2016</v>
      </c>
      <c r="E244" s="14" t="s">
        <v>2017</v>
      </c>
      <c r="F244" s="14" t="s">
        <v>2018</v>
      </c>
      <c r="G244" s="14" t="s">
        <v>21</v>
      </c>
      <c r="H244" s="14" t="s">
        <v>2019</v>
      </c>
      <c r="I244" s="14" t="s">
        <v>2020</v>
      </c>
      <c r="J244" s="14" t="s">
        <v>61</v>
      </c>
      <c r="K244" s="14" t="s">
        <v>2021</v>
      </c>
      <c r="L244" s="14" t="s">
        <v>27</v>
      </c>
      <c r="M244" s="14" t="s">
        <v>26</v>
      </c>
      <c r="N244" s="14" t="s">
        <v>26</v>
      </c>
      <c r="O244" s="14" t="s">
        <v>153</v>
      </c>
      <c r="P244" s="14" t="s">
        <v>2022</v>
      </c>
      <c r="Q244" s="14" t="b">
        <f t="shared" si="1"/>
        <v>0</v>
      </c>
      <c r="R244" s="15">
        <f>(LEN(M244)-LEN(SUBSTITUTE(M244, "TRANSMEM","")))/LEN("TRANSMEM")</f>
        <v>0</v>
      </c>
    </row>
    <row r="245" spans="1:18" x14ac:dyDescent="0.45">
      <c r="A245" s="14" t="s">
        <v>2023</v>
      </c>
      <c r="B245" s="14" t="s">
        <v>2023</v>
      </c>
      <c r="C245" s="14" t="s">
        <v>17</v>
      </c>
      <c r="D245" s="14" t="s">
        <v>2024</v>
      </c>
      <c r="E245" s="14" t="s">
        <v>2025</v>
      </c>
      <c r="F245" s="14" t="s">
        <v>2026</v>
      </c>
      <c r="G245" s="14" t="s">
        <v>21</v>
      </c>
      <c r="H245" s="14" t="s">
        <v>2027</v>
      </c>
      <c r="I245" s="14" t="s">
        <v>2028</v>
      </c>
      <c r="J245" s="14" t="s">
        <v>2029</v>
      </c>
      <c r="K245" s="14" t="s">
        <v>2030</v>
      </c>
      <c r="L245" s="14" t="s">
        <v>27</v>
      </c>
      <c r="M245" s="14" t="s">
        <v>26</v>
      </c>
      <c r="N245" s="14" t="s">
        <v>26</v>
      </c>
      <c r="O245" s="14" t="s">
        <v>2031</v>
      </c>
      <c r="P245" s="14" t="s">
        <v>2032</v>
      </c>
      <c r="Q245" s="14" t="b">
        <f t="shared" si="1"/>
        <v>0</v>
      </c>
      <c r="R245" s="15">
        <f>(LEN(M245)-LEN(SUBSTITUTE(M245, "TRANSMEM","")))/LEN("TRANSMEM")</f>
        <v>0</v>
      </c>
    </row>
    <row r="246" spans="1:18" x14ac:dyDescent="0.45">
      <c r="A246" s="14" t="s">
        <v>2033</v>
      </c>
      <c r="B246" s="14" t="s">
        <v>2033</v>
      </c>
      <c r="C246" s="14" t="s">
        <v>17</v>
      </c>
      <c r="D246" s="14" t="s">
        <v>2034</v>
      </c>
      <c r="E246" s="14" t="s">
        <v>2035</v>
      </c>
      <c r="F246" s="14" t="s">
        <v>2036</v>
      </c>
      <c r="G246" s="14" t="s">
        <v>21</v>
      </c>
      <c r="H246" s="14" t="s">
        <v>2037</v>
      </c>
      <c r="I246" s="14" t="s">
        <v>2038</v>
      </c>
      <c r="J246" s="14" t="s">
        <v>2039</v>
      </c>
      <c r="K246" s="14" t="s">
        <v>2040</v>
      </c>
      <c r="L246" s="14" t="s">
        <v>212</v>
      </c>
      <c r="M246" s="14" t="s">
        <v>26</v>
      </c>
      <c r="N246" s="14" t="s">
        <v>26</v>
      </c>
      <c r="O246" s="14" t="s">
        <v>2041</v>
      </c>
      <c r="P246" s="14" t="s">
        <v>2042</v>
      </c>
      <c r="Q246" s="14" t="b">
        <f t="shared" si="1"/>
        <v>0</v>
      </c>
      <c r="R246" s="15">
        <f>(LEN(M246)-LEN(SUBSTITUTE(M246, "TRANSMEM","")))/LEN("TRANSMEM")</f>
        <v>0</v>
      </c>
    </row>
    <row r="247" spans="1:18" x14ac:dyDescent="0.45">
      <c r="A247" s="14" t="s">
        <v>2043</v>
      </c>
      <c r="B247" s="14" t="s">
        <v>2043</v>
      </c>
      <c r="C247" s="14" t="s">
        <v>17</v>
      </c>
      <c r="D247" s="14" t="s">
        <v>2044</v>
      </c>
      <c r="E247" s="14" t="s">
        <v>2045</v>
      </c>
      <c r="F247" s="14" t="s">
        <v>2046</v>
      </c>
      <c r="G247" s="14" t="s">
        <v>21</v>
      </c>
      <c r="H247" s="14" t="s">
        <v>2047</v>
      </c>
      <c r="I247" s="14" t="s">
        <v>1237</v>
      </c>
      <c r="J247" s="14" t="s">
        <v>2048</v>
      </c>
      <c r="K247" s="14" t="s">
        <v>2049</v>
      </c>
      <c r="L247" s="14" t="s">
        <v>26</v>
      </c>
      <c r="M247" s="14" t="s">
        <v>26</v>
      </c>
      <c r="N247" s="14" t="s">
        <v>26</v>
      </c>
      <c r="O247" s="14" t="s">
        <v>2050</v>
      </c>
      <c r="P247" s="14" t="s">
        <v>2051</v>
      </c>
      <c r="Q247" s="14" t="b">
        <f t="shared" si="1"/>
        <v>0</v>
      </c>
      <c r="R247" s="15">
        <f>(LEN(M247)-LEN(SUBSTITUTE(M247, "TRANSMEM","")))/LEN("TRANSMEM")</f>
        <v>0</v>
      </c>
    </row>
    <row r="248" spans="1:18" x14ac:dyDescent="0.45">
      <c r="A248" s="14" t="s">
        <v>2088</v>
      </c>
      <c r="B248" s="14" t="s">
        <v>2088</v>
      </c>
      <c r="C248" s="14" t="s">
        <v>17</v>
      </c>
      <c r="D248" s="14" t="s">
        <v>2089</v>
      </c>
      <c r="E248" s="14" t="s">
        <v>2090</v>
      </c>
      <c r="F248" s="14" t="s">
        <v>2091</v>
      </c>
      <c r="G248" s="14" t="s">
        <v>21</v>
      </c>
      <c r="H248" s="14" t="s">
        <v>2092</v>
      </c>
      <c r="I248" s="14" t="s">
        <v>2093</v>
      </c>
      <c r="J248" s="14" t="s">
        <v>1148</v>
      </c>
      <c r="K248" s="14" t="s">
        <v>2094</v>
      </c>
      <c r="L248" s="14" t="s">
        <v>27</v>
      </c>
      <c r="M248" s="14" t="s">
        <v>26</v>
      </c>
      <c r="N248" s="14" t="s">
        <v>26</v>
      </c>
      <c r="O248" s="14" t="s">
        <v>153</v>
      </c>
      <c r="P248" s="14" t="s">
        <v>2095</v>
      </c>
      <c r="Q248" s="14" t="b">
        <f t="shared" si="1"/>
        <v>0</v>
      </c>
      <c r="R248" s="15">
        <f>(LEN(M248)-LEN(SUBSTITUTE(M248, "TRANSMEM","")))/LEN("TRANSMEM")</f>
        <v>0</v>
      </c>
    </row>
    <row r="249" spans="1:18" x14ac:dyDescent="0.45">
      <c r="A249" s="14" t="s">
        <v>2096</v>
      </c>
      <c r="B249" s="14" t="s">
        <v>2096</v>
      </c>
      <c r="C249" s="14" t="s">
        <v>17</v>
      </c>
      <c r="D249" s="14" t="s">
        <v>2097</v>
      </c>
      <c r="E249" s="14" t="s">
        <v>2098</v>
      </c>
      <c r="F249" s="14" t="s">
        <v>2099</v>
      </c>
      <c r="G249" s="14" t="s">
        <v>21</v>
      </c>
      <c r="H249" s="14" t="s">
        <v>2100</v>
      </c>
      <c r="I249" s="14" t="s">
        <v>2101</v>
      </c>
      <c r="J249" s="14" t="s">
        <v>2102</v>
      </c>
      <c r="K249" s="14" t="s">
        <v>2103</v>
      </c>
      <c r="L249" s="14" t="s">
        <v>2104</v>
      </c>
      <c r="M249" s="14" t="s">
        <v>26</v>
      </c>
      <c r="N249" s="14" t="s">
        <v>26</v>
      </c>
      <c r="O249" s="14" t="s">
        <v>2105</v>
      </c>
      <c r="P249" s="14" t="s">
        <v>2106</v>
      </c>
      <c r="Q249" s="14" t="b">
        <f t="shared" si="1"/>
        <v>0</v>
      </c>
      <c r="R249" s="15">
        <f>(LEN(M249)-LEN(SUBSTITUTE(M249, "TRANSMEM","")))/LEN("TRANSMEM")</f>
        <v>0</v>
      </c>
    </row>
    <row r="250" spans="1:18" x14ac:dyDescent="0.45">
      <c r="A250" s="14" t="s">
        <v>2139</v>
      </c>
      <c r="B250" s="14" t="s">
        <v>2139</v>
      </c>
      <c r="C250" s="14" t="s">
        <v>17</v>
      </c>
      <c r="D250" s="14" t="s">
        <v>2140</v>
      </c>
      <c r="E250" s="14" t="s">
        <v>2141</v>
      </c>
      <c r="F250" s="14" t="s">
        <v>2142</v>
      </c>
      <c r="G250" s="14" t="s">
        <v>21</v>
      </c>
      <c r="H250" s="14" t="s">
        <v>2143</v>
      </c>
      <c r="I250" s="14" t="s">
        <v>2144</v>
      </c>
      <c r="J250" s="14" t="s">
        <v>290</v>
      </c>
      <c r="K250" s="14" t="s">
        <v>2145</v>
      </c>
      <c r="L250" s="14" t="s">
        <v>2146</v>
      </c>
      <c r="M250" s="14" t="s">
        <v>26</v>
      </c>
      <c r="N250" s="14" t="s">
        <v>26</v>
      </c>
      <c r="O250" s="14" t="s">
        <v>2147</v>
      </c>
      <c r="P250" s="14" t="s">
        <v>2148</v>
      </c>
      <c r="Q250" s="14" t="b">
        <f t="shared" si="1"/>
        <v>0</v>
      </c>
      <c r="R250" s="15">
        <f>(LEN(M250)-LEN(SUBSTITUTE(M250, "TRANSMEM","")))/LEN("TRANSMEM")</f>
        <v>0</v>
      </c>
    </row>
    <row r="251" spans="1:18" x14ac:dyDescent="0.45">
      <c r="A251" s="14" t="s">
        <v>2175</v>
      </c>
      <c r="B251" s="14" t="s">
        <v>2175</v>
      </c>
      <c r="C251" s="14" t="s">
        <v>17</v>
      </c>
      <c r="D251" s="14" t="s">
        <v>2176</v>
      </c>
      <c r="E251" s="14" t="s">
        <v>2177</v>
      </c>
      <c r="F251" s="14" t="s">
        <v>2178</v>
      </c>
      <c r="G251" s="14" t="s">
        <v>21</v>
      </c>
      <c r="H251" s="14" t="s">
        <v>2179</v>
      </c>
      <c r="I251" s="14" t="s">
        <v>2180</v>
      </c>
      <c r="J251" s="14" t="s">
        <v>2181</v>
      </c>
      <c r="K251" s="14" t="s">
        <v>2182</v>
      </c>
      <c r="L251" s="14" t="s">
        <v>2183</v>
      </c>
      <c r="M251" s="14" t="s">
        <v>26</v>
      </c>
      <c r="N251" s="14" t="s">
        <v>26</v>
      </c>
      <c r="O251" s="14" t="s">
        <v>1035</v>
      </c>
      <c r="P251" s="14" t="s">
        <v>2184</v>
      </c>
      <c r="Q251" s="14" t="b">
        <f t="shared" si="1"/>
        <v>0</v>
      </c>
      <c r="R251" s="15">
        <f>(LEN(M251)-LEN(SUBSTITUTE(M251, "TRANSMEM","")))/LEN("TRANSMEM")</f>
        <v>0</v>
      </c>
    </row>
    <row r="252" spans="1:18" x14ac:dyDescent="0.45">
      <c r="A252" s="14" t="s">
        <v>2204</v>
      </c>
      <c r="B252" s="14" t="s">
        <v>2204</v>
      </c>
      <c r="C252" s="14" t="s">
        <v>17</v>
      </c>
      <c r="D252" s="14" t="s">
        <v>2205</v>
      </c>
      <c r="E252" s="14" t="s">
        <v>2206</v>
      </c>
      <c r="F252" s="14" t="s">
        <v>2207</v>
      </c>
      <c r="G252" s="14" t="s">
        <v>21</v>
      </c>
      <c r="H252" s="14" t="s">
        <v>2208</v>
      </c>
      <c r="I252" s="14" t="s">
        <v>2209</v>
      </c>
      <c r="J252" s="14" t="s">
        <v>2210</v>
      </c>
      <c r="K252" s="14" t="s">
        <v>2211</v>
      </c>
      <c r="L252" s="14" t="s">
        <v>2212</v>
      </c>
      <c r="M252" s="14" t="s">
        <v>26</v>
      </c>
      <c r="N252" s="14" t="s">
        <v>26</v>
      </c>
      <c r="O252" s="14" t="s">
        <v>2213</v>
      </c>
      <c r="P252" s="14" t="s">
        <v>2214</v>
      </c>
      <c r="Q252" s="14" t="b">
        <f t="shared" si="1"/>
        <v>0</v>
      </c>
      <c r="R252" s="15">
        <f>(LEN(M252)-LEN(SUBSTITUTE(M252, "TRANSMEM","")))/LEN("TRANSMEM")</f>
        <v>0</v>
      </c>
    </row>
    <row r="253" spans="1:18" x14ac:dyDescent="0.45">
      <c r="A253" s="14" t="s">
        <v>2240</v>
      </c>
      <c r="B253" s="14" t="s">
        <v>2240</v>
      </c>
      <c r="C253" s="14" t="s">
        <v>17</v>
      </c>
      <c r="D253" s="14" t="s">
        <v>2241</v>
      </c>
      <c r="E253" s="14" t="s">
        <v>2242</v>
      </c>
      <c r="F253" s="14" t="s">
        <v>2243</v>
      </c>
      <c r="G253" s="14" t="s">
        <v>21</v>
      </c>
      <c r="H253" s="14" t="s">
        <v>2244</v>
      </c>
      <c r="I253" s="14" t="s">
        <v>2245</v>
      </c>
      <c r="J253" s="14" t="s">
        <v>24</v>
      </c>
      <c r="K253" s="14" t="s">
        <v>2246</v>
      </c>
      <c r="L253" s="14" t="s">
        <v>27</v>
      </c>
      <c r="M253" s="14" t="s">
        <v>26</v>
      </c>
      <c r="N253" s="14" t="s">
        <v>26</v>
      </c>
      <c r="O253" s="14" t="s">
        <v>153</v>
      </c>
      <c r="P253" s="14" t="s">
        <v>2247</v>
      </c>
      <c r="Q253" s="14" t="b">
        <f t="shared" si="1"/>
        <v>0</v>
      </c>
      <c r="R253" s="15">
        <f>(LEN(M253)-LEN(SUBSTITUTE(M253, "TRANSMEM","")))/LEN("TRANSMEM")</f>
        <v>0</v>
      </c>
    </row>
    <row r="254" spans="1:18" x14ac:dyDescent="0.45">
      <c r="A254" s="14" t="s">
        <v>2248</v>
      </c>
      <c r="B254" s="14" t="s">
        <v>2248</v>
      </c>
      <c r="C254" s="14" t="s">
        <v>17</v>
      </c>
      <c r="D254" s="14" t="s">
        <v>2249</v>
      </c>
      <c r="E254" s="14" t="s">
        <v>2250</v>
      </c>
      <c r="F254" s="14" t="s">
        <v>2251</v>
      </c>
      <c r="G254" s="14" t="s">
        <v>21</v>
      </c>
      <c r="H254" s="14" t="s">
        <v>68</v>
      </c>
      <c r="I254" s="14" t="s">
        <v>2252</v>
      </c>
      <c r="J254" s="14" t="s">
        <v>2253</v>
      </c>
      <c r="K254" s="14" t="s">
        <v>2254</v>
      </c>
      <c r="L254" s="14" t="s">
        <v>1303</v>
      </c>
      <c r="M254" s="14" t="s">
        <v>26</v>
      </c>
      <c r="N254" s="14" t="s">
        <v>26</v>
      </c>
      <c r="O254" s="14" t="s">
        <v>2255</v>
      </c>
      <c r="P254" s="14" t="s">
        <v>2256</v>
      </c>
      <c r="Q254" s="14" t="b">
        <f t="shared" si="1"/>
        <v>0</v>
      </c>
      <c r="R254" s="15">
        <f>(LEN(M254)-LEN(SUBSTITUTE(M254, "TRANSMEM","")))/LEN("TRANSMEM")</f>
        <v>0</v>
      </c>
    </row>
    <row r="255" spans="1:18" x14ac:dyDescent="0.45">
      <c r="A255" s="14" t="s">
        <v>2257</v>
      </c>
      <c r="B255" s="14" t="s">
        <v>2257</v>
      </c>
      <c r="C255" s="14" t="s">
        <v>17</v>
      </c>
      <c r="D255" s="14" t="s">
        <v>2258</v>
      </c>
      <c r="E255" s="14" t="s">
        <v>2259</v>
      </c>
      <c r="F255" s="14" t="s">
        <v>2260</v>
      </c>
      <c r="G255" s="14" t="s">
        <v>21</v>
      </c>
      <c r="H255" s="14" t="s">
        <v>2261</v>
      </c>
      <c r="I255" s="14" t="s">
        <v>1527</v>
      </c>
      <c r="J255" s="14" t="s">
        <v>2262</v>
      </c>
      <c r="K255" s="14" t="s">
        <v>2263</v>
      </c>
      <c r="L255" s="14" t="s">
        <v>1141</v>
      </c>
      <c r="M255" s="14" t="s">
        <v>26</v>
      </c>
      <c r="N255" s="14" t="s">
        <v>26</v>
      </c>
      <c r="O255" s="14" t="s">
        <v>2264</v>
      </c>
      <c r="P255" s="14" t="s">
        <v>2265</v>
      </c>
      <c r="Q255" s="14" t="b">
        <f t="shared" si="1"/>
        <v>0</v>
      </c>
      <c r="R255" s="15">
        <f>(LEN(M255)-LEN(SUBSTITUTE(M255, "TRANSMEM","")))/LEN("TRANSMEM")</f>
        <v>0</v>
      </c>
    </row>
    <row r="256" spans="1:18" x14ac:dyDescent="0.45">
      <c r="A256" s="14" t="s">
        <v>2277</v>
      </c>
      <c r="B256" s="14" t="s">
        <v>2277</v>
      </c>
      <c r="C256" s="14" t="s">
        <v>17</v>
      </c>
      <c r="D256" s="14" t="s">
        <v>2278</v>
      </c>
      <c r="E256" s="14" t="s">
        <v>2279</v>
      </c>
      <c r="F256" s="14" t="s">
        <v>2280</v>
      </c>
      <c r="G256" s="14" t="s">
        <v>21</v>
      </c>
      <c r="H256" s="14" t="s">
        <v>1674</v>
      </c>
      <c r="I256" s="14" t="s">
        <v>2281</v>
      </c>
      <c r="J256" s="14" t="s">
        <v>61</v>
      </c>
      <c r="K256" s="14" t="s">
        <v>2282</v>
      </c>
      <c r="L256" s="14" t="s">
        <v>27</v>
      </c>
      <c r="M256" s="14" t="s">
        <v>26</v>
      </c>
      <c r="N256" s="14" t="s">
        <v>26</v>
      </c>
      <c r="O256" s="14" t="s">
        <v>28</v>
      </c>
      <c r="P256" s="14" t="s">
        <v>2283</v>
      </c>
      <c r="Q256" s="14" t="b">
        <f t="shared" si="1"/>
        <v>0</v>
      </c>
      <c r="R256" s="15">
        <f>(LEN(M256)-LEN(SUBSTITUTE(M256, "TRANSMEM","")))/LEN("TRANSMEM")</f>
        <v>0</v>
      </c>
    </row>
    <row r="257" spans="1:18" x14ac:dyDescent="0.45">
      <c r="A257" s="14" t="s">
        <v>2297</v>
      </c>
      <c r="B257" s="14" t="s">
        <v>2297</v>
      </c>
      <c r="C257" s="14" t="s">
        <v>17</v>
      </c>
      <c r="D257" s="14" t="s">
        <v>2298</v>
      </c>
      <c r="E257" s="14" t="s">
        <v>2299</v>
      </c>
      <c r="F257" s="14" t="s">
        <v>2300</v>
      </c>
      <c r="G257" s="14" t="s">
        <v>21</v>
      </c>
      <c r="H257" s="14" t="s">
        <v>2301</v>
      </c>
      <c r="I257" s="14" t="s">
        <v>60</v>
      </c>
      <c r="J257" s="14" t="s">
        <v>24</v>
      </c>
      <c r="K257" s="14" t="s">
        <v>2302</v>
      </c>
      <c r="L257" s="14" t="s">
        <v>27</v>
      </c>
      <c r="M257" s="14" t="s">
        <v>26</v>
      </c>
      <c r="N257" s="14" t="s">
        <v>26</v>
      </c>
      <c r="O257" s="14" t="s">
        <v>153</v>
      </c>
      <c r="P257" s="14" t="s">
        <v>2303</v>
      </c>
      <c r="Q257" s="14" t="b">
        <f t="shared" si="1"/>
        <v>0</v>
      </c>
      <c r="R257" s="15">
        <f>(LEN(M257)-LEN(SUBSTITUTE(M257, "TRANSMEM","")))/LEN("TRANSMEM")</f>
        <v>0</v>
      </c>
    </row>
    <row r="258" spans="1:18" x14ac:dyDescent="0.45">
      <c r="A258" s="14" t="s">
        <v>2324</v>
      </c>
      <c r="B258" s="14" t="s">
        <v>2324</v>
      </c>
      <c r="C258" s="14" t="s">
        <v>17</v>
      </c>
      <c r="D258" s="14" t="s">
        <v>2325</v>
      </c>
      <c r="E258" s="14" t="s">
        <v>2326</v>
      </c>
      <c r="F258" s="14" t="s">
        <v>2327</v>
      </c>
      <c r="G258" s="14" t="s">
        <v>21</v>
      </c>
      <c r="H258" s="14" t="s">
        <v>2328</v>
      </c>
      <c r="I258" s="14" t="s">
        <v>2329</v>
      </c>
      <c r="J258" s="14" t="s">
        <v>2330</v>
      </c>
      <c r="K258" s="14" t="s">
        <v>2331</v>
      </c>
      <c r="L258" s="14" t="s">
        <v>2332</v>
      </c>
      <c r="M258" s="14" t="s">
        <v>26</v>
      </c>
      <c r="N258" s="14" t="s">
        <v>26</v>
      </c>
      <c r="O258" s="14" t="s">
        <v>2333</v>
      </c>
      <c r="P258" s="14" t="s">
        <v>2334</v>
      </c>
      <c r="Q258" s="14" t="b">
        <f t="shared" si="1"/>
        <v>0</v>
      </c>
      <c r="R258" s="15">
        <f>(LEN(M258)-LEN(SUBSTITUTE(M258, "TRANSMEM","")))/LEN("TRANSMEM")</f>
        <v>0</v>
      </c>
    </row>
    <row r="259" spans="1:18" x14ac:dyDescent="0.45">
      <c r="A259" s="14" t="s">
        <v>2370</v>
      </c>
      <c r="B259" s="14" t="s">
        <v>2370</v>
      </c>
      <c r="C259" s="14" t="s">
        <v>17</v>
      </c>
      <c r="D259" s="14" t="s">
        <v>2371</v>
      </c>
      <c r="E259" s="14" t="s">
        <v>2372</v>
      </c>
      <c r="F259" s="14" t="s">
        <v>2373</v>
      </c>
      <c r="G259" s="14" t="s">
        <v>21</v>
      </c>
      <c r="H259" s="14" t="s">
        <v>2374</v>
      </c>
      <c r="I259" s="14" t="s">
        <v>2375</v>
      </c>
      <c r="J259" s="14" t="s">
        <v>1110</v>
      </c>
      <c r="K259" s="14" t="s">
        <v>2376</v>
      </c>
      <c r="L259" s="14" t="s">
        <v>2377</v>
      </c>
      <c r="M259" s="14" t="s">
        <v>26</v>
      </c>
      <c r="N259" s="14" t="s">
        <v>26</v>
      </c>
      <c r="O259" s="14" t="s">
        <v>2378</v>
      </c>
      <c r="P259" s="14" t="s">
        <v>2379</v>
      </c>
      <c r="Q259" s="14" t="b">
        <f t="shared" si="1"/>
        <v>0</v>
      </c>
      <c r="R259" s="15">
        <f>(LEN(M259)-LEN(SUBSTITUTE(M259, "TRANSMEM","")))/LEN("TRANSMEM")</f>
        <v>0</v>
      </c>
    </row>
    <row r="260" spans="1:18" x14ac:dyDescent="0.45">
      <c r="A260" s="14" t="s">
        <v>2400</v>
      </c>
      <c r="B260" s="14" t="s">
        <v>2400</v>
      </c>
      <c r="C260" s="14" t="s">
        <v>17</v>
      </c>
      <c r="D260" s="14" t="s">
        <v>2401</v>
      </c>
      <c r="E260" s="14" t="s">
        <v>2402</v>
      </c>
      <c r="F260" s="14" t="s">
        <v>2403</v>
      </c>
      <c r="G260" s="14" t="s">
        <v>21</v>
      </c>
      <c r="H260" s="14" t="s">
        <v>2404</v>
      </c>
      <c r="I260" s="14" t="s">
        <v>2405</v>
      </c>
      <c r="J260" s="14" t="s">
        <v>2406</v>
      </c>
      <c r="K260" s="14" t="s">
        <v>2407</v>
      </c>
      <c r="L260" s="14" t="s">
        <v>2408</v>
      </c>
      <c r="M260" s="14" t="s">
        <v>26</v>
      </c>
      <c r="N260" s="14" t="s">
        <v>26</v>
      </c>
      <c r="O260" s="14" t="s">
        <v>2409</v>
      </c>
      <c r="P260" s="14" t="s">
        <v>2410</v>
      </c>
      <c r="Q260" s="14" t="b">
        <f t="shared" si="1"/>
        <v>0</v>
      </c>
      <c r="R260" s="15">
        <f>(LEN(M260)-LEN(SUBSTITUTE(M260, "TRANSMEM","")))/LEN("TRANSMEM")</f>
        <v>0</v>
      </c>
    </row>
    <row r="261" spans="1:18" x14ac:dyDescent="0.45">
      <c r="A261" s="14" t="s">
        <v>2411</v>
      </c>
      <c r="B261" s="14" t="s">
        <v>2411</v>
      </c>
      <c r="C261" s="14" t="s">
        <v>17</v>
      </c>
      <c r="D261" s="14" t="s">
        <v>2412</v>
      </c>
      <c r="E261" s="14" t="s">
        <v>2413</v>
      </c>
      <c r="F261" s="14" t="s">
        <v>2414</v>
      </c>
      <c r="G261" s="14" t="s">
        <v>21</v>
      </c>
      <c r="H261" s="14" t="s">
        <v>2415</v>
      </c>
      <c r="I261" s="14" t="s">
        <v>2416</v>
      </c>
      <c r="J261" s="14" t="s">
        <v>2417</v>
      </c>
      <c r="K261" s="14" t="s">
        <v>2418</v>
      </c>
      <c r="L261" s="14" t="s">
        <v>2419</v>
      </c>
      <c r="M261" s="14" t="s">
        <v>26</v>
      </c>
      <c r="N261" s="14" t="s">
        <v>26</v>
      </c>
      <c r="O261" s="14" t="s">
        <v>153</v>
      </c>
      <c r="P261" s="14" t="s">
        <v>2420</v>
      </c>
      <c r="Q261" s="14" t="b">
        <f t="shared" si="1"/>
        <v>0</v>
      </c>
      <c r="R261" s="15">
        <f>(LEN(M261)-LEN(SUBSTITUTE(M261, "TRANSMEM","")))/LEN("TRANSMEM")</f>
        <v>0</v>
      </c>
    </row>
    <row r="262" spans="1:18" x14ac:dyDescent="0.45">
      <c r="A262" s="14" t="s">
        <v>2445</v>
      </c>
      <c r="B262" s="14" t="s">
        <v>2445</v>
      </c>
      <c r="C262" s="14" t="s">
        <v>17</v>
      </c>
      <c r="D262" s="14" t="s">
        <v>2446</v>
      </c>
      <c r="E262" s="14" t="s">
        <v>2447</v>
      </c>
      <c r="F262" s="14" t="s">
        <v>2448</v>
      </c>
      <c r="G262" s="14" t="s">
        <v>21</v>
      </c>
      <c r="H262" s="14" t="s">
        <v>2449</v>
      </c>
      <c r="I262" s="14" t="s">
        <v>2450</v>
      </c>
      <c r="J262" s="14" t="s">
        <v>2451</v>
      </c>
      <c r="K262" s="14" t="s">
        <v>2452</v>
      </c>
      <c r="L262" s="14" t="s">
        <v>26</v>
      </c>
      <c r="M262" s="14" t="s">
        <v>26</v>
      </c>
      <c r="N262" s="14" t="s">
        <v>26</v>
      </c>
      <c r="O262" s="14" t="s">
        <v>820</v>
      </c>
      <c r="P262" s="14" t="s">
        <v>2453</v>
      </c>
      <c r="Q262" s="14" t="b">
        <f t="shared" si="1"/>
        <v>0</v>
      </c>
      <c r="R262" s="15">
        <f>(LEN(M262)-LEN(SUBSTITUTE(M262, "TRANSMEM","")))/LEN("TRANSMEM")</f>
        <v>0</v>
      </c>
    </row>
    <row r="263" spans="1:18" x14ac:dyDescent="0.45">
      <c r="A263" s="14" t="s">
        <v>2480</v>
      </c>
      <c r="B263" s="14" t="s">
        <v>2480</v>
      </c>
      <c r="C263" s="14" t="s">
        <v>17</v>
      </c>
      <c r="D263" s="14" t="s">
        <v>2481</v>
      </c>
      <c r="E263" s="14" t="s">
        <v>2482</v>
      </c>
      <c r="F263" s="14" t="s">
        <v>2483</v>
      </c>
      <c r="G263" s="14" t="s">
        <v>21</v>
      </c>
      <c r="H263" s="14" t="s">
        <v>2484</v>
      </c>
      <c r="I263" s="14" t="s">
        <v>2485</v>
      </c>
      <c r="J263" s="14" t="s">
        <v>2486</v>
      </c>
      <c r="K263" s="14" t="s">
        <v>2487</v>
      </c>
      <c r="L263" s="14" t="s">
        <v>2488</v>
      </c>
      <c r="M263" s="14" t="s">
        <v>26</v>
      </c>
      <c r="N263" s="14" t="s">
        <v>26</v>
      </c>
      <c r="O263" s="14" t="s">
        <v>2489</v>
      </c>
      <c r="P263" s="14" t="s">
        <v>2490</v>
      </c>
      <c r="Q263" s="14" t="b">
        <f t="shared" si="1"/>
        <v>0</v>
      </c>
      <c r="R263" s="15">
        <f>(LEN(M263)-LEN(SUBSTITUTE(M263, "TRANSMEM","")))/LEN("TRANSMEM")</f>
        <v>0</v>
      </c>
    </row>
    <row r="264" spans="1:18" x14ac:dyDescent="0.45">
      <c r="A264" s="14" t="s">
        <v>2491</v>
      </c>
      <c r="B264" s="14" t="s">
        <v>2491</v>
      </c>
      <c r="C264" s="14" t="s">
        <v>17</v>
      </c>
      <c r="D264" s="14" t="s">
        <v>2492</v>
      </c>
      <c r="E264" s="14" t="s">
        <v>2493</v>
      </c>
      <c r="F264" s="14" t="s">
        <v>2494</v>
      </c>
      <c r="G264" s="14" t="s">
        <v>21</v>
      </c>
      <c r="H264" s="14" t="s">
        <v>2495</v>
      </c>
      <c r="I264" s="14" t="s">
        <v>2496</v>
      </c>
      <c r="J264" s="14" t="s">
        <v>2497</v>
      </c>
      <c r="K264" s="14" t="s">
        <v>2498</v>
      </c>
      <c r="L264" s="14" t="s">
        <v>212</v>
      </c>
      <c r="M264" s="14" t="s">
        <v>26</v>
      </c>
      <c r="N264" s="14" t="s">
        <v>26</v>
      </c>
      <c r="O264" s="14" t="s">
        <v>142</v>
      </c>
      <c r="P264" s="14" t="s">
        <v>2499</v>
      </c>
      <c r="Q264" s="14" t="b">
        <f t="shared" si="1"/>
        <v>0</v>
      </c>
      <c r="R264" s="15">
        <f>(LEN(M264)-LEN(SUBSTITUTE(M264, "TRANSMEM","")))/LEN("TRANSMEM")</f>
        <v>0</v>
      </c>
    </row>
    <row r="265" spans="1:18" x14ac:dyDescent="0.45">
      <c r="A265" s="14" t="s">
        <v>2509</v>
      </c>
      <c r="B265" s="14" t="s">
        <v>2509</v>
      </c>
      <c r="C265" s="14" t="s">
        <v>17</v>
      </c>
      <c r="D265" s="14" t="s">
        <v>2510</v>
      </c>
      <c r="E265" s="14" t="s">
        <v>2511</v>
      </c>
      <c r="F265" s="14" t="s">
        <v>2512</v>
      </c>
      <c r="G265" s="14" t="s">
        <v>21</v>
      </c>
      <c r="H265" s="14" t="s">
        <v>2513</v>
      </c>
      <c r="I265" s="14" t="s">
        <v>60</v>
      </c>
      <c r="J265" s="14" t="s">
        <v>61</v>
      </c>
      <c r="K265" s="14" t="s">
        <v>62</v>
      </c>
      <c r="L265" s="14" t="s">
        <v>27</v>
      </c>
      <c r="M265" s="14" t="s">
        <v>26</v>
      </c>
      <c r="N265" s="14" t="s">
        <v>26</v>
      </c>
      <c r="O265" s="14" t="s">
        <v>28</v>
      </c>
      <c r="P265" s="14" t="s">
        <v>63</v>
      </c>
      <c r="Q265" s="14" t="b">
        <f t="shared" si="1"/>
        <v>0</v>
      </c>
      <c r="R265" s="15">
        <f>(LEN(M265)-LEN(SUBSTITUTE(M265, "TRANSMEM","")))/LEN("TRANSMEM")</f>
        <v>0</v>
      </c>
    </row>
    <row r="266" spans="1:18" x14ac:dyDescent="0.45">
      <c r="A266" s="14" t="s">
        <v>2537</v>
      </c>
      <c r="B266" s="14" t="s">
        <v>2537</v>
      </c>
      <c r="C266" s="14" t="s">
        <v>17</v>
      </c>
      <c r="D266" s="14" t="s">
        <v>2538</v>
      </c>
      <c r="E266" s="14" t="s">
        <v>2539</v>
      </c>
      <c r="F266" s="14" t="s">
        <v>2540</v>
      </c>
      <c r="G266" s="14" t="s">
        <v>21</v>
      </c>
      <c r="H266" s="14" t="s">
        <v>2541</v>
      </c>
      <c r="I266" s="14" t="s">
        <v>2542</v>
      </c>
      <c r="J266" s="14" t="s">
        <v>2029</v>
      </c>
      <c r="K266" s="14" t="s">
        <v>2543</v>
      </c>
      <c r="L266" s="14" t="s">
        <v>27</v>
      </c>
      <c r="M266" s="14" t="s">
        <v>26</v>
      </c>
      <c r="N266" s="14" t="s">
        <v>26</v>
      </c>
      <c r="O266" s="14" t="s">
        <v>2544</v>
      </c>
      <c r="P266" s="14" t="s">
        <v>2545</v>
      </c>
      <c r="Q266" s="14" t="b">
        <f t="shared" si="1"/>
        <v>0</v>
      </c>
      <c r="R266" s="15">
        <f>(LEN(M266)-LEN(SUBSTITUTE(M266, "TRANSMEM","")))/LEN("TRANSMEM")</f>
        <v>0</v>
      </c>
    </row>
    <row r="267" spans="1:18" x14ac:dyDescent="0.45">
      <c r="A267" s="14" t="s">
        <v>2611</v>
      </c>
      <c r="B267" s="14" t="s">
        <v>2611</v>
      </c>
      <c r="C267" s="14" t="s">
        <v>17</v>
      </c>
      <c r="D267" s="14" t="s">
        <v>2612</v>
      </c>
      <c r="E267" s="14" t="s">
        <v>2613</v>
      </c>
      <c r="F267" s="14" t="s">
        <v>2614</v>
      </c>
      <c r="G267" s="14" t="s">
        <v>21</v>
      </c>
      <c r="H267" s="14" t="s">
        <v>659</v>
      </c>
      <c r="I267" s="14" t="s">
        <v>2615</v>
      </c>
      <c r="J267" s="14" t="s">
        <v>2616</v>
      </c>
      <c r="K267" s="14" t="s">
        <v>2617</v>
      </c>
      <c r="L267" s="14" t="s">
        <v>2618</v>
      </c>
      <c r="M267" s="14" t="s">
        <v>26</v>
      </c>
      <c r="N267" s="14" t="s">
        <v>26</v>
      </c>
      <c r="O267" s="14" t="s">
        <v>2619</v>
      </c>
      <c r="P267" s="14" t="s">
        <v>2620</v>
      </c>
      <c r="Q267" s="14" t="b">
        <f t="shared" si="1"/>
        <v>0</v>
      </c>
      <c r="R267" s="15">
        <f>(LEN(M267)-LEN(SUBSTITUTE(M267, "TRANSMEM","")))/LEN("TRANSMEM")</f>
        <v>0</v>
      </c>
    </row>
    <row r="268" spans="1:18" x14ac:dyDescent="0.45">
      <c r="A268" s="14" t="s">
        <v>2621</v>
      </c>
      <c r="B268" s="14" t="s">
        <v>2621</v>
      </c>
      <c r="C268" s="14" t="s">
        <v>17</v>
      </c>
      <c r="D268" s="14" t="s">
        <v>2622</v>
      </c>
      <c r="E268" s="14" t="s">
        <v>2623</v>
      </c>
      <c r="F268" s="14" t="s">
        <v>2624</v>
      </c>
      <c r="G268" s="14" t="s">
        <v>21</v>
      </c>
      <c r="H268" s="14" t="s">
        <v>485</v>
      </c>
      <c r="I268" s="14" t="s">
        <v>2625</v>
      </c>
      <c r="J268" s="14" t="s">
        <v>2626</v>
      </c>
      <c r="K268" s="14" t="s">
        <v>2627</v>
      </c>
      <c r="L268" s="14" t="s">
        <v>201</v>
      </c>
      <c r="M268" s="14" t="s">
        <v>26</v>
      </c>
      <c r="N268" s="14" t="s">
        <v>26</v>
      </c>
      <c r="O268" s="14" t="s">
        <v>26</v>
      </c>
      <c r="P268" s="14" t="s">
        <v>2628</v>
      </c>
      <c r="Q268" s="14" t="b">
        <f t="shared" si="1"/>
        <v>0</v>
      </c>
      <c r="R268" s="15">
        <f>(LEN(M268)-LEN(SUBSTITUTE(M268, "TRANSMEM","")))/LEN("TRANSMEM")</f>
        <v>0</v>
      </c>
    </row>
    <row r="269" spans="1:18" x14ac:dyDescent="0.45">
      <c r="A269" s="14" t="s">
        <v>2629</v>
      </c>
      <c r="B269" s="14" t="s">
        <v>2629</v>
      </c>
      <c r="C269" s="14" t="s">
        <v>17</v>
      </c>
      <c r="D269" s="14" t="s">
        <v>2630</v>
      </c>
      <c r="E269" s="14" t="s">
        <v>2631</v>
      </c>
      <c r="F269" s="14" t="s">
        <v>2632</v>
      </c>
      <c r="G269" s="14" t="s">
        <v>21</v>
      </c>
      <c r="H269" s="14" t="s">
        <v>339</v>
      </c>
      <c r="I269" s="14" t="s">
        <v>2633</v>
      </c>
      <c r="J269" s="14" t="s">
        <v>199</v>
      </c>
      <c r="K269" s="14" t="s">
        <v>2634</v>
      </c>
      <c r="L269" s="14" t="s">
        <v>201</v>
      </c>
      <c r="M269" s="14" t="s">
        <v>26</v>
      </c>
      <c r="N269" s="14" t="s">
        <v>26</v>
      </c>
      <c r="O269" s="14" t="s">
        <v>2635</v>
      </c>
      <c r="P269" s="14" t="s">
        <v>2636</v>
      </c>
      <c r="Q269" s="14" t="b">
        <f t="shared" si="1"/>
        <v>0</v>
      </c>
      <c r="R269" s="15">
        <f>(LEN(M269)-LEN(SUBSTITUTE(M269, "TRANSMEM","")))/LEN("TRANSMEM")</f>
        <v>0</v>
      </c>
    </row>
    <row r="270" spans="1:18" x14ac:dyDescent="0.45">
      <c r="A270" s="14" t="s">
        <v>2637</v>
      </c>
      <c r="B270" s="14" t="s">
        <v>2637</v>
      </c>
      <c r="C270" s="14" t="s">
        <v>17</v>
      </c>
      <c r="D270" s="14" t="s">
        <v>2638</v>
      </c>
      <c r="E270" s="14" t="s">
        <v>2639</v>
      </c>
      <c r="F270" s="14" t="s">
        <v>2640</v>
      </c>
      <c r="G270" s="14" t="s">
        <v>21</v>
      </c>
      <c r="H270" s="14" t="s">
        <v>2641</v>
      </c>
      <c r="I270" s="14" t="s">
        <v>2642</v>
      </c>
      <c r="J270" s="14" t="s">
        <v>24</v>
      </c>
      <c r="K270" s="14" t="s">
        <v>2643</v>
      </c>
      <c r="L270" s="14" t="s">
        <v>27</v>
      </c>
      <c r="M270" s="14" t="s">
        <v>26</v>
      </c>
      <c r="N270" s="14" t="s">
        <v>26</v>
      </c>
      <c r="O270" s="14" t="s">
        <v>153</v>
      </c>
      <c r="P270" s="14" t="s">
        <v>2644</v>
      </c>
      <c r="Q270" s="14" t="b">
        <f t="shared" si="1"/>
        <v>0</v>
      </c>
      <c r="R270" s="15">
        <f>(LEN(M270)-LEN(SUBSTITUTE(M270, "TRANSMEM","")))/LEN("TRANSMEM")</f>
        <v>0</v>
      </c>
    </row>
    <row r="271" spans="1:18" x14ac:dyDescent="0.45">
      <c r="A271" s="14" t="s">
        <v>2656</v>
      </c>
      <c r="B271" s="14" t="s">
        <v>2656</v>
      </c>
      <c r="C271" s="14" t="s">
        <v>17</v>
      </c>
      <c r="D271" s="14" t="s">
        <v>2657</v>
      </c>
      <c r="E271" s="14" t="s">
        <v>2658</v>
      </c>
      <c r="F271" s="14" t="s">
        <v>2659</v>
      </c>
      <c r="G271" s="14" t="s">
        <v>21</v>
      </c>
      <c r="H271" s="14" t="s">
        <v>2660</v>
      </c>
      <c r="I271" s="14" t="s">
        <v>60</v>
      </c>
      <c r="J271" s="14" t="s">
        <v>61</v>
      </c>
      <c r="K271" s="14" t="s">
        <v>2661</v>
      </c>
      <c r="L271" s="14" t="s">
        <v>27</v>
      </c>
      <c r="M271" s="14" t="s">
        <v>26</v>
      </c>
      <c r="N271" s="14" t="s">
        <v>26</v>
      </c>
      <c r="O271" s="14" t="s">
        <v>2213</v>
      </c>
      <c r="P271" s="14" t="s">
        <v>2662</v>
      </c>
      <c r="Q271" s="14" t="b">
        <f t="shared" si="1"/>
        <v>0</v>
      </c>
      <c r="R271" s="15">
        <f>(LEN(M271)-LEN(SUBSTITUTE(M271, "TRANSMEM","")))/LEN("TRANSMEM")</f>
        <v>0</v>
      </c>
    </row>
    <row r="272" spans="1:18" x14ac:dyDescent="0.45">
      <c r="A272" s="14" t="s">
        <v>2663</v>
      </c>
      <c r="B272" s="14" t="s">
        <v>2663</v>
      </c>
      <c r="C272" s="14" t="s">
        <v>17</v>
      </c>
      <c r="D272" s="14" t="s">
        <v>2664</v>
      </c>
      <c r="E272" s="14" t="s">
        <v>2665</v>
      </c>
      <c r="F272" s="14" t="s">
        <v>2666</v>
      </c>
      <c r="G272" s="14" t="s">
        <v>21</v>
      </c>
      <c r="H272" s="14" t="s">
        <v>1504</v>
      </c>
      <c r="I272" s="14" t="s">
        <v>2667</v>
      </c>
      <c r="J272" s="14" t="s">
        <v>2048</v>
      </c>
      <c r="K272" s="14" t="s">
        <v>2668</v>
      </c>
      <c r="L272" s="14" t="s">
        <v>2669</v>
      </c>
      <c r="M272" s="14" t="s">
        <v>26</v>
      </c>
      <c r="N272" s="14" t="s">
        <v>26</v>
      </c>
      <c r="O272" s="14" t="s">
        <v>2670</v>
      </c>
      <c r="P272" s="14" t="s">
        <v>2671</v>
      </c>
      <c r="Q272" s="14" t="b">
        <f t="shared" si="1"/>
        <v>0</v>
      </c>
      <c r="R272" s="15">
        <f>(LEN(M272)-LEN(SUBSTITUTE(M272, "TRANSMEM","")))/LEN("TRANSMEM")</f>
        <v>0</v>
      </c>
    </row>
    <row r="273" spans="1:18" x14ac:dyDescent="0.45">
      <c r="A273" s="14" t="s">
        <v>2680</v>
      </c>
      <c r="B273" s="14" t="s">
        <v>2680</v>
      </c>
      <c r="C273" s="14" t="s">
        <v>17</v>
      </c>
      <c r="D273" s="14" t="s">
        <v>2681</v>
      </c>
      <c r="E273" s="14" t="s">
        <v>2682</v>
      </c>
      <c r="F273" s="14" t="s">
        <v>2683</v>
      </c>
      <c r="G273" s="14" t="s">
        <v>21</v>
      </c>
      <c r="H273" s="14" t="s">
        <v>2684</v>
      </c>
      <c r="I273" s="14" t="s">
        <v>2685</v>
      </c>
      <c r="J273" s="14" t="s">
        <v>2686</v>
      </c>
      <c r="K273" s="14" t="s">
        <v>2687</v>
      </c>
      <c r="L273" s="14" t="s">
        <v>2688</v>
      </c>
      <c r="M273" s="14" t="s">
        <v>26</v>
      </c>
      <c r="N273" s="14" t="s">
        <v>26</v>
      </c>
      <c r="O273" s="14" t="s">
        <v>2689</v>
      </c>
      <c r="P273" s="14" t="s">
        <v>2690</v>
      </c>
      <c r="Q273" s="14" t="b">
        <f t="shared" si="1"/>
        <v>0</v>
      </c>
      <c r="R273" s="15">
        <f>(LEN(M273)-LEN(SUBSTITUTE(M273, "TRANSMEM","")))/LEN("TRANSMEM")</f>
        <v>0</v>
      </c>
    </row>
    <row r="274" spans="1:18" x14ac:dyDescent="0.45">
      <c r="A274" s="14" t="s">
        <v>2691</v>
      </c>
      <c r="B274" s="14" t="s">
        <v>2691</v>
      </c>
      <c r="C274" s="14" t="s">
        <v>17</v>
      </c>
      <c r="D274" s="14" t="s">
        <v>2692</v>
      </c>
      <c r="E274" s="14" t="s">
        <v>2693</v>
      </c>
      <c r="F274" s="14" t="s">
        <v>2694</v>
      </c>
      <c r="G274" s="14" t="s">
        <v>21</v>
      </c>
      <c r="H274" s="14" t="s">
        <v>2695</v>
      </c>
      <c r="I274" s="14" t="s">
        <v>2696</v>
      </c>
      <c r="J274" s="14" t="s">
        <v>2697</v>
      </c>
      <c r="K274" s="14" t="s">
        <v>2698</v>
      </c>
      <c r="L274" s="14" t="s">
        <v>26</v>
      </c>
      <c r="M274" s="14" t="s">
        <v>26</v>
      </c>
      <c r="N274" s="14" t="s">
        <v>26</v>
      </c>
      <c r="O274" s="14" t="s">
        <v>2699</v>
      </c>
      <c r="P274" s="14" t="s">
        <v>2700</v>
      </c>
      <c r="Q274" s="14" t="b">
        <f t="shared" si="1"/>
        <v>0</v>
      </c>
      <c r="R274" s="15">
        <f>(LEN(M274)-LEN(SUBSTITUTE(M274, "TRANSMEM","")))/LEN("TRANSMEM")</f>
        <v>0</v>
      </c>
    </row>
    <row r="275" spans="1:18" x14ac:dyDescent="0.45">
      <c r="A275" s="14" t="s">
        <v>2701</v>
      </c>
      <c r="B275" s="14" t="s">
        <v>2701</v>
      </c>
      <c r="C275" s="14" t="s">
        <v>17</v>
      </c>
      <c r="D275" s="14" t="s">
        <v>2702</v>
      </c>
      <c r="E275" s="14" t="s">
        <v>2703</v>
      </c>
      <c r="F275" s="14" t="s">
        <v>2704</v>
      </c>
      <c r="G275" s="14" t="s">
        <v>21</v>
      </c>
      <c r="H275" s="14" t="s">
        <v>2705</v>
      </c>
      <c r="I275" s="14" t="s">
        <v>2706</v>
      </c>
      <c r="J275" s="14" t="s">
        <v>2707</v>
      </c>
      <c r="K275" s="14" t="s">
        <v>2708</v>
      </c>
      <c r="L275" s="14" t="s">
        <v>1141</v>
      </c>
      <c r="M275" s="14" t="s">
        <v>26</v>
      </c>
      <c r="N275" s="14" t="s">
        <v>26</v>
      </c>
      <c r="O275" s="14" t="s">
        <v>2709</v>
      </c>
      <c r="P275" s="14" t="s">
        <v>2710</v>
      </c>
      <c r="Q275" s="14" t="b">
        <f t="shared" si="1"/>
        <v>0</v>
      </c>
      <c r="R275" s="15">
        <f>(LEN(M275)-LEN(SUBSTITUTE(M275, "TRANSMEM","")))/LEN("TRANSMEM")</f>
        <v>0</v>
      </c>
    </row>
    <row r="276" spans="1:18" x14ac:dyDescent="0.45">
      <c r="A276" s="14" t="s">
        <v>2721</v>
      </c>
      <c r="B276" s="14" t="s">
        <v>2721</v>
      </c>
      <c r="C276" s="14" t="s">
        <v>17</v>
      </c>
      <c r="D276" s="14" t="s">
        <v>2722</v>
      </c>
      <c r="E276" s="14" t="s">
        <v>2723</v>
      </c>
      <c r="F276" s="14" t="s">
        <v>2724</v>
      </c>
      <c r="G276" s="14" t="s">
        <v>21</v>
      </c>
      <c r="H276" s="14" t="s">
        <v>2725</v>
      </c>
      <c r="I276" s="14" t="s">
        <v>2726</v>
      </c>
      <c r="J276" s="14" t="s">
        <v>2048</v>
      </c>
      <c r="K276" s="14" t="s">
        <v>2727</v>
      </c>
      <c r="L276" s="14" t="s">
        <v>2728</v>
      </c>
      <c r="M276" s="14" t="s">
        <v>26</v>
      </c>
      <c r="N276" s="14" t="s">
        <v>26</v>
      </c>
      <c r="O276" s="14" t="s">
        <v>2729</v>
      </c>
      <c r="P276" s="14" t="s">
        <v>2730</v>
      </c>
      <c r="Q276" s="14" t="b">
        <f t="shared" si="1"/>
        <v>0</v>
      </c>
      <c r="R276" s="15">
        <f>(LEN(M276)-LEN(SUBSTITUTE(M276, "TRANSMEM","")))/LEN("TRANSMEM")</f>
        <v>0</v>
      </c>
    </row>
    <row r="277" spans="1:18" x14ac:dyDescent="0.45">
      <c r="A277" s="14" t="s">
        <v>2731</v>
      </c>
      <c r="B277" s="14" t="s">
        <v>2731</v>
      </c>
      <c r="C277" s="14" t="s">
        <v>17</v>
      </c>
      <c r="D277" s="14" t="s">
        <v>2732</v>
      </c>
      <c r="E277" s="14" t="s">
        <v>2733</v>
      </c>
      <c r="F277" s="14" t="s">
        <v>2734</v>
      </c>
      <c r="G277" s="14" t="s">
        <v>21</v>
      </c>
      <c r="H277" s="14" t="s">
        <v>2735</v>
      </c>
      <c r="I277" s="14" t="s">
        <v>2736</v>
      </c>
      <c r="J277" s="14" t="s">
        <v>290</v>
      </c>
      <c r="K277" s="14" t="s">
        <v>2737</v>
      </c>
      <c r="L277" s="14" t="s">
        <v>26</v>
      </c>
      <c r="M277" s="14" t="s">
        <v>26</v>
      </c>
      <c r="N277" s="14" t="s">
        <v>26</v>
      </c>
      <c r="O277" s="14" t="s">
        <v>2738</v>
      </c>
      <c r="P277" s="14" t="s">
        <v>2739</v>
      </c>
      <c r="Q277" s="14" t="b">
        <f t="shared" ref="Q277:Q291" si="2">ISNUMBER(SEARCH("membrane",J277))</f>
        <v>0</v>
      </c>
      <c r="R277" s="15">
        <f>(LEN(M277)-LEN(SUBSTITUTE(M277, "TRANSMEM","")))/LEN("TRANSMEM")</f>
        <v>0</v>
      </c>
    </row>
    <row r="278" spans="1:18" x14ac:dyDescent="0.45">
      <c r="A278" s="14" t="s">
        <v>2740</v>
      </c>
      <c r="B278" s="14" t="s">
        <v>2740</v>
      </c>
      <c r="C278" s="14" t="s">
        <v>17</v>
      </c>
      <c r="D278" s="14" t="s">
        <v>2741</v>
      </c>
      <c r="E278" s="14" t="s">
        <v>2742</v>
      </c>
      <c r="F278" s="14" t="s">
        <v>2743</v>
      </c>
      <c r="G278" s="14" t="s">
        <v>21</v>
      </c>
      <c r="H278" s="14" t="s">
        <v>2744</v>
      </c>
      <c r="I278" s="14" t="s">
        <v>2745</v>
      </c>
      <c r="J278" s="14" t="s">
        <v>290</v>
      </c>
      <c r="K278" s="14" t="s">
        <v>2746</v>
      </c>
      <c r="L278" s="14" t="s">
        <v>201</v>
      </c>
      <c r="M278" s="14" t="s">
        <v>26</v>
      </c>
      <c r="N278" s="14" t="s">
        <v>26</v>
      </c>
      <c r="O278" s="14" t="s">
        <v>2747</v>
      </c>
      <c r="P278" s="14" t="s">
        <v>2748</v>
      </c>
      <c r="Q278" s="14" t="b">
        <f t="shared" si="2"/>
        <v>0</v>
      </c>
      <c r="R278" s="15">
        <f>(LEN(M278)-LEN(SUBSTITUTE(M278, "TRANSMEM","")))/LEN("TRANSMEM")</f>
        <v>0</v>
      </c>
    </row>
    <row r="279" spans="1:18" x14ac:dyDescent="0.45">
      <c r="A279" s="14" t="s">
        <v>2749</v>
      </c>
      <c r="B279" s="14" t="s">
        <v>2749</v>
      </c>
      <c r="C279" s="14" t="s">
        <v>17</v>
      </c>
      <c r="D279" s="14" t="s">
        <v>2750</v>
      </c>
      <c r="E279" s="14" t="s">
        <v>2751</v>
      </c>
      <c r="F279" s="14" t="s">
        <v>2752</v>
      </c>
      <c r="G279" s="14" t="s">
        <v>21</v>
      </c>
      <c r="H279" s="14" t="s">
        <v>2753</v>
      </c>
      <c r="I279" s="14" t="s">
        <v>2754</v>
      </c>
      <c r="J279" s="14" t="s">
        <v>2755</v>
      </c>
      <c r="K279" s="14" t="s">
        <v>2756</v>
      </c>
      <c r="L279" s="14" t="s">
        <v>212</v>
      </c>
      <c r="M279" s="14" t="s">
        <v>26</v>
      </c>
      <c r="N279" s="14" t="s">
        <v>26</v>
      </c>
      <c r="O279" s="14" t="s">
        <v>2757</v>
      </c>
      <c r="P279" s="14" t="s">
        <v>2758</v>
      </c>
      <c r="Q279" s="14" t="b">
        <f t="shared" si="2"/>
        <v>0</v>
      </c>
      <c r="R279" s="15">
        <f>(LEN(M279)-LEN(SUBSTITUTE(M279, "TRANSMEM","")))/LEN("TRANSMEM")</f>
        <v>0</v>
      </c>
    </row>
    <row r="280" spans="1:18" x14ac:dyDescent="0.45">
      <c r="A280" s="14" t="s">
        <v>2777</v>
      </c>
      <c r="B280" s="14" t="s">
        <v>2777</v>
      </c>
      <c r="C280" s="14" t="s">
        <v>17</v>
      </c>
      <c r="D280" s="14" t="s">
        <v>2778</v>
      </c>
      <c r="E280" s="14" t="s">
        <v>2779</v>
      </c>
      <c r="F280" s="14" t="s">
        <v>2780</v>
      </c>
      <c r="G280" s="14" t="s">
        <v>21</v>
      </c>
      <c r="H280" s="14" t="s">
        <v>2781</v>
      </c>
      <c r="I280" s="14" t="s">
        <v>2782</v>
      </c>
      <c r="J280" s="14" t="s">
        <v>2783</v>
      </c>
      <c r="K280" s="14" t="s">
        <v>2784</v>
      </c>
      <c r="L280" s="14" t="s">
        <v>2785</v>
      </c>
      <c r="M280" s="14" t="s">
        <v>26</v>
      </c>
      <c r="N280" s="14" t="s">
        <v>26</v>
      </c>
      <c r="O280" s="14" t="s">
        <v>26</v>
      </c>
      <c r="P280" s="14" t="s">
        <v>2786</v>
      </c>
      <c r="Q280" s="14" t="b">
        <f t="shared" si="2"/>
        <v>0</v>
      </c>
      <c r="R280" s="15">
        <f>(LEN(M280)-LEN(SUBSTITUTE(M280, "TRANSMEM","")))/LEN("TRANSMEM")</f>
        <v>0</v>
      </c>
    </row>
    <row r="281" spans="1:18" x14ac:dyDescent="0.45">
      <c r="A281" s="14" t="s">
        <v>2787</v>
      </c>
      <c r="B281" s="14" t="s">
        <v>2787</v>
      </c>
      <c r="C281" s="14" t="s">
        <v>17</v>
      </c>
      <c r="D281" s="14" t="s">
        <v>2788</v>
      </c>
      <c r="E281" s="14" t="s">
        <v>2789</v>
      </c>
      <c r="F281" s="14" t="s">
        <v>2790</v>
      </c>
      <c r="G281" s="14" t="s">
        <v>21</v>
      </c>
      <c r="H281" s="14" t="s">
        <v>2791</v>
      </c>
      <c r="I281" s="14" t="s">
        <v>2792</v>
      </c>
      <c r="J281" s="14" t="s">
        <v>719</v>
      </c>
      <c r="K281" s="14" t="s">
        <v>2793</v>
      </c>
      <c r="L281" s="14" t="s">
        <v>201</v>
      </c>
      <c r="M281" s="14" t="s">
        <v>26</v>
      </c>
      <c r="N281" s="14" t="s">
        <v>26</v>
      </c>
      <c r="O281" s="14" t="s">
        <v>2794</v>
      </c>
      <c r="P281" s="14" t="s">
        <v>2795</v>
      </c>
      <c r="Q281" s="14" t="b">
        <f t="shared" si="2"/>
        <v>0</v>
      </c>
      <c r="R281" s="15">
        <f>(LEN(M281)-LEN(SUBSTITUTE(M281, "TRANSMEM","")))/LEN("TRANSMEM")</f>
        <v>0</v>
      </c>
    </row>
    <row r="282" spans="1:18" x14ac:dyDescent="0.45">
      <c r="A282" s="14" t="s">
        <v>2809</v>
      </c>
      <c r="B282" s="14" t="s">
        <v>2809</v>
      </c>
      <c r="C282" s="14" t="s">
        <v>17</v>
      </c>
      <c r="D282" s="14" t="s">
        <v>2810</v>
      </c>
      <c r="E282" s="14" t="s">
        <v>2811</v>
      </c>
      <c r="F282" s="14" t="s">
        <v>2812</v>
      </c>
      <c r="G282" s="14" t="s">
        <v>21</v>
      </c>
      <c r="H282" s="14" t="s">
        <v>2725</v>
      </c>
      <c r="I282" s="14" t="s">
        <v>2813</v>
      </c>
      <c r="J282" s="14" t="s">
        <v>2814</v>
      </c>
      <c r="K282" s="14" t="s">
        <v>2815</v>
      </c>
      <c r="L282" s="14" t="s">
        <v>2816</v>
      </c>
      <c r="M282" s="14" t="s">
        <v>26</v>
      </c>
      <c r="N282" s="14" t="s">
        <v>26</v>
      </c>
      <c r="O282" s="14" t="s">
        <v>2817</v>
      </c>
      <c r="P282" s="14" t="s">
        <v>2818</v>
      </c>
      <c r="Q282" s="14" t="b">
        <f t="shared" si="2"/>
        <v>0</v>
      </c>
      <c r="R282" s="15">
        <f>(LEN(M282)-LEN(SUBSTITUTE(M282, "TRANSMEM","")))/LEN("TRANSMEM")</f>
        <v>0</v>
      </c>
    </row>
    <row r="283" spans="1:18" x14ac:dyDescent="0.45">
      <c r="A283" s="14" t="s">
        <v>2840</v>
      </c>
      <c r="B283" s="14" t="s">
        <v>2840</v>
      </c>
      <c r="C283" s="14" t="s">
        <v>17</v>
      </c>
      <c r="D283" s="14" t="s">
        <v>2841</v>
      </c>
      <c r="E283" s="14" t="s">
        <v>2842</v>
      </c>
      <c r="F283" s="14" t="s">
        <v>2843</v>
      </c>
      <c r="G283" s="14" t="s">
        <v>21</v>
      </c>
      <c r="H283" s="14" t="s">
        <v>2844</v>
      </c>
      <c r="I283" s="14" t="s">
        <v>2845</v>
      </c>
      <c r="J283" s="14" t="s">
        <v>199</v>
      </c>
      <c r="K283" s="14" t="s">
        <v>2846</v>
      </c>
      <c r="L283" s="14" t="s">
        <v>2847</v>
      </c>
      <c r="M283" s="14" t="s">
        <v>26</v>
      </c>
      <c r="N283" s="14" t="s">
        <v>26</v>
      </c>
      <c r="O283" s="14" t="s">
        <v>2848</v>
      </c>
      <c r="P283" s="14" t="s">
        <v>2849</v>
      </c>
      <c r="Q283" s="14" t="b">
        <f t="shared" si="2"/>
        <v>0</v>
      </c>
      <c r="R283" s="15">
        <f>(LEN(M283)-LEN(SUBSTITUTE(M283, "TRANSMEM","")))/LEN("TRANSMEM")</f>
        <v>0</v>
      </c>
    </row>
    <row r="284" spans="1:18" x14ac:dyDescent="0.45">
      <c r="A284" s="14" t="s">
        <v>2875</v>
      </c>
      <c r="B284" s="14" t="s">
        <v>2875</v>
      </c>
      <c r="C284" s="14" t="s">
        <v>17</v>
      </c>
      <c r="D284" s="14" t="s">
        <v>2876</v>
      </c>
      <c r="E284" s="14" t="s">
        <v>2877</v>
      </c>
      <c r="F284" s="14" t="s">
        <v>2878</v>
      </c>
      <c r="G284" s="14" t="s">
        <v>21</v>
      </c>
      <c r="H284" s="14" t="s">
        <v>2067</v>
      </c>
      <c r="I284" s="14" t="s">
        <v>2879</v>
      </c>
      <c r="J284" s="14" t="s">
        <v>476</v>
      </c>
      <c r="K284" s="14" t="s">
        <v>2880</v>
      </c>
      <c r="L284" s="14" t="s">
        <v>212</v>
      </c>
      <c r="M284" s="14" t="s">
        <v>26</v>
      </c>
      <c r="N284" s="14" t="s">
        <v>26</v>
      </c>
      <c r="O284" s="14" t="s">
        <v>2881</v>
      </c>
      <c r="P284" s="14" t="s">
        <v>2882</v>
      </c>
      <c r="Q284" s="14" t="b">
        <f t="shared" si="2"/>
        <v>0</v>
      </c>
      <c r="R284" s="15">
        <f>(LEN(M284)-LEN(SUBSTITUTE(M284, "TRANSMEM","")))/LEN("TRANSMEM")</f>
        <v>0</v>
      </c>
    </row>
    <row r="285" spans="1:18" x14ac:dyDescent="0.45">
      <c r="A285" s="14" t="s">
        <v>2883</v>
      </c>
      <c r="B285" s="14" t="s">
        <v>2883</v>
      </c>
      <c r="C285" s="14" t="s">
        <v>17</v>
      </c>
      <c r="D285" s="14" t="s">
        <v>2884</v>
      </c>
      <c r="E285" s="14" t="s">
        <v>2885</v>
      </c>
      <c r="F285" s="14" t="s">
        <v>2886</v>
      </c>
      <c r="G285" s="14" t="s">
        <v>21</v>
      </c>
      <c r="H285" s="14" t="s">
        <v>2887</v>
      </c>
      <c r="I285" s="14" t="s">
        <v>2888</v>
      </c>
      <c r="J285" s="14" t="s">
        <v>2497</v>
      </c>
      <c r="K285" s="14" t="s">
        <v>2889</v>
      </c>
      <c r="L285" s="14" t="s">
        <v>2890</v>
      </c>
      <c r="M285" s="14" t="s">
        <v>26</v>
      </c>
      <c r="N285" s="14" t="s">
        <v>26</v>
      </c>
      <c r="O285" s="14" t="s">
        <v>26</v>
      </c>
      <c r="P285" s="14" t="s">
        <v>2891</v>
      </c>
      <c r="Q285" s="14" t="b">
        <f t="shared" si="2"/>
        <v>0</v>
      </c>
      <c r="R285" s="15">
        <f>(LEN(M285)-LEN(SUBSTITUTE(M285, "TRANSMEM","")))/LEN("TRANSMEM")</f>
        <v>0</v>
      </c>
    </row>
    <row r="286" spans="1:18" x14ac:dyDescent="0.45">
      <c r="A286" s="14" t="s">
        <v>2892</v>
      </c>
      <c r="B286" s="14" t="s">
        <v>2892</v>
      </c>
      <c r="C286" s="14" t="s">
        <v>17</v>
      </c>
      <c r="D286" s="14" t="s">
        <v>2893</v>
      </c>
      <c r="E286" s="14" t="s">
        <v>2894</v>
      </c>
      <c r="F286" s="14" t="s">
        <v>2895</v>
      </c>
      <c r="G286" s="14" t="s">
        <v>21</v>
      </c>
      <c r="H286" s="14" t="s">
        <v>2896</v>
      </c>
      <c r="I286" s="14" t="s">
        <v>2897</v>
      </c>
      <c r="J286" s="14" t="s">
        <v>2898</v>
      </c>
      <c r="K286" s="14" t="s">
        <v>2899</v>
      </c>
      <c r="L286" s="14" t="s">
        <v>2900</v>
      </c>
      <c r="M286" s="14" t="s">
        <v>26</v>
      </c>
      <c r="N286" s="14" t="s">
        <v>26</v>
      </c>
      <c r="O286" s="14" t="s">
        <v>2901</v>
      </c>
      <c r="P286" s="14" t="s">
        <v>2902</v>
      </c>
      <c r="Q286" s="14" t="b">
        <f t="shared" si="2"/>
        <v>0</v>
      </c>
      <c r="R286" s="15">
        <f>(LEN(M286)-LEN(SUBSTITUTE(M286, "TRANSMEM","")))/LEN("TRANSMEM")</f>
        <v>0</v>
      </c>
    </row>
    <row r="287" spans="1:18" x14ac:dyDescent="0.45">
      <c r="A287" s="14" t="s">
        <v>2916</v>
      </c>
      <c r="B287" s="14" t="s">
        <v>2916</v>
      </c>
      <c r="C287" s="14" t="s">
        <v>17</v>
      </c>
      <c r="D287" s="14" t="s">
        <v>2917</v>
      </c>
      <c r="E287" s="14" t="s">
        <v>2918</v>
      </c>
      <c r="F287" s="14" t="s">
        <v>2919</v>
      </c>
      <c r="G287" s="14" t="s">
        <v>21</v>
      </c>
      <c r="H287" s="14" t="s">
        <v>2920</v>
      </c>
      <c r="I287" s="14" t="s">
        <v>2921</v>
      </c>
      <c r="J287" s="14" t="s">
        <v>1089</v>
      </c>
      <c r="K287" s="14" t="s">
        <v>2922</v>
      </c>
      <c r="L287" s="14" t="s">
        <v>26</v>
      </c>
      <c r="M287" s="14" t="s">
        <v>26</v>
      </c>
      <c r="N287" s="14" t="s">
        <v>26</v>
      </c>
      <c r="O287" s="14" t="s">
        <v>2923</v>
      </c>
      <c r="P287" s="14" t="s">
        <v>2924</v>
      </c>
      <c r="Q287" s="14" t="b">
        <f t="shared" si="2"/>
        <v>0</v>
      </c>
      <c r="R287" s="15">
        <f>(LEN(M287)-LEN(SUBSTITUTE(M287, "TRANSMEM","")))/LEN("TRANSMEM")</f>
        <v>0</v>
      </c>
    </row>
    <row r="288" spans="1:18" x14ac:dyDescent="0.45">
      <c r="A288" s="14" t="s">
        <v>2947</v>
      </c>
      <c r="B288" s="14" t="s">
        <v>2947</v>
      </c>
      <c r="C288" s="14" t="s">
        <v>17</v>
      </c>
      <c r="D288" s="14" t="s">
        <v>2948</v>
      </c>
      <c r="E288" s="14" t="s">
        <v>2949</v>
      </c>
      <c r="F288" s="14" t="s">
        <v>2950</v>
      </c>
      <c r="G288" s="14" t="s">
        <v>21</v>
      </c>
      <c r="H288" s="14" t="s">
        <v>2951</v>
      </c>
      <c r="I288" s="14" t="s">
        <v>2952</v>
      </c>
      <c r="J288" s="14" t="s">
        <v>2953</v>
      </c>
      <c r="K288" s="14" t="s">
        <v>2954</v>
      </c>
      <c r="L288" s="14" t="s">
        <v>201</v>
      </c>
      <c r="M288" s="14" t="s">
        <v>26</v>
      </c>
      <c r="N288" s="14" t="s">
        <v>26</v>
      </c>
      <c r="O288" s="14" t="s">
        <v>2955</v>
      </c>
      <c r="P288" s="14" t="s">
        <v>2956</v>
      </c>
      <c r="Q288" s="14" t="b">
        <f t="shared" si="2"/>
        <v>0</v>
      </c>
      <c r="R288" s="15">
        <f>(LEN(M288)-LEN(SUBSTITUTE(M288, "TRANSMEM","")))/LEN("TRANSMEM")</f>
        <v>0</v>
      </c>
    </row>
    <row r="289" spans="1:18" x14ac:dyDescent="0.45">
      <c r="A289" s="14" t="s">
        <v>2957</v>
      </c>
      <c r="B289" s="14" t="s">
        <v>2957</v>
      </c>
      <c r="C289" s="14" t="s">
        <v>17</v>
      </c>
      <c r="D289" s="14" t="s">
        <v>2958</v>
      </c>
      <c r="E289" s="14" t="s">
        <v>2959</v>
      </c>
      <c r="F289" s="14" t="s">
        <v>2960</v>
      </c>
      <c r="G289" s="14" t="s">
        <v>21</v>
      </c>
      <c r="H289" s="14" t="s">
        <v>2961</v>
      </c>
      <c r="I289" s="14" t="s">
        <v>2962</v>
      </c>
      <c r="J289" s="14" t="s">
        <v>2963</v>
      </c>
      <c r="K289" s="14" t="s">
        <v>2964</v>
      </c>
      <c r="L289" s="14" t="s">
        <v>2965</v>
      </c>
      <c r="M289" s="14" t="s">
        <v>26</v>
      </c>
      <c r="N289" s="14" t="s">
        <v>26</v>
      </c>
      <c r="O289" s="14" t="s">
        <v>2966</v>
      </c>
      <c r="P289" s="14" t="s">
        <v>2967</v>
      </c>
      <c r="Q289" s="14" t="b">
        <f t="shared" si="2"/>
        <v>0</v>
      </c>
      <c r="R289" s="15">
        <f>(LEN(M289)-LEN(SUBSTITUTE(M289, "TRANSMEM","")))/LEN("TRANSMEM")</f>
        <v>0</v>
      </c>
    </row>
    <row r="290" spans="1:18" x14ac:dyDescent="0.45">
      <c r="A290" s="14" t="s">
        <v>2968</v>
      </c>
      <c r="B290" s="14" t="s">
        <v>2968</v>
      </c>
      <c r="C290" s="14" t="s">
        <v>17</v>
      </c>
      <c r="D290" s="14" t="s">
        <v>2969</v>
      </c>
      <c r="E290" s="14" t="s">
        <v>2970</v>
      </c>
      <c r="F290" s="14" t="s">
        <v>2971</v>
      </c>
      <c r="G290" s="14" t="s">
        <v>21</v>
      </c>
      <c r="H290" s="14" t="s">
        <v>2972</v>
      </c>
      <c r="I290" s="14" t="s">
        <v>2973</v>
      </c>
      <c r="J290" s="14" t="s">
        <v>2974</v>
      </c>
      <c r="K290" s="14" t="s">
        <v>2975</v>
      </c>
      <c r="L290" s="14" t="s">
        <v>2976</v>
      </c>
      <c r="M290" s="14" t="s">
        <v>26</v>
      </c>
      <c r="N290" s="14" t="s">
        <v>26</v>
      </c>
      <c r="O290" s="14" t="s">
        <v>2977</v>
      </c>
      <c r="P290" s="14" t="s">
        <v>2978</v>
      </c>
      <c r="Q290" s="14" t="b">
        <f t="shared" si="2"/>
        <v>0</v>
      </c>
      <c r="R290" s="15">
        <f>(LEN(M290)-LEN(SUBSTITUTE(M290, "TRANSMEM","")))/LEN("TRANSMEM")</f>
        <v>0</v>
      </c>
    </row>
    <row r="291" spans="1:18" x14ac:dyDescent="0.45">
      <c r="A291" s="14" t="s">
        <v>2990</v>
      </c>
      <c r="B291" s="14" t="s">
        <v>2990</v>
      </c>
      <c r="C291" s="14" t="s">
        <v>17</v>
      </c>
      <c r="D291" s="14" t="s">
        <v>2991</v>
      </c>
      <c r="E291" s="14" t="s">
        <v>2992</v>
      </c>
      <c r="F291" s="14" t="s">
        <v>2993</v>
      </c>
      <c r="G291" s="14" t="s">
        <v>21</v>
      </c>
      <c r="H291" s="14" t="s">
        <v>2994</v>
      </c>
      <c r="I291" s="14" t="s">
        <v>2995</v>
      </c>
      <c r="J291" s="14" t="s">
        <v>2996</v>
      </c>
      <c r="K291" s="14" t="s">
        <v>2997</v>
      </c>
      <c r="L291" s="14" t="s">
        <v>2408</v>
      </c>
      <c r="M291" s="14" t="s">
        <v>26</v>
      </c>
      <c r="N291" s="14" t="s">
        <v>26</v>
      </c>
      <c r="O291" s="14" t="s">
        <v>2998</v>
      </c>
      <c r="P291" s="14" t="s">
        <v>2999</v>
      </c>
      <c r="Q291" s="14" t="b">
        <f t="shared" si="2"/>
        <v>0</v>
      </c>
      <c r="R291" s="15">
        <f>(LEN(M291)-LEN(SUBSTITUTE(M291, "TRANSMEM","")))/LEN("TRANSMEM")</f>
        <v>0</v>
      </c>
    </row>
  </sheetData>
  <sortState xmlns:xlrd2="http://schemas.microsoft.com/office/spreadsheetml/2017/richdata2" ref="V147:V161">
    <sortCondition ref="V146"/>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BAE2C-E79D-44FD-9B1B-B9831B5480EC}">
  <dimension ref="A1:R80"/>
  <sheetViews>
    <sheetView workbookViewId="0">
      <selection sqref="A1:XFD1048576"/>
    </sheetView>
  </sheetViews>
  <sheetFormatPr defaultRowHeight="14.25" x14ac:dyDescent="0.45"/>
  <cols>
    <col min="4" max="4" width="12.1328125" customWidth="1"/>
    <col min="5" max="5" width="13.53125" customWidth="1"/>
    <col min="6" max="6" width="12.53125" customWidth="1"/>
    <col min="9" max="9" width="16.3984375" customWidth="1"/>
    <col min="10" max="10" width="18" customWidth="1"/>
    <col min="11" max="11" width="14.86328125" customWidth="1"/>
    <col min="12" max="12" width="14.19921875" customWidth="1"/>
    <col min="13" max="13" width="14.796875" customWidth="1"/>
    <col min="14" max="14" width="18.59765625" customWidth="1"/>
    <col min="15" max="15" width="11.265625" customWidth="1"/>
    <col min="17" max="17" width="11.46484375" customWidth="1"/>
    <col min="18" max="18" width="17.19921875" style="11" customWidth="1"/>
    <col min="20" max="20" width="16.86328125" customWidth="1"/>
  </cols>
  <sheetData>
    <row r="1" spans="1:18" s="2" customFormat="1" ht="33.4" customHeight="1" x14ac:dyDescent="0.45">
      <c r="A1" s="1" t="s">
        <v>0</v>
      </c>
      <c r="B1" s="1" t="s">
        <v>1</v>
      </c>
      <c r="C1" s="1" t="s">
        <v>2</v>
      </c>
      <c r="D1" s="1" t="s">
        <v>3</v>
      </c>
      <c r="E1" s="1" t="s">
        <v>4</v>
      </c>
      <c r="F1" s="1" t="s">
        <v>5</v>
      </c>
      <c r="G1" s="1" t="s">
        <v>6</v>
      </c>
      <c r="H1" s="1" t="s">
        <v>7</v>
      </c>
      <c r="I1" s="1" t="s">
        <v>8</v>
      </c>
      <c r="J1" s="1" t="s">
        <v>9</v>
      </c>
      <c r="K1" s="1" t="s">
        <v>10</v>
      </c>
      <c r="L1" s="1" t="s">
        <v>11</v>
      </c>
      <c r="M1" s="1" t="s">
        <v>12</v>
      </c>
      <c r="N1" s="1" t="s">
        <v>14</v>
      </c>
      <c r="O1" s="1" t="s">
        <v>15</v>
      </c>
      <c r="P1" s="1"/>
      <c r="Q1" s="3" t="s">
        <v>3029</v>
      </c>
      <c r="R1" s="3" t="s">
        <v>3030</v>
      </c>
    </row>
    <row r="2" spans="1:18" x14ac:dyDescent="0.45">
      <c r="A2" s="4" t="s">
        <v>3031</v>
      </c>
      <c r="B2" s="4" t="s">
        <v>3031</v>
      </c>
      <c r="C2" s="4" t="s">
        <v>17</v>
      </c>
      <c r="D2" s="4" t="s">
        <v>3032</v>
      </c>
      <c r="E2" s="4" t="s">
        <v>3033</v>
      </c>
      <c r="F2" s="4" t="s">
        <v>3034</v>
      </c>
      <c r="G2" s="4" t="s">
        <v>21</v>
      </c>
      <c r="H2" s="4" t="s">
        <v>717</v>
      </c>
      <c r="I2" s="4" t="s">
        <v>3035</v>
      </c>
      <c r="J2" s="4" t="s">
        <v>3036</v>
      </c>
      <c r="K2" s="4" t="s">
        <v>3037</v>
      </c>
      <c r="L2" s="4" t="s">
        <v>487</v>
      </c>
      <c r="M2" s="4" t="s">
        <v>3038</v>
      </c>
      <c r="N2" s="4" t="s">
        <v>3039</v>
      </c>
      <c r="O2" s="4" t="s">
        <v>3040</v>
      </c>
      <c r="P2" s="4"/>
      <c r="Q2" s="4" t="b">
        <f>ISNUMBER(SEARCH("membrane",J2))</f>
        <v>1</v>
      </c>
      <c r="R2" s="5">
        <f>(LEN(M2)-LEN(SUBSTITUTE(M2, "TRANSMEM","")))/LEN("TRANSMEM")</f>
        <v>12</v>
      </c>
    </row>
    <row r="3" spans="1:18" x14ac:dyDescent="0.45">
      <c r="A3" s="4" t="s">
        <v>3041</v>
      </c>
      <c r="B3" s="4" t="s">
        <v>3041</v>
      </c>
      <c r="C3" s="4" t="s">
        <v>17</v>
      </c>
      <c r="D3" s="4" t="s">
        <v>3042</v>
      </c>
      <c r="E3" s="4" t="s">
        <v>3043</v>
      </c>
      <c r="F3" s="4" t="s">
        <v>3044</v>
      </c>
      <c r="G3" s="4" t="s">
        <v>21</v>
      </c>
      <c r="H3" s="4" t="s">
        <v>3045</v>
      </c>
      <c r="I3" s="4" t="s">
        <v>26</v>
      </c>
      <c r="J3" s="4" t="s">
        <v>3023</v>
      </c>
      <c r="K3" s="4" t="s">
        <v>3023</v>
      </c>
      <c r="L3" s="4" t="s">
        <v>3025</v>
      </c>
      <c r="M3" s="4" t="s">
        <v>3046</v>
      </c>
      <c r="N3" s="4" t="s">
        <v>26</v>
      </c>
      <c r="O3" s="4" t="s">
        <v>3047</v>
      </c>
      <c r="P3" s="4"/>
      <c r="Q3" s="4" t="b">
        <f>ISNUMBER(SEARCH("membrane",J3))</f>
        <v>1</v>
      </c>
      <c r="R3" s="5">
        <f>(LEN(M3)-LEN(SUBSTITUTE(M3, "TRANSMEM","")))/LEN("TRANSMEM")</f>
        <v>9</v>
      </c>
    </row>
    <row r="4" spans="1:18" x14ac:dyDescent="0.45">
      <c r="A4" s="4" t="s">
        <v>3048</v>
      </c>
      <c r="B4" s="4" t="s">
        <v>3048</v>
      </c>
      <c r="C4" s="4" t="s">
        <v>17</v>
      </c>
      <c r="D4" s="4" t="s">
        <v>3049</v>
      </c>
      <c r="E4" s="4" t="s">
        <v>3050</v>
      </c>
      <c r="F4" s="4" t="s">
        <v>3051</v>
      </c>
      <c r="G4" s="4" t="s">
        <v>21</v>
      </c>
      <c r="H4" s="4" t="s">
        <v>3052</v>
      </c>
      <c r="I4" s="4" t="s">
        <v>3053</v>
      </c>
      <c r="J4" s="4" t="s">
        <v>3036</v>
      </c>
      <c r="K4" s="4" t="s">
        <v>3054</v>
      </c>
      <c r="L4" s="4" t="s">
        <v>3055</v>
      </c>
      <c r="M4" s="4" t="s">
        <v>3056</v>
      </c>
      <c r="N4" s="4" t="s">
        <v>3057</v>
      </c>
      <c r="O4" s="4" t="s">
        <v>3058</v>
      </c>
      <c r="P4" s="4"/>
      <c r="Q4" s="4" t="b">
        <f>ISNUMBER(SEARCH("membrane",J4))</f>
        <v>1</v>
      </c>
      <c r="R4" s="5">
        <f>(LEN(M4)-LEN(SUBSTITUTE(M4, "TRANSMEM","")))/LEN("TRANSMEM")</f>
        <v>8</v>
      </c>
    </row>
    <row r="5" spans="1:18" x14ac:dyDescent="0.45">
      <c r="A5" s="4" t="s">
        <v>3059</v>
      </c>
      <c r="B5" s="4" t="s">
        <v>3059</v>
      </c>
      <c r="C5" s="4" t="s">
        <v>17</v>
      </c>
      <c r="D5" s="4" t="s">
        <v>3060</v>
      </c>
      <c r="E5" s="4" t="s">
        <v>3061</v>
      </c>
      <c r="F5" s="4" t="s">
        <v>3062</v>
      </c>
      <c r="G5" s="4" t="s">
        <v>21</v>
      </c>
      <c r="H5" s="4" t="s">
        <v>2938</v>
      </c>
      <c r="I5" s="4" t="s">
        <v>3063</v>
      </c>
      <c r="J5" s="4" t="s">
        <v>3064</v>
      </c>
      <c r="K5" s="4" t="s">
        <v>3065</v>
      </c>
      <c r="L5" s="4" t="s">
        <v>3066</v>
      </c>
      <c r="M5" s="4" t="s">
        <v>3067</v>
      </c>
      <c r="N5" s="4" t="s">
        <v>2432</v>
      </c>
      <c r="O5" s="4" t="s">
        <v>3068</v>
      </c>
      <c r="P5" s="4"/>
      <c r="Q5" s="4" t="b">
        <f>ISNUMBER(SEARCH("membrane",J5))</f>
        <v>1</v>
      </c>
      <c r="R5" s="5">
        <f>(LEN(M5)-LEN(SUBSTITUTE(M5, "TRANSMEM","")))/LEN("TRANSMEM")</f>
        <v>8</v>
      </c>
    </row>
    <row r="6" spans="1:18" x14ac:dyDescent="0.45">
      <c r="A6" s="4" t="s">
        <v>3069</v>
      </c>
      <c r="B6" s="4" t="s">
        <v>3069</v>
      </c>
      <c r="C6" s="4" t="s">
        <v>17</v>
      </c>
      <c r="D6" s="4" t="s">
        <v>3070</v>
      </c>
      <c r="E6" s="4" t="s">
        <v>3071</v>
      </c>
      <c r="F6" s="4" t="s">
        <v>3072</v>
      </c>
      <c r="G6" s="4" t="s">
        <v>21</v>
      </c>
      <c r="H6" s="4" t="s">
        <v>3073</v>
      </c>
      <c r="I6" s="4" t="s">
        <v>3074</v>
      </c>
      <c r="J6" s="4" t="s">
        <v>137</v>
      </c>
      <c r="K6" s="4" t="s">
        <v>3075</v>
      </c>
      <c r="L6" s="4" t="s">
        <v>3076</v>
      </c>
      <c r="M6" s="4" t="s">
        <v>3077</v>
      </c>
      <c r="N6" s="4" t="s">
        <v>3078</v>
      </c>
      <c r="O6" s="4" t="s">
        <v>3079</v>
      </c>
      <c r="P6" s="4"/>
      <c r="Q6" s="4" t="b">
        <f>ISNUMBER(SEARCH("membrane",J6))</f>
        <v>1</v>
      </c>
      <c r="R6" s="5">
        <f>(LEN(M6)-LEN(SUBSTITUTE(M6, "TRANSMEM","")))/LEN("TRANSMEM")</f>
        <v>7</v>
      </c>
    </row>
    <row r="7" spans="1:18" x14ac:dyDescent="0.45">
      <c r="A7" s="4" t="s">
        <v>3080</v>
      </c>
      <c r="B7" s="4" t="s">
        <v>3080</v>
      </c>
      <c r="C7" s="4" t="s">
        <v>17</v>
      </c>
      <c r="D7" s="4" t="s">
        <v>3081</v>
      </c>
      <c r="E7" s="4" t="s">
        <v>3082</v>
      </c>
      <c r="F7" s="4" t="s">
        <v>3083</v>
      </c>
      <c r="G7" s="4" t="s">
        <v>21</v>
      </c>
      <c r="H7" s="4" t="s">
        <v>3084</v>
      </c>
      <c r="I7" s="4" t="s">
        <v>3085</v>
      </c>
      <c r="J7" s="4" t="s">
        <v>3086</v>
      </c>
      <c r="K7" s="4" t="s">
        <v>3087</v>
      </c>
      <c r="L7" s="4" t="s">
        <v>3088</v>
      </c>
      <c r="M7" s="4" t="s">
        <v>3089</v>
      </c>
      <c r="N7" s="4" t="s">
        <v>3090</v>
      </c>
      <c r="O7" s="4" t="s">
        <v>3091</v>
      </c>
      <c r="P7" s="4"/>
      <c r="Q7" s="4" t="b">
        <f>ISNUMBER(SEARCH("membrane",J7))</f>
        <v>1</v>
      </c>
      <c r="R7" s="5">
        <f>(LEN(M7)-LEN(SUBSTITUTE(M7, "TRANSMEM","")))/LEN("TRANSMEM")</f>
        <v>7</v>
      </c>
    </row>
    <row r="8" spans="1:18" x14ac:dyDescent="0.45">
      <c r="A8" s="4" t="s">
        <v>3092</v>
      </c>
      <c r="B8" s="4" t="s">
        <v>3092</v>
      </c>
      <c r="C8" s="4" t="s">
        <v>17</v>
      </c>
      <c r="D8" s="4" t="s">
        <v>3093</v>
      </c>
      <c r="E8" s="4" t="s">
        <v>3094</v>
      </c>
      <c r="F8" s="4" t="s">
        <v>3095</v>
      </c>
      <c r="G8" s="4" t="s">
        <v>21</v>
      </c>
      <c r="H8" s="4" t="s">
        <v>3096</v>
      </c>
      <c r="I8" s="4" t="s">
        <v>3097</v>
      </c>
      <c r="J8" s="4" t="s">
        <v>3098</v>
      </c>
      <c r="K8" s="4" t="s">
        <v>3099</v>
      </c>
      <c r="L8" s="4" t="s">
        <v>3100</v>
      </c>
      <c r="M8" s="4" t="s">
        <v>3101</v>
      </c>
      <c r="N8" s="4" t="s">
        <v>26</v>
      </c>
      <c r="O8" s="4" t="s">
        <v>3102</v>
      </c>
      <c r="P8" s="4"/>
      <c r="Q8" s="4" t="b">
        <f>ISNUMBER(SEARCH("membrane",J8))</f>
        <v>1</v>
      </c>
      <c r="R8" s="5">
        <f>(LEN(M8)-LEN(SUBSTITUTE(M8, "TRANSMEM","")))/LEN("TRANSMEM")</f>
        <v>7</v>
      </c>
    </row>
    <row r="9" spans="1:18" x14ac:dyDescent="0.45">
      <c r="A9" s="4" t="s">
        <v>3103</v>
      </c>
      <c r="B9" s="4" t="s">
        <v>3103</v>
      </c>
      <c r="C9" s="4" t="s">
        <v>17</v>
      </c>
      <c r="D9" s="4" t="s">
        <v>3104</v>
      </c>
      <c r="E9" s="4" t="s">
        <v>3105</v>
      </c>
      <c r="F9" s="4" t="s">
        <v>3106</v>
      </c>
      <c r="G9" s="4" t="s">
        <v>21</v>
      </c>
      <c r="H9" s="4" t="s">
        <v>1257</v>
      </c>
      <c r="I9" s="4" t="s">
        <v>3107</v>
      </c>
      <c r="J9" s="4" t="s">
        <v>2909</v>
      </c>
      <c r="K9" s="4" t="s">
        <v>3108</v>
      </c>
      <c r="L9" s="4" t="s">
        <v>3109</v>
      </c>
      <c r="M9" s="4" t="s">
        <v>3110</v>
      </c>
      <c r="N9" s="4" t="s">
        <v>3111</v>
      </c>
      <c r="O9" s="4" t="s">
        <v>3112</v>
      </c>
      <c r="P9" s="4"/>
      <c r="Q9" s="4" t="b">
        <f>ISNUMBER(SEARCH("membrane",J9))</f>
        <v>1</v>
      </c>
      <c r="R9" s="5">
        <f>(LEN(M9)-LEN(SUBSTITUTE(M9, "TRANSMEM","")))/LEN("TRANSMEM")</f>
        <v>6</v>
      </c>
    </row>
    <row r="10" spans="1:18" x14ac:dyDescent="0.45">
      <c r="A10" s="4" t="s">
        <v>3113</v>
      </c>
      <c r="B10" s="4" t="s">
        <v>3113</v>
      </c>
      <c r="C10" s="4" t="s">
        <v>17</v>
      </c>
      <c r="D10" s="4" t="s">
        <v>3114</v>
      </c>
      <c r="E10" s="4" t="s">
        <v>3115</v>
      </c>
      <c r="F10" s="4" t="s">
        <v>3116</v>
      </c>
      <c r="G10" s="4" t="s">
        <v>21</v>
      </c>
      <c r="H10" s="4" t="s">
        <v>241</v>
      </c>
      <c r="I10" s="4" t="s">
        <v>3117</v>
      </c>
      <c r="J10" s="4" t="s">
        <v>3118</v>
      </c>
      <c r="K10" s="4" t="s">
        <v>3119</v>
      </c>
      <c r="L10" s="4" t="s">
        <v>530</v>
      </c>
      <c r="M10" s="4" t="s">
        <v>3120</v>
      </c>
      <c r="N10" s="4" t="s">
        <v>26</v>
      </c>
      <c r="O10" s="4" t="s">
        <v>3121</v>
      </c>
      <c r="P10" s="4"/>
      <c r="Q10" s="4" t="b">
        <f>ISNUMBER(SEARCH("membrane",J10))</f>
        <v>1</v>
      </c>
      <c r="R10" s="5">
        <f>(LEN(M10)-LEN(SUBSTITUTE(M10, "TRANSMEM","")))/LEN("TRANSMEM")</f>
        <v>4</v>
      </c>
    </row>
    <row r="11" spans="1:18" x14ac:dyDescent="0.45">
      <c r="A11" s="4" t="s">
        <v>3122</v>
      </c>
      <c r="B11" s="4" t="s">
        <v>3122</v>
      </c>
      <c r="C11" s="4" t="s">
        <v>17</v>
      </c>
      <c r="D11" s="4" t="s">
        <v>3123</v>
      </c>
      <c r="E11" s="4" t="s">
        <v>3124</v>
      </c>
      <c r="F11" s="4" t="s">
        <v>3125</v>
      </c>
      <c r="G11" s="4" t="s">
        <v>21</v>
      </c>
      <c r="H11" s="4" t="s">
        <v>3126</v>
      </c>
      <c r="I11" s="4" t="s">
        <v>35</v>
      </c>
      <c r="J11" s="4" t="s">
        <v>3127</v>
      </c>
      <c r="K11" s="4" t="s">
        <v>3128</v>
      </c>
      <c r="L11" s="4" t="s">
        <v>3129</v>
      </c>
      <c r="M11" s="4" t="s">
        <v>3130</v>
      </c>
      <c r="N11" s="4" t="s">
        <v>26</v>
      </c>
      <c r="O11" s="4" t="s">
        <v>3131</v>
      </c>
      <c r="P11" s="4"/>
      <c r="Q11" s="4" t="b">
        <f>ISNUMBER(SEARCH("membrane",J11))</f>
        <v>1</v>
      </c>
      <c r="R11" s="5">
        <f>(LEN(M11)-LEN(SUBSTITUTE(M11, "TRANSMEM","")))/LEN("TRANSMEM")</f>
        <v>3</v>
      </c>
    </row>
    <row r="12" spans="1:18" x14ac:dyDescent="0.45">
      <c r="A12" s="4" t="s">
        <v>3132</v>
      </c>
      <c r="B12" s="4" t="s">
        <v>3132</v>
      </c>
      <c r="C12" s="4" t="s">
        <v>17</v>
      </c>
      <c r="D12" s="4" t="s">
        <v>3133</v>
      </c>
      <c r="E12" s="4" t="s">
        <v>3134</v>
      </c>
      <c r="F12" s="4" t="s">
        <v>3135</v>
      </c>
      <c r="G12" s="4" t="s">
        <v>21</v>
      </c>
      <c r="H12" s="4" t="s">
        <v>1674</v>
      </c>
      <c r="I12" s="4" t="s">
        <v>3136</v>
      </c>
      <c r="J12" s="4" t="s">
        <v>3137</v>
      </c>
      <c r="K12" s="4" t="s">
        <v>3138</v>
      </c>
      <c r="L12" s="4" t="s">
        <v>3139</v>
      </c>
      <c r="M12" s="4" t="s">
        <v>3140</v>
      </c>
      <c r="N12" s="4" t="s">
        <v>26</v>
      </c>
      <c r="O12" s="4" t="s">
        <v>3141</v>
      </c>
      <c r="P12" s="4"/>
      <c r="Q12" s="4" t="b">
        <f>ISNUMBER(SEARCH("membrane",J12))</f>
        <v>1</v>
      </c>
      <c r="R12" s="5">
        <f>(LEN(M12)-LEN(SUBSTITUTE(M12, "TRANSMEM","")))/LEN("TRANSMEM")</f>
        <v>2</v>
      </c>
    </row>
    <row r="13" spans="1:18" x14ac:dyDescent="0.45">
      <c r="A13" s="4" t="s">
        <v>3142</v>
      </c>
      <c r="B13" s="4" t="s">
        <v>3142</v>
      </c>
      <c r="C13" s="4" t="s">
        <v>17</v>
      </c>
      <c r="D13" s="4" t="s">
        <v>3143</v>
      </c>
      <c r="E13" s="4" t="s">
        <v>3144</v>
      </c>
      <c r="F13" s="4" t="s">
        <v>3145</v>
      </c>
      <c r="G13" s="4" t="s">
        <v>21</v>
      </c>
      <c r="H13" s="4" t="s">
        <v>3146</v>
      </c>
      <c r="I13" s="4" t="s">
        <v>26</v>
      </c>
      <c r="J13" s="4" t="s">
        <v>353</v>
      </c>
      <c r="K13" s="4" t="s">
        <v>353</v>
      </c>
      <c r="L13" s="4" t="s">
        <v>3147</v>
      </c>
      <c r="M13" s="4" t="s">
        <v>3148</v>
      </c>
      <c r="N13" s="4" t="s">
        <v>26</v>
      </c>
      <c r="O13" s="4" t="s">
        <v>356</v>
      </c>
      <c r="P13" s="4"/>
      <c r="Q13" s="4" t="b">
        <f>ISNUMBER(SEARCH("membrane",J13))</f>
        <v>1</v>
      </c>
      <c r="R13" s="5">
        <f>(LEN(M13)-LEN(SUBSTITUTE(M13, "TRANSMEM","")))/LEN("TRANSMEM")</f>
        <v>2</v>
      </c>
    </row>
    <row r="14" spans="1:18" x14ac:dyDescent="0.45">
      <c r="A14" s="4" t="s">
        <v>3149</v>
      </c>
      <c r="B14" s="4" t="s">
        <v>3149</v>
      </c>
      <c r="C14" s="4" t="s">
        <v>17</v>
      </c>
      <c r="D14" s="4" t="s">
        <v>3150</v>
      </c>
      <c r="E14" s="4" t="s">
        <v>3151</v>
      </c>
      <c r="F14" s="4" t="s">
        <v>3152</v>
      </c>
      <c r="G14" s="4" t="s">
        <v>21</v>
      </c>
      <c r="H14" s="4" t="s">
        <v>3016</v>
      </c>
      <c r="I14" s="4" t="s">
        <v>3153</v>
      </c>
      <c r="J14" s="4" t="s">
        <v>3154</v>
      </c>
      <c r="K14" s="4" t="s">
        <v>3155</v>
      </c>
      <c r="L14" s="4" t="s">
        <v>3156</v>
      </c>
      <c r="M14" s="4" t="s">
        <v>3157</v>
      </c>
      <c r="N14" s="4" t="s">
        <v>26</v>
      </c>
      <c r="O14" s="4" t="s">
        <v>3158</v>
      </c>
      <c r="P14" s="4"/>
      <c r="Q14" s="4" t="b">
        <f>ISNUMBER(SEARCH("membrane",J14))</f>
        <v>1</v>
      </c>
      <c r="R14" s="5">
        <f>(LEN(M14)-LEN(SUBSTITUTE(M14, "TRANSMEM","")))/LEN("TRANSMEM")</f>
        <v>1</v>
      </c>
    </row>
    <row r="15" spans="1:18" x14ac:dyDescent="0.45">
      <c r="A15" s="4" t="s">
        <v>3159</v>
      </c>
      <c r="B15" s="4" t="s">
        <v>3159</v>
      </c>
      <c r="C15" s="4" t="s">
        <v>17</v>
      </c>
      <c r="D15" s="4" t="s">
        <v>3160</v>
      </c>
      <c r="E15" s="4" t="s">
        <v>3161</v>
      </c>
      <c r="F15" s="4" t="s">
        <v>3162</v>
      </c>
      <c r="G15" s="4" t="s">
        <v>21</v>
      </c>
      <c r="H15" s="4" t="s">
        <v>320</v>
      </c>
      <c r="I15" s="4" t="s">
        <v>35</v>
      </c>
      <c r="J15" s="4" t="s">
        <v>3163</v>
      </c>
      <c r="K15" s="4" t="s">
        <v>3164</v>
      </c>
      <c r="L15" s="4" t="s">
        <v>3165</v>
      </c>
      <c r="M15" s="4" t="s">
        <v>3166</v>
      </c>
      <c r="N15" s="4" t="s">
        <v>26</v>
      </c>
      <c r="O15" s="4" t="s">
        <v>3167</v>
      </c>
      <c r="P15" s="4"/>
      <c r="Q15" s="4" t="b">
        <f>ISNUMBER(SEARCH("membrane",J15))</f>
        <v>1</v>
      </c>
      <c r="R15" s="5">
        <f>(LEN(M15)-LEN(SUBSTITUTE(M15, "TRANSMEM","")))/LEN("TRANSMEM")</f>
        <v>1</v>
      </c>
    </row>
    <row r="16" spans="1:18" x14ac:dyDescent="0.45">
      <c r="A16" s="4" t="s">
        <v>3168</v>
      </c>
      <c r="B16" s="4" t="s">
        <v>3168</v>
      </c>
      <c r="C16" s="4" t="s">
        <v>17</v>
      </c>
      <c r="D16" s="4" t="s">
        <v>3169</v>
      </c>
      <c r="E16" s="4" t="s">
        <v>3170</v>
      </c>
      <c r="F16" s="4" t="s">
        <v>3171</v>
      </c>
      <c r="G16" s="4" t="s">
        <v>21</v>
      </c>
      <c r="H16" s="4" t="s">
        <v>3172</v>
      </c>
      <c r="I16" s="4" t="s">
        <v>3173</v>
      </c>
      <c r="J16" s="4" t="s">
        <v>3174</v>
      </c>
      <c r="K16" s="4" t="s">
        <v>3175</v>
      </c>
      <c r="L16" s="4" t="s">
        <v>3176</v>
      </c>
      <c r="M16" s="4" t="s">
        <v>1271</v>
      </c>
      <c r="N16" s="4" t="s">
        <v>3177</v>
      </c>
      <c r="O16" s="4" t="s">
        <v>3178</v>
      </c>
      <c r="P16" s="4"/>
      <c r="Q16" s="4" t="b">
        <f>ISNUMBER(SEARCH("membrane",J16))</f>
        <v>1</v>
      </c>
      <c r="R16" s="5">
        <f>(LEN(M16)-LEN(SUBSTITUTE(M16, "TRANSMEM","")))/LEN("TRANSMEM")</f>
        <v>1</v>
      </c>
    </row>
    <row r="17" spans="1:18" x14ac:dyDescent="0.45">
      <c r="A17" s="4" t="s">
        <v>3179</v>
      </c>
      <c r="B17" s="4" t="s">
        <v>3179</v>
      </c>
      <c r="C17" s="4" t="s">
        <v>17</v>
      </c>
      <c r="D17" s="4" t="s">
        <v>3180</v>
      </c>
      <c r="E17" s="4" t="s">
        <v>3181</v>
      </c>
      <c r="F17" s="4" t="s">
        <v>3182</v>
      </c>
      <c r="G17" s="4" t="s">
        <v>21</v>
      </c>
      <c r="H17" s="4" t="s">
        <v>3183</v>
      </c>
      <c r="I17" s="4" t="s">
        <v>3184</v>
      </c>
      <c r="J17" s="4" t="s">
        <v>3185</v>
      </c>
      <c r="K17" s="4" t="s">
        <v>3186</v>
      </c>
      <c r="L17" s="4" t="s">
        <v>3187</v>
      </c>
      <c r="M17" s="4" t="s">
        <v>3188</v>
      </c>
      <c r="N17" s="4" t="s">
        <v>26</v>
      </c>
      <c r="O17" s="4" t="s">
        <v>3189</v>
      </c>
      <c r="P17" s="4"/>
      <c r="Q17" s="4" t="b">
        <f>ISNUMBER(SEARCH("membrane",J17))</f>
        <v>1</v>
      </c>
      <c r="R17" s="5">
        <f>(LEN(M17)-LEN(SUBSTITUTE(M17, "TRANSMEM","")))/LEN("TRANSMEM")</f>
        <v>1</v>
      </c>
    </row>
    <row r="18" spans="1:18" x14ac:dyDescent="0.45">
      <c r="A18" s="4" t="s">
        <v>3190</v>
      </c>
      <c r="B18" s="4" t="s">
        <v>3190</v>
      </c>
      <c r="C18" s="4" t="s">
        <v>17</v>
      </c>
      <c r="D18" s="4" t="s">
        <v>3191</v>
      </c>
      <c r="E18" s="4" t="s">
        <v>3192</v>
      </c>
      <c r="F18" s="4" t="s">
        <v>3193</v>
      </c>
      <c r="G18" s="4" t="s">
        <v>21</v>
      </c>
      <c r="H18" s="4" t="s">
        <v>3194</v>
      </c>
      <c r="I18" s="4" t="s">
        <v>26</v>
      </c>
      <c r="J18" s="4" t="s">
        <v>137</v>
      </c>
      <c r="K18" s="4" t="s">
        <v>137</v>
      </c>
      <c r="L18" s="4" t="s">
        <v>2475</v>
      </c>
      <c r="M18" s="4" t="s">
        <v>3195</v>
      </c>
      <c r="N18" s="4" t="s">
        <v>26</v>
      </c>
      <c r="O18" s="4" t="s">
        <v>3196</v>
      </c>
      <c r="P18" s="4"/>
      <c r="Q18" s="4" t="b">
        <f>ISNUMBER(SEARCH("membrane",J18))</f>
        <v>1</v>
      </c>
      <c r="R18" s="5">
        <f>(LEN(M18)-LEN(SUBSTITUTE(M18, "TRANSMEM","")))/LEN("TRANSMEM")</f>
        <v>1</v>
      </c>
    </row>
    <row r="19" spans="1:18" x14ac:dyDescent="0.45">
      <c r="A19" s="4" t="s">
        <v>3197</v>
      </c>
      <c r="B19" s="4" t="s">
        <v>3197</v>
      </c>
      <c r="C19" s="4" t="s">
        <v>17</v>
      </c>
      <c r="D19" s="4" t="s">
        <v>3198</v>
      </c>
      <c r="E19" s="4" t="s">
        <v>3199</v>
      </c>
      <c r="F19" s="4" t="s">
        <v>3200</v>
      </c>
      <c r="G19" s="4" t="s">
        <v>21</v>
      </c>
      <c r="H19" s="4" t="s">
        <v>1563</v>
      </c>
      <c r="I19" s="4" t="s">
        <v>3201</v>
      </c>
      <c r="J19" s="4" t="s">
        <v>3202</v>
      </c>
      <c r="K19" s="4" t="s">
        <v>3203</v>
      </c>
      <c r="L19" s="4" t="s">
        <v>786</v>
      </c>
      <c r="M19" s="4" t="s">
        <v>3204</v>
      </c>
      <c r="N19" s="4" t="s">
        <v>26</v>
      </c>
      <c r="O19" s="4" t="s">
        <v>3205</v>
      </c>
      <c r="P19" s="4"/>
      <c r="Q19" s="4" t="b">
        <f>ISNUMBER(SEARCH("membrane",J19))</f>
        <v>1</v>
      </c>
      <c r="R19" s="5">
        <f>(LEN(M19)-LEN(SUBSTITUTE(M19, "TRANSMEM","")))/LEN("TRANSMEM")</f>
        <v>1</v>
      </c>
    </row>
    <row r="20" spans="1:18" x14ac:dyDescent="0.45">
      <c r="A20" s="4" t="s">
        <v>3206</v>
      </c>
      <c r="B20" s="4" t="s">
        <v>3206</v>
      </c>
      <c r="C20" s="4" t="s">
        <v>17</v>
      </c>
      <c r="D20" s="4" t="s">
        <v>3207</v>
      </c>
      <c r="E20" s="4" t="s">
        <v>3208</v>
      </c>
      <c r="F20" s="4" t="s">
        <v>3209</v>
      </c>
      <c r="G20" s="4" t="s">
        <v>21</v>
      </c>
      <c r="H20" s="4" t="s">
        <v>3210</v>
      </c>
      <c r="I20" s="4" t="s">
        <v>2930</v>
      </c>
      <c r="J20" s="4" t="s">
        <v>353</v>
      </c>
      <c r="K20" s="4" t="s">
        <v>3211</v>
      </c>
      <c r="L20" s="4" t="s">
        <v>3212</v>
      </c>
      <c r="M20" s="4" t="s">
        <v>3213</v>
      </c>
      <c r="N20" s="4" t="s">
        <v>26</v>
      </c>
      <c r="O20" s="4" t="s">
        <v>3214</v>
      </c>
      <c r="P20" s="4"/>
      <c r="Q20" s="4" t="b">
        <f>ISNUMBER(SEARCH("membrane",J20))</f>
        <v>1</v>
      </c>
      <c r="R20" s="5">
        <f>(LEN(M20)-LEN(SUBSTITUTE(M20, "TRANSMEM","")))/LEN("TRANSMEM")</f>
        <v>1</v>
      </c>
    </row>
    <row r="21" spans="1:18" x14ac:dyDescent="0.45">
      <c r="A21" s="4" t="s">
        <v>3215</v>
      </c>
      <c r="B21" s="4" t="s">
        <v>3215</v>
      </c>
      <c r="C21" s="4" t="s">
        <v>17</v>
      </c>
      <c r="D21" s="4" t="s">
        <v>3216</v>
      </c>
      <c r="E21" s="4" t="s">
        <v>3217</v>
      </c>
      <c r="F21" s="4" t="s">
        <v>3218</v>
      </c>
      <c r="G21" s="4" t="s">
        <v>21</v>
      </c>
      <c r="H21" s="4" t="s">
        <v>3219</v>
      </c>
      <c r="I21" s="4" t="s">
        <v>35</v>
      </c>
      <c r="J21" s="4" t="s">
        <v>3220</v>
      </c>
      <c r="K21" s="4" t="s">
        <v>3221</v>
      </c>
      <c r="L21" s="4" t="s">
        <v>3222</v>
      </c>
      <c r="M21" s="4" t="s">
        <v>26</v>
      </c>
      <c r="N21" s="4" t="s">
        <v>3223</v>
      </c>
      <c r="O21" s="4" t="s">
        <v>3224</v>
      </c>
      <c r="P21" s="4"/>
      <c r="Q21" s="4" t="b">
        <f>ISNUMBER(SEARCH("membrane",J21))</f>
        <v>1</v>
      </c>
      <c r="R21" s="5">
        <f>(LEN(M21)-LEN(SUBSTITUTE(M21, "TRANSMEM","")))/LEN("TRANSMEM")</f>
        <v>0</v>
      </c>
    </row>
    <row r="22" spans="1:18" x14ac:dyDescent="0.45">
      <c r="A22" s="4" t="s">
        <v>3225</v>
      </c>
      <c r="B22" s="4" t="s">
        <v>3225</v>
      </c>
      <c r="C22" s="4" t="s">
        <v>17</v>
      </c>
      <c r="D22" s="4" t="s">
        <v>3226</v>
      </c>
      <c r="E22" s="4" t="s">
        <v>3227</v>
      </c>
      <c r="F22" s="4" t="s">
        <v>3228</v>
      </c>
      <c r="G22" s="4" t="s">
        <v>21</v>
      </c>
      <c r="H22" s="4" t="s">
        <v>3229</v>
      </c>
      <c r="I22" s="4" t="s">
        <v>3230</v>
      </c>
      <c r="J22" s="4" t="s">
        <v>3231</v>
      </c>
      <c r="K22" s="4" t="s">
        <v>3232</v>
      </c>
      <c r="L22" s="4" t="s">
        <v>3233</v>
      </c>
      <c r="M22" s="4" t="s">
        <v>26</v>
      </c>
      <c r="N22" s="4" t="s">
        <v>26</v>
      </c>
      <c r="O22" s="4" t="s">
        <v>3234</v>
      </c>
      <c r="P22" s="4"/>
      <c r="Q22" s="4" t="b">
        <f>ISNUMBER(SEARCH("membrane",J22))</f>
        <v>1</v>
      </c>
      <c r="R22" s="5">
        <f>(LEN(M22)-LEN(SUBSTITUTE(M22, "TRANSMEM","")))/LEN("TRANSMEM")</f>
        <v>0</v>
      </c>
    </row>
    <row r="23" spans="1:18" x14ac:dyDescent="0.45">
      <c r="A23" s="4" t="s">
        <v>3235</v>
      </c>
      <c r="B23" s="4" t="s">
        <v>3235</v>
      </c>
      <c r="C23" s="4" t="s">
        <v>17</v>
      </c>
      <c r="D23" s="4" t="s">
        <v>3236</v>
      </c>
      <c r="E23" s="4" t="s">
        <v>3237</v>
      </c>
      <c r="F23" s="4" t="s">
        <v>3238</v>
      </c>
      <c r="G23" s="4" t="s">
        <v>21</v>
      </c>
      <c r="H23" s="4" t="s">
        <v>962</v>
      </c>
      <c r="I23" s="4" t="s">
        <v>1916</v>
      </c>
      <c r="J23" s="4" t="s">
        <v>3239</v>
      </c>
      <c r="K23" s="4" t="s">
        <v>3240</v>
      </c>
      <c r="L23" s="4" t="s">
        <v>3241</v>
      </c>
      <c r="M23" s="4" t="s">
        <v>26</v>
      </c>
      <c r="N23" s="4" t="s">
        <v>26</v>
      </c>
      <c r="O23" s="4" t="s">
        <v>3242</v>
      </c>
      <c r="P23" s="4"/>
      <c r="Q23" s="4" t="b">
        <f>ISNUMBER(SEARCH("membrane",J23))</f>
        <v>1</v>
      </c>
      <c r="R23" s="5">
        <f>(LEN(M23)-LEN(SUBSTITUTE(M23, "TRANSMEM","")))/LEN("TRANSMEM")</f>
        <v>0</v>
      </c>
    </row>
    <row r="24" spans="1:18" x14ac:dyDescent="0.45">
      <c r="A24" s="4" t="s">
        <v>3243</v>
      </c>
      <c r="B24" s="4" t="s">
        <v>3243</v>
      </c>
      <c r="C24" s="4" t="s">
        <v>17</v>
      </c>
      <c r="D24" s="4" t="s">
        <v>3244</v>
      </c>
      <c r="E24" s="4" t="s">
        <v>3245</v>
      </c>
      <c r="F24" s="4" t="s">
        <v>3246</v>
      </c>
      <c r="G24" s="4" t="s">
        <v>21</v>
      </c>
      <c r="H24" s="4" t="s">
        <v>2994</v>
      </c>
      <c r="I24" s="4" t="s">
        <v>3247</v>
      </c>
      <c r="J24" s="4" t="s">
        <v>3248</v>
      </c>
      <c r="K24" s="4" t="s">
        <v>3249</v>
      </c>
      <c r="L24" s="4" t="s">
        <v>26</v>
      </c>
      <c r="M24" s="4" t="s">
        <v>26</v>
      </c>
      <c r="N24" s="4" t="s">
        <v>26</v>
      </c>
      <c r="O24" s="4" t="s">
        <v>3250</v>
      </c>
      <c r="P24" s="4"/>
      <c r="Q24" s="4" t="b">
        <f>ISNUMBER(SEARCH("membrane",J24))</f>
        <v>1</v>
      </c>
      <c r="R24" s="5">
        <f>(LEN(M24)-LEN(SUBSTITUTE(M24, "TRANSMEM","")))/LEN("TRANSMEM")</f>
        <v>0</v>
      </c>
    </row>
    <row r="25" spans="1:18" x14ac:dyDescent="0.45">
      <c r="A25" s="4" t="s">
        <v>3251</v>
      </c>
      <c r="B25" s="4" t="s">
        <v>3251</v>
      </c>
      <c r="C25" s="4" t="s">
        <v>17</v>
      </c>
      <c r="D25" s="4" t="s">
        <v>3252</v>
      </c>
      <c r="E25" s="4" t="s">
        <v>3253</v>
      </c>
      <c r="F25" s="4" t="s">
        <v>3254</v>
      </c>
      <c r="G25" s="4" t="s">
        <v>21</v>
      </c>
      <c r="H25" s="4" t="s">
        <v>1857</v>
      </c>
      <c r="I25" s="4" t="s">
        <v>3255</v>
      </c>
      <c r="J25" s="4" t="s">
        <v>3256</v>
      </c>
      <c r="K25" s="4" t="s">
        <v>3257</v>
      </c>
      <c r="L25" s="4" t="s">
        <v>3258</v>
      </c>
      <c r="M25" s="4" t="s">
        <v>26</v>
      </c>
      <c r="N25" s="4" t="s">
        <v>3259</v>
      </c>
      <c r="O25" s="4" t="s">
        <v>3260</v>
      </c>
      <c r="P25" s="4"/>
      <c r="Q25" s="4" t="b">
        <f>ISNUMBER(SEARCH("membrane",J25))</f>
        <v>1</v>
      </c>
      <c r="R25" s="5">
        <f>(LEN(M25)-LEN(SUBSTITUTE(M25, "TRANSMEM","")))/LEN("TRANSMEM")</f>
        <v>0</v>
      </c>
    </row>
    <row r="26" spans="1:18" x14ac:dyDescent="0.45">
      <c r="A26" s="4" t="s">
        <v>3261</v>
      </c>
      <c r="B26" s="4" t="s">
        <v>3261</v>
      </c>
      <c r="C26" s="4" t="s">
        <v>17</v>
      </c>
      <c r="D26" s="4" t="s">
        <v>3262</v>
      </c>
      <c r="E26" s="4" t="s">
        <v>3263</v>
      </c>
      <c r="F26" s="4" t="s">
        <v>3264</v>
      </c>
      <c r="G26" s="4" t="s">
        <v>21</v>
      </c>
      <c r="H26" s="4" t="s">
        <v>3265</v>
      </c>
      <c r="I26" s="4" t="s">
        <v>1197</v>
      </c>
      <c r="J26" s="4" t="s">
        <v>3266</v>
      </c>
      <c r="K26" s="4" t="s">
        <v>3267</v>
      </c>
      <c r="L26" s="4" t="s">
        <v>3268</v>
      </c>
      <c r="M26" s="4" t="s">
        <v>26</v>
      </c>
      <c r="N26" s="4" t="s">
        <v>3269</v>
      </c>
      <c r="O26" s="4" t="s">
        <v>3270</v>
      </c>
      <c r="P26" s="4"/>
      <c r="Q26" s="4" t="b">
        <f>ISNUMBER(SEARCH("membrane",J26))</f>
        <v>1</v>
      </c>
      <c r="R26" s="5">
        <f>(LEN(M26)-LEN(SUBSTITUTE(M26, "TRANSMEM","")))/LEN("TRANSMEM")</f>
        <v>0</v>
      </c>
    </row>
    <row r="27" spans="1:18" x14ac:dyDescent="0.45">
      <c r="A27" s="4" t="s">
        <v>3271</v>
      </c>
      <c r="B27" s="4" t="s">
        <v>3271</v>
      </c>
      <c r="C27" s="4" t="s">
        <v>17</v>
      </c>
      <c r="D27" s="4" t="s">
        <v>3272</v>
      </c>
      <c r="E27" s="4" t="s">
        <v>3273</v>
      </c>
      <c r="F27" s="4" t="s">
        <v>3274</v>
      </c>
      <c r="G27" s="4" t="s">
        <v>21</v>
      </c>
      <c r="H27" s="4" t="s">
        <v>3275</v>
      </c>
      <c r="I27" s="4" t="s">
        <v>35</v>
      </c>
      <c r="J27" s="4" t="s">
        <v>3276</v>
      </c>
      <c r="K27" s="4" t="s">
        <v>3277</v>
      </c>
      <c r="L27" s="4" t="s">
        <v>3278</v>
      </c>
      <c r="M27" s="4" t="s">
        <v>26</v>
      </c>
      <c r="N27" s="4" t="s">
        <v>26</v>
      </c>
      <c r="O27" s="4" t="s">
        <v>3279</v>
      </c>
      <c r="P27" s="4"/>
      <c r="Q27" s="4" t="b">
        <f>ISNUMBER(SEARCH("membrane",J27))</f>
        <v>1</v>
      </c>
      <c r="R27" s="5">
        <f>(LEN(M27)-LEN(SUBSTITUTE(M27, "TRANSMEM","")))/LEN("TRANSMEM")</f>
        <v>0</v>
      </c>
    </row>
    <row r="28" spans="1:18" x14ac:dyDescent="0.45">
      <c r="A28" s="4" t="s">
        <v>3280</v>
      </c>
      <c r="B28" s="4" t="s">
        <v>3280</v>
      </c>
      <c r="C28" s="4" t="s">
        <v>17</v>
      </c>
      <c r="D28" s="4" t="s">
        <v>3281</v>
      </c>
      <c r="E28" s="4" t="s">
        <v>3282</v>
      </c>
      <c r="F28" s="4" t="s">
        <v>3283</v>
      </c>
      <c r="G28" s="4" t="s">
        <v>21</v>
      </c>
      <c r="H28" s="4" t="s">
        <v>2823</v>
      </c>
      <c r="I28" s="4" t="s">
        <v>3284</v>
      </c>
      <c r="J28" s="4" t="s">
        <v>3285</v>
      </c>
      <c r="K28" s="4" t="s">
        <v>3286</v>
      </c>
      <c r="L28" s="4" t="s">
        <v>3287</v>
      </c>
      <c r="M28" s="4" t="s">
        <v>26</v>
      </c>
      <c r="N28" s="4" t="s">
        <v>3288</v>
      </c>
      <c r="O28" s="4" t="s">
        <v>3289</v>
      </c>
      <c r="P28" s="4"/>
      <c r="Q28" s="4" t="b">
        <f>ISNUMBER(SEARCH("membrane",J28))</f>
        <v>1</v>
      </c>
      <c r="R28" s="5">
        <f>(LEN(M28)-LEN(SUBSTITUTE(M28, "TRANSMEM","")))/LEN("TRANSMEM")</f>
        <v>0</v>
      </c>
    </row>
    <row r="29" spans="1:18" x14ac:dyDescent="0.45">
      <c r="A29" s="4" t="s">
        <v>3290</v>
      </c>
      <c r="B29" s="4" t="s">
        <v>3290</v>
      </c>
      <c r="C29" s="4" t="s">
        <v>17</v>
      </c>
      <c r="D29" s="4" t="s">
        <v>3291</v>
      </c>
      <c r="E29" s="4" t="s">
        <v>3292</v>
      </c>
      <c r="F29" s="4" t="s">
        <v>3293</v>
      </c>
      <c r="G29" s="4" t="s">
        <v>21</v>
      </c>
      <c r="H29" s="4" t="s">
        <v>3294</v>
      </c>
      <c r="I29" s="4" t="s">
        <v>35</v>
      </c>
      <c r="J29" s="4" t="s">
        <v>3295</v>
      </c>
      <c r="K29" s="4" t="s">
        <v>3296</v>
      </c>
      <c r="L29" s="4" t="s">
        <v>3297</v>
      </c>
      <c r="M29" s="4" t="s">
        <v>26</v>
      </c>
      <c r="N29" s="4" t="s">
        <v>2766</v>
      </c>
      <c r="O29" s="4" t="s">
        <v>3298</v>
      </c>
      <c r="P29" s="4"/>
      <c r="Q29" s="4" t="b">
        <f>ISNUMBER(SEARCH("membrane",J29))</f>
        <v>1</v>
      </c>
      <c r="R29" s="5">
        <f>(LEN(M29)-LEN(SUBSTITUTE(M29, "TRANSMEM","")))/LEN("TRANSMEM")</f>
        <v>0</v>
      </c>
    </row>
    <row r="30" spans="1:18" x14ac:dyDescent="0.45">
      <c r="A30" s="4" t="s">
        <v>3299</v>
      </c>
      <c r="B30" s="4" t="s">
        <v>3299</v>
      </c>
      <c r="C30" s="4" t="s">
        <v>17</v>
      </c>
      <c r="D30" s="4" t="s">
        <v>3300</v>
      </c>
      <c r="E30" s="4" t="s">
        <v>3301</v>
      </c>
      <c r="F30" s="4" t="s">
        <v>3302</v>
      </c>
      <c r="G30" s="4" t="s">
        <v>21</v>
      </c>
      <c r="H30" s="4" t="s">
        <v>3303</v>
      </c>
      <c r="I30" s="4" t="s">
        <v>3304</v>
      </c>
      <c r="J30" s="4" t="s">
        <v>3305</v>
      </c>
      <c r="K30" s="4" t="s">
        <v>3306</v>
      </c>
      <c r="L30" s="4" t="s">
        <v>3307</v>
      </c>
      <c r="M30" s="4" t="s">
        <v>26</v>
      </c>
      <c r="N30" s="4" t="s">
        <v>3308</v>
      </c>
      <c r="O30" s="4" t="s">
        <v>3309</v>
      </c>
      <c r="P30" s="4"/>
      <c r="Q30" s="4" t="b">
        <f>ISNUMBER(SEARCH("membrane",J30))</f>
        <v>1</v>
      </c>
      <c r="R30" s="5">
        <f>(LEN(M30)-LEN(SUBSTITUTE(M30, "TRANSMEM","")))/LEN("TRANSMEM")</f>
        <v>0</v>
      </c>
    </row>
    <row r="31" spans="1:18" x14ac:dyDescent="0.45">
      <c r="A31" s="4" t="s">
        <v>3310</v>
      </c>
      <c r="B31" s="4" t="s">
        <v>3310</v>
      </c>
      <c r="C31" s="4" t="s">
        <v>17</v>
      </c>
      <c r="D31" s="4" t="s">
        <v>3311</v>
      </c>
      <c r="E31" s="4" t="s">
        <v>3312</v>
      </c>
      <c r="F31" s="4" t="s">
        <v>3313</v>
      </c>
      <c r="G31" s="4" t="s">
        <v>21</v>
      </c>
      <c r="H31" s="4" t="s">
        <v>922</v>
      </c>
      <c r="I31" s="4" t="s">
        <v>3314</v>
      </c>
      <c r="J31" s="4" t="s">
        <v>3315</v>
      </c>
      <c r="K31" s="4" t="s">
        <v>3316</v>
      </c>
      <c r="L31" s="4" t="s">
        <v>3317</v>
      </c>
      <c r="M31" s="4" t="s">
        <v>26</v>
      </c>
      <c r="N31" s="4" t="s">
        <v>1212</v>
      </c>
      <c r="O31" s="4" t="s">
        <v>3318</v>
      </c>
      <c r="P31" s="4"/>
      <c r="Q31" s="4" t="b">
        <f>ISNUMBER(SEARCH("membrane",J31))</f>
        <v>1</v>
      </c>
      <c r="R31" s="5">
        <f>(LEN(M31)-LEN(SUBSTITUTE(M31, "TRANSMEM","")))/LEN("TRANSMEM")</f>
        <v>0</v>
      </c>
    </row>
    <row r="32" spans="1:18" x14ac:dyDescent="0.45">
      <c r="A32" s="4" t="s">
        <v>3319</v>
      </c>
      <c r="B32" s="4" t="s">
        <v>3319</v>
      </c>
      <c r="C32" s="4" t="s">
        <v>17</v>
      </c>
      <c r="D32" s="4" t="s">
        <v>3320</v>
      </c>
      <c r="E32" s="4" t="s">
        <v>3321</v>
      </c>
      <c r="F32" s="4" t="s">
        <v>3322</v>
      </c>
      <c r="G32" s="4" t="s">
        <v>21</v>
      </c>
      <c r="H32" s="4" t="s">
        <v>3323</v>
      </c>
      <c r="I32" s="4" t="s">
        <v>3324</v>
      </c>
      <c r="J32" s="4" t="s">
        <v>3325</v>
      </c>
      <c r="K32" s="4" t="s">
        <v>3326</v>
      </c>
      <c r="L32" s="4" t="s">
        <v>3327</v>
      </c>
      <c r="M32" s="4" t="s">
        <v>26</v>
      </c>
      <c r="N32" s="4" t="s">
        <v>3328</v>
      </c>
      <c r="O32" s="4" t="s">
        <v>3329</v>
      </c>
      <c r="P32" s="4"/>
      <c r="Q32" s="4" t="b">
        <f>ISNUMBER(SEARCH("membrane",J32))</f>
        <v>1</v>
      </c>
      <c r="R32" s="5">
        <f>(LEN(M32)-LEN(SUBSTITUTE(M32, "TRANSMEM","")))/LEN("TRANSMEM")</f>
        <v>0</v>
      </c>
    </row>
    <row r="33" spans="1:18" x14ac:dyDescent="0.45">
      <c r="A33" s="4" t="s">
        <v>3330</v>
      </c>
      <c r="B33" s="4" t="s">
        <v>3330</v>
      </c>
      <c r="C33" s="4" t="s">
        <v>17</v>
      </c>
      <c r="D33" s="4" t="s">
        <v>3331</v>
      </c>
      <c r="E33" s="4" t="s">
        <v>3332</v>
      </c>
      <c r="F33" s="4" t="s">
        <v>3333</v>
      </c>
      <c r="G33" s="4" t="s">
        <v>21</v>
      </c>
      <c r="H33" s="4" t="s">
        <v>1420</v>
      </c>
      <c r="I33" s="4" t="s">
        <v>3334</v>
      </c>
      <c r="J33" s="4" t="s">
        <v>3335</v>
      </c>
      <c r="K33" s="4" t="s">
        <v>3336</v>
      </c>
      <c r="L33" s="4" t="s">
        <v>3337</v>
      </c>
      <c r="M33" s="4" t="s">
        <v>26</v>
      </c>
      <c r="N33" s="4" t="s">
        <v>3338</v>
      </c>
      <c r="O33" s="4" t="s">
        <v>3339</v>
      </c>
      <c r="P33" s="4"/>
      <c r="Q33" s="4" t="b">
        <f>ISNUMBER(SEARCH("membrane",J33))</f>
        <v>1</v>
      </c>
      <c r="R33" s="5">
        <f>(LEN(M33)-LEN(SUBSTITUTE(M33, "TRANSMEM","")))/LEN("TRANSMEM")</f>
        <v>0</v>
      </c>
    </row>
    <row r="34" spans="1:18" x14ac:dyDescent="0.45">
      <c r="A34" s="4" t="s">
        <v>3340</v>
      </c>
      <c r="B34" s="4" t="s">
        <v>3340</v>
      </c>
      <c r="C34" s="4" t="s">
        <v>17</v>
      </c>
      <c r="D34" s="4" t="s">
        <v>3341</v>
      </c>
      <c r="E34" s="4" t="s">
        <v>3342</v>
      </c>
      <c r="F34" s="4" t="s">
        <v>3343</v>
      </c>
      <c r="G34" s="4" t="s">
        <v>21</v>
      </c>
      <c r="H34" s="4" t="s">
        <v>2208</v>
      </c>
      <c r="I34" s="4" t="s">
        <v>26</v>
      </c>
      <c r="J34" s="4" t="s">
        <v>3344</v>
      </c>
      <c r="K34" s="4" t="s">
        <v>3345</v>
      </c>
      <c r="L34" s="4" t="s">
        <v>3346</v>
      </c>
      <c r="M34" s="4" t="s">
        <v>26</v>
      </c>
      <c r="N34" s="4" t="s">
        <v>3347</v>
      </c>
      <c r="O34" s="4" t="s">
        <v>3348</v>
      </c>
      <c r="P34" s="4"/>
      <c r="Q34" s="4" t="b">
        <f>ISNUMBER(SEARCH("membrane",J34))</f>
        <v>1</v>
      </c>
      <c r="R34" s="5">
        <f>(LEN(M34)-LEN(SUBSTITUTE(M34, "TRANSMEM","")))/LEN("TRANSMEM")</f>
        <v>0</v>
      </c>
    </row>
    <row r="35" spans="1:18" x14ac:dyDescent="0.45">
      <c r="A35" s="4" t="s">
        <v>3349</v>
      </c>
      <c r="B35" s="4" t="s">
        <v>3349</v>
      </c>
      <c r="C35" s="4" t="s">
        <v>17</v>
      </c>
      <c r="D35" s="4" t="s">
        <v>3350</v>
      </c>
      <c r="E35" s="4" t="s">
        <v>3351</v>
      </c>
      <c r="F35" s="4" t="s">
        <v>3352</v>
      </c>
      <c r="G35" s="4" t="s">
        <v>21</v>
      </c>
      <c r="H35" s="4" t="s">
        <v>3353</v>
      </c>
      <c r="I35" s="4" t="s">
        <v>3354</v>
      </c>
      <c r="J35" s="4" t="s">
        <v>137</v>
      </c>
      <c r="K35" s="4" t="s">
        <v>3355</v>
      </c>
      <c r="L35" s="4" t="s">
        <v>3356</v>
      </c>
      <c r="M35" s="4" t="s">
        <v>26</v>
      </c>
      <c r="N35" s="4" t="s">
        <v>3357</v>
      </c>
      <c r="O35" s="4" t="s">
        <v>3358</v>
      </c>
      <c r="P35" s="4"/>
      <c r="Q35" s="4" t="b">
        <f>ISNUMBER(SEARCH("membrane",J35))</f>
        <v>1</v>
      </c>
      <c r="R35" s="5">
        <f>(LEN(M35)-LEN(SUBSTITUTE(M35, "TRANSMEM","")))/LEN("TRANSMEM")</f>
        <v>0</v>
      </c>
    </row>
    <row r="36" spans="1:18" x14ac:dyDescent="0.45">
      <c r="A36" s="4" t="s">
        <v>3359</v>
      </c>
      <c r="B36" s="4" t="s">
        <v>3359</v>
      </c>
      <c r="C36" s="4" t="s">
        <v>17</v>
      </c>
      <c r="D36" s="4" t="s">
        <v>3360</v>
      </c>
      <c r="E36" s="4" t="s">
        <v>3361</v>
      </c>
      <c r="F36" s="4" t="s">
        <v>3362</v>
      </c>
      <c r="G36" s="4" t="s">
        <v>21</v>
      </c>
      <c r="H36" s="4" t="s">
        <v>1473</v>
      </c>
      <c r="I36" s="4" t="s">
        <v>3363</v>
      </c>
      <c r="J36" s="4" t="s">
        <v>3364</v>
      </c>
      <c r="K36" s="4" t="s">
        <v>3365</v>
      </c>
      <c r="L36" s="4" t="s">
        <v>106</v>
      </c>
      <c r="M36" s="4" t="s">
        <v>26</v>
      </c>
      <c r="N36" s="4" t="s">
        <v>107</v>
      </c>
      <c r="O36" s="4" t="s">
        <v>3366</v>
      </c>
      <c r="P36" s="4"/>
      <c r="Q36" s="4" t="b">
        <f>ISNUMBER(SEARCH("membrane",J36))</f>
        <v>1</v>
      </c>
      <c r="R36" s="5">
        <f>(LEN(M36)-LEN(SUBSTITUTE(M36, "TRANSMEM","")))/LEN("TRANSMEM")</f>
        <v>0</v>
      </c>
    </row>
    <row r="37" spans="1:18" x14ac:dyDescent="0.45">
      <c r="A37" s="4" t="s">
        <v>3367</v>
      </c>
      <c r="B37" s="4" t="s">
        <v>3367</v>
      </c>
      <c r="C37" s="4" t="s">
        <v>17</v>
      </c>
      <c r="D37" s="4" t="s">
        <v>3368</v>
      </c>
      <c r="E37" s="4" t="s">
        <v>3369</v>
      </c>
      <c r="F37" s="4" t="s">
        <v>3370</v>
      </c>
      <c r="G37" s="4" t="s">
        <v>21</v>
      </c>
      <c r="H37" s="4" t="s">
        <v>3371</v>
      </c>
      <c r="I37" s="4" t="s">
        <v>3372</v>
      </c>
      <c r="J37" s="4" t="s">
        <v>3373</v>
      </c>
      <c r="K37" s="4" t="s">
        <v>3374</v>
      </c>
      <c r="L37" s="4" t="s">
        <v>3375</v>
      </c>
      <c r="M37" s="4" t="s">
        <v>26</v>
      </c>
      <c r="N37" s="4" t="s">
        <v>3376</v>
      </c>
      <c r="O37" s="4" t="s">
        <v>3377</v>
      </c>
      <c r="P37" s="4"/>
      <c r="Q37" s="4" t="b">
        <f>ISNUMBER(SEARCH("membrane",J37))</f>
        <v>0</v>
      </c>
      <c r="R37" s="5">
        <f>(LEN(M37)-LEN(SUBSTITUTE(M37, "TRANSMEM","")))/LEN("TRANSMEM")</f>
        <v>0</v>
      </c>
    </row>
    <row r="38" spans="1:18" x14ac:dyDescent="0.45">
      <c r="A38" s="4" t="s">
        <v>3378</v>
      </c>
      <c r="B38" s="4" t="s">
        <v>3378</v>
      </c>
      <c r="C38" s="4" t="s">
        <v>17</v>
      </c>
      <c r="D38" s="4" t="s">
        <v>3379</v>
      </c>
      <c r="E38" s="4" t="s">
        <v>3380</v>
      </c>
      <c r="F38" s="4" t="s">
        <v>3381</v>
      </c>
      <c r="G38" s="4" t="s">
        <v>21</v>
      </c>
      <c r="H38" s="4" t="s">
        <v>3382</v>
      </c>
      <c r="I38" s="4" t="s">
        <v>3383</v>
      </c>
      <c r="J38" s="4" t="s">
        <v>3384</v>
      </c>
      <c r="K38" s="4" t="s">
        <v>3385</v>
      </c>
      <c r="L38" s="4" t="s">
        <v>3386</v>
      </c>
      <c r="M38" s="4" t="s">
        <v>26</v>
      </c>
      <c r="N38" s="4" t="s">
        <v>26</v>
      </c>
      <c r="O38" s="4" t="s">
        <v>3387</v>
      </c>
      <c r="P38" s="4"/>
      <c r="Q38" s="4" t="b">
        <f>ISNUMBER(SEARCH("membrane",J38))</f>
        <v>0</v>
      </c>
      <c r="R38" s="5">
        <f>(LEN(M38)-LEN(SUBSTITUTE(M38, "TRANSMEM","")))/LEN("TRANSMEM")</f>
        <v>0</v>
      </c>
    </row>
    <row r="39" spans="1:18" x14ac:dyDescent="0.45">
      <c r="A39" s="4" t="s">
        <v>3388</v>
      </c>
      <c r="B39" s="4" t="s">
        <v>3388</v>
      </c>
      <c r="C39" s="4" t="s">
        <v>17</v>
      </c>
      <c r="D39" s="4" t="s">
        <v>3389</v>
      </c>
      <c r="E39" s="4" t="s">
        <v>3390</v>
      </c>
      <c r="F39" s="4" t="s">
        <v>3391</v>
      </c>
      <c r="G39" s="4" t="s">
        <v>21</v>
      </c>
      <c r="H39" s="4" t="s">
        <v>1119</v>
      </c>
      <c r="I39" s="4" t="s">
        <v>3392</v>
      </c>
      <c r="J39" s="4" t="s">
        <v>476</v>
      </c>
      <c r="K39" s="4" t="s">
        <v>3393</v>
      </c>
      <c r="L39" s="4" t="s">
        <v>26</v>
      </c>
      <c r="M39" s="4" t="s">
        <v>26</v>
      </c>
      <c r="N39" s="4" t="s">
        <v>1828</v>
      </c>
      <c r="O39" s="4" t="s">
        <v>3394</v>
      </c>
      <c r="P39" s="4"/>
      <c r="Q39" s="4" t="b">
        <f>ISNUMBER(SEARCH("membrane",J39))</f>
        <v>0</v>
      </c>
      <c r="R39" s="5">
        <f>(LEN(M39)-LEN(SUBSTITUTE(M39, "TRANSMEM","")))/LEN("TRANSMEM")</f>
        <v>0</v>
      </c>
    </row>
    <row r="40" spans="1:18" x14ac:dyDescent="0.45">
      <c r="A40" s="4" t="s">
        <v>3395</v>
      </c>
      <c r="B40" s="4" t="s">
        <v>3395</v>
      </c>
      <c r="C40" s="4" t="s">
        <v>17</v>
      </c>
      <c r="D40" s="4" t="s">
        <v>3396</v>
      </c>
      <c r="E40" s="4" t="s">
        <v>3397</v>
      </c>
      <c r="F40" s="4" t="s">
        <v>3398</v>
      </c>
      <c r="G40" s="4" t="s">
        <v>21</v>
      </c>
      <c r="H40" s="4" t="s">
        <v>3399</v>
      </c>
      <c r="I40" s="4" t="s">
        <v>3400</v>
      </c>
      <c r="J40" s="4" t="s">
        <v>3401</v>
      </c>
      <c r="K40" s="4" t="s">
        <v>3402</v>
      </c>
      <c r="L40" s="4" t="s">
        <v>3403</v>
      </c>
      <c r="M40" s="4" t="s">
        <v>26</v>
      </c>
      <c r="N40" s="4" t="s">
        <v>3404</v>
      </c>
      <c r="O40" s="4" t="s">
        <v>3405</v>
      </c>
      <c r="P40" s="4"/>
      <c r="Q40" s="4" t="b">
        <f>ISNUMBER(SEARCH("membrane",J40))</f>
        <v>0</v>
      </c>
      <c r="R40" s="5">
        <f>(LEN(M40)-LEN(SUBSTITUTE(M40, "TRANSMEM","")))/LEN("TRANSMEM")</f>
        <v>0</v>
      </c>
    </row>
    <row r="41" spans="1:18" x14ac:dyDescent="0.45">
      <c r="A41" s="4" t="s">
        <v>3406</v>
      </c>
      <c r="B41" s="4" t="s">
        <v>3406</v>
      </c>
      <c r="C41" s="4" t="s">
        <v>17</v>
      </c>
      <c r="D41" s="4" t="s">
        <v>3407</v>
      </c>
      <c r="E41" s="4" t="s">
        <v>3408</v>
      </c>
      <c r="F41" s="4" t="s">
        <v>3409</v>
      </c>
      <c r="G41" s="4" t="s">
        <v>21</v>
      </c>
      <c r="H41" s="4" t="s">
        <v>2143</v>
      </c>
      <c r="I41" s="4" t="s">
        <v>3410</v>
      </c>
      <c r="J41" s="4" t="s">
        <v>3411</v>
      </c>
      <c r="K41" s="4" t="s">
        <v>3412</v>
      </c>
      <c r="L41" s="4" t="s">
        <v>201</v>
      </c>
      <c r="M41" s="4" t="s">
        <v>26</v>
      </c>
      <c r="N41" s="4" t="s">
        <v>2388</v>
      </c>
      <c r="O41" s="4" t="s">
        <v>3413</v>
      </c>
      <c r="P41" s="4"/>
      <c r="Q41" s="4" t="b">
        <f>ISNUMBER(SEARCH("membrane",J41))</f>
        <v>0</v>
      </c>
      <c r="R41" s="5">
        <f>(LEN(M41)-LEN(SUBSTITUTE(M41, "TRANSMEM","")))/LEN("TRANSMEM")</f>
        <v>0</v>
      </c>
    </row>
    <row r="42" spans="1:18" x14ac:dyDescent="0.45">
      <c r="A42" s="4" t="s">
        <v>3414</v>
      </c>
      <c r="B42" s="4" t="s">
        <v>3414</v>
      </c>
      <c r="C42" s="4" t="s">
        <v>17</v>
      </c>
      <c r="D42" s="4" t="s">
        <v>3415</v>
      </c>
      <c r="E42" s="4" t="s">
        <v>3416</v>
      </c>
      <c r="F42" s="4" t="s">
        <v>3417</v>
      </c>
      <c r="G42" s="4" t="s">
        <v>21</v>
      </c>
      <c r="H42" s="4" t="s">
        <v>1196</v>
      </c>
      <c r="I42" s="4" t="s">
        <v>3418</v>
      </c>
      <c r="J42" s="4" t="s">
        <v>3419</v>
      </c>
      <c r="K42" s="4" t="s">
        <v>3420</v>
      </c>
      <c r="L42" s="4" t="s">
        <v>26</v>
      </c>
      <c r="M42" s="4" t="s">
        <v>26</v>
      </c>
      <c r="N42" s="4" t="s">
        <v>3421</v>
      </c>
      <c r="O42" s="4" t="s">
        <v>3422</v>
      </c>
      <c r="P42" s="4"/>
      <c r="Q42" s="4" t="b">
        <f>ISNUMBER(SEARCH("membrane",J42))</f>
        <v>0</v>
      </c>
      <c r="R42" s="5">
        <f>(LEN(M42)-LEN(SUBSTITUTE(M42, "TRANSMEM","")))/LEN("TRANSMEM")</f>
        <v>0</v>
      </c>
    </row>
    <row r="43" spans="1:18" x14ac:dyDescent="0.45">
      <c r="A43" s="4" t="s">
        <v>3423</v>
      </c>
      <c r="B43" s="4" t="s">
        <v>3423</v>
      </c>
      <c r="C43" s="4" t="s">
        <v>17</v>
      </c>
      <c r="D43" s="4" t="s">
        <v>3424</v>
      </c>
      <c r="E43" s="4" t="s">
        <v>3425</v>
      </c>
      <c r="F43" s="4" t="s">
        <v>3426</v>
      </c>
      <c r="G43" s="4" t="s">
        <v>21</v>
      </c>
      <c r="H43" s="4" t="s">
        <v>3427</v>
      </c>
      <c r="I43" s="4" t="s">
        <v>3428</v>
      </c>
      <c r="J43" s="4" t="s">
        <v>476</v>
      </c>
      <c r="K43" s="4" t="s">
        <v>3429</v>
      </c>
      <c r="L43" s="4" t="s">
        <v>1303</v>
      </c>
      <c r="M43" s="4" t="s">
        <v>26</v>
      </c>
      <c r="N43" s="4" t="s">
        <v>3430</v>
      </c>
      <c r="O43" s="4" t="s">
        <v>3431</v>
      </c>
      <c r="P43" s="4"/>
      <c r="Q43" s="4" t="b">
        <f>ISNUMBER(SEARCH("membrane",J43))</f>
        <v>0</v>
      </c>
      <c r="R43" s="5">
        <f>(LEN(M43)-LEN(SUBSTITUTE(M43, "TRANSMEM","")))/LEN("TRANSMEM")</f>
        <v>0</v>
      </c>
    </row>
    <row r="44" spans="1:18" x14ac:dyDescent="0.45">
      <c r="A44" s="4" t="s">
        <v>3432</v>
      </c>
      <c r="B44" s="4" t="s">
        <v>3432</v>
      </c>
      <c r="C44" s="4" t="s">
        <v>17</v>
      </c>
      <c r="D44" s="4" t="s">
        <v>3433</v>
      </c>
      <c r="E44" s="4" t="s">
        <v>3434</v>
      </c>
      <c r="F44" s="4" t="s">
        <v>3435</v>
      </c>
      <c r="G44" s="4" t="s">
        <v>21</v>
      </c>
      <c r="H44" s="4" t="s">
        <v>581</v>
      </c>
      <c r="I44" s="4" t="s">
        <v>3436</v>
      </c>
      <c r="J44" s="4" t="s">
        <v>3437</v>
      </c>
      <c r="K44" s="4" t="s">
        <v>3438</v>
      </c>
      <c r="L44" s="4" t="s">
        <v>3439</v>
      </c>
      <c r="M44" s="4" t="s">
        <v>26</v>
      </c>
      <c r="N44" s="4" t="s">
        <v>3440</v>
      </c>
      <c r="O44" s="4" t="s">
        <v>3441</v>
      </c>
      <c r="P44" s="4"/>
      <c r="Q44" s="4" t="b">
        <f>ISNUMBER(SEARCH("membrane",J44))</f>
        <v>0</v>
      </c>
      <c r="R44" s="5">
        <f>(LEN(M44)-LEN(SUBSTITUTE(M44, "TRANSMEM","")))/LEN("TRANSMEM")</f>
        <v>0</v>
      </c>
    </row>
    <row r="45" spans="1:18" x14ac:dyDescent="0.45">
      <c r="A45" s="4" t="s">
        <v>3442</v>
      </c>
      <c r="B45" s="4" t="s">
        <v>3442</v>
      </c>
      <c r="C45" s="4" t="s">
        <v>17</v>
      </c>
      <c r="D45" s="4" t="s">
        <v>3443</v>
      </c>
      <c r="E45" s="4" t="s">
        <v>3444</v>
      </c>
      <c r="F45" s="4" t="s">
        <v>3445</v>
      </c>
      <c r="G45" s="4" t="s">
        <v>21</v>
      </c>
      <c r="H45" s="4" t="s">
        <v>1904</v>
      </c>
      <c r="I45" s="4" t="s">
        <v>3446</v>
      </c>
      <c r="J45" s="4" t="s">
        <v>3447</v>
      </c>
      <c r="K45" s="4" t="s">
        <v>3448</v>
      </c>
      <c r="L45" s="4" t="s">
        <v>3449</v>
      </c>
      <c r="M45" s="4" t="s">
        <v>26</v>
      </c>
      <c r="N45" s="4" t="s">
        <v>3450</v>
      </c>
      <c r="O45" s="4" t="s">
        <v>3451</v>
      </c>
      <c r="P45" s="4"/>
      <c r="Q45" s="4" t="b">
        <f>ISNUMBER(SEARCH("membrane",J45))</f>
        <v>0</v>
      </c>
      <c r="R45" s="5">
        <f>(LEN(M45)-LEN(SUBSTITUTE(M45, "TRANSMEM","")))/LEN("TRANSMEM")</f>
        <v>0</v>
      </c>
    </row>
    <row r="46" spans="1:18" x14ac:dyDescent="0.45">
      <c r="A46" s="4" t="s">
        <v>3452</v>
      </c>
      <c r="B46" s="4" t="s">
        <v>3452</v>
      </c>
      <c r="C46" s="4" t="s">
        <v>17</v>
      </c>
      <c r="D46" s="4" t="s">
        <v>3453</v>
      </c>
      <c r="E46" s="4" t="s">
        <v>3454</v>
      </c>
      <c r="F46" s="4" t="s">
        <v>3455</v>
      </c>
      <c r="G46" s="4" t="s">
        <v>21</v>
      </c>
      <c r="H46" s="4" t="s">
        <v>3456</v>
      </c>
      <c r="I46" s="4" t="s">
        <v>3457</v>
      </c>
      <c r="J46" s="4" t="s">
        <v>3458</v>
      </c>
      <c r="K46" s="4" t="s">
        <v>3459</v>
      </c>
      <c r="L46" s="4" t="s">
        <v>3460</v>
      </c>
      <c r="M46" s="4" t="s">
        <v>26</v>
      </c>
      <c r="N46" s="4" t="s">
        <v>3461</v>
      </c>
      <c r="O46" s="4" t="s">
        <v>3462</v>
      </c>
      <c r="P46" s="4"/>
      <c r="Q46" s="4" t="b">
        <f>ISNUMBER(SEARCH("membrane",J46))</f>
        <v>0</v>
      </c>
      <c r="R46" s="5">
        <f>(LEN(M46)-LEN(SUBSTITUTE(M46, "TRANSMEM","")))/LEN("TRANSMEM")</f>
        <v>0</v>
      </c>
    </row>
    <row r="47" spans="1:18" x14ac:dyDescent="0.45">
      <c r="A47" s="4" t="s">
        <v>3463</v>
      </c>
      <c r="B47" s="4" t="s">
        <v>3463</v>
      </c>
      <c r="C47" s="4" t="s">
        <v>17</v>
      </c>
      <c r="D47" s="4" t="s">
        <v>3464</v>
      </c>
      <c r="E47" s="4" t="s">
        <v>3465</v>
      </c>
      <c r="F47" s="4" t="s">
        <v>3466</v>
      </c>
      <c r="G47" s="4" t="s">
        <v>21</v>
      </c>
      <c r="H47" s="4" t="s">
        <v>3467</v>
      </c>
      <c r="I47" s="4" t="s">
        <v>3468</v>
      </c>
      <c r="J47" s="4" t="s">
        <v>3469</v>
      </c>
      <c r="K47" s="4" t="s">
        <v>3470</v>
      </c>
      <c r="L47" s="4" t="s">
        <v>26</v>
      </c>
      <c r="M47" s="4" t="s">
        <v>26</v>
      </c>
      <c r="N47" s="4" t="s">
        <v>26</v>
      </c>
      <c r="O47" s="4" t="s">
        <v>3471</v>
      </c>
      <c r="P47" s="4"/>
      <c r="Q47" s="4" t="b">
        <f>ISNUMBER(SEARCH("membrane",J47))</f>
        <v>0</v>
      </c>
      <c r="R47" s="5">
        <f>(LEN(M47)-LEN(SUBSTITUTE(M47, "TRANSMEM","")))/LEN("TRANSMEM")</f>
        <v>0</v>
      </c>
    </row>
    <row r="48" spans="1:18" x14ac:dyDescent="0.45">
      <c r="A48" s="4" t="s">
        <v>3472</v>
      </c>
      <c r="B48" s="4" t="s">
        <v>3472</v>
      </c>
      <c r="C48" s="4" t="s">
        <v>17</v>
      </c>
      <c r="D48" s="4" t="s">
        <v>3473</v>
      </c>
      <c r="E48" s="4" t="s">
        <v>3474</v>
      </c>
      <c r="F48" s="4" t="s">
        <v>3475</v>
      </c>
      <c r="G48" s="4" t="s">
        <v>21</v>
      </c>
      <c r="H48" s="4" t="s">
        <v>3476</v>
      </c>
      <c r="I48" s="4" t="s">
        <v>3477</v>
      </c>
      <c r="J48" s="4" t="s">
        <v>3478</v>
      </c>
      <c r="K48" s="4" t="s">
        <v>3479</v>
      </c>
      <c r="L48" s="4" t="s">
        <v>3480</v>
      </c>
      <c r="M48" s="4" t="s">
        <v>26</v>
      </c>
      <c r="N48" s="4" t="s">
        <v>3481</v>
      </c>
      <c r="O48" s="4" t="s">
        <v>3482</v>
      </c>
      <c r="P48" s="4"/>
      <c r="Q48" s="4" t="b">
        <f>ISNUMBER(SEARCH("membrane",J48))</f>
        <v>0</v>
      </c>
      <c r="R48" s="5">
        <f>(LEN(M48)-LEN(SUBSTITUTE(M48, "TRANSMEM","")))/LEN("TRANSMEM")</f>
        <v>0</v>
      </c>
    </row>
    <row r="49" spans="1:18" x14ac:dyDescent="0.45">
      <c r="A49" s="4" t="s">
        <v>3483</v>
      </c>
      <c r="B49" s="4" t="s">
        <v>3483</v>
      </c>
      <c r="C49" s="4" t="s">
        <v>17</v>
      </c>
      <c r="D49" s="4" t="s">
        <v>3484</v>
      </c>
      <c r="E49" s="4" t="s">
        <v>3485</v>
      </c>
      <c r="F49" s="4" t="s">
        <v>3486</v>
      </c>
      <c r="G49" s="4" t="s">
        <v>21</v>
      </c>
      <c r="H49" s="4" t="s">
        <v>3487</v>
      </c>
      <c r="I49" s="4" t="s">
        <v>3488</v>
      </c>
      <c r="J49" s="4" t="s">
        <v>3489</v>
      </c>
      <c r="K49" s="4" t="s">
        <v>3490</v>
      </c>
      <c r="L49" s="4" t="s">
        <v>3491</v>
      </c>
      <c r="M49" s="4" t="s">
        <v>26</v>
      </c>
      <c r="N49" s="4" t="s">
        <v>278</v>
      </c>
      <c r="O49" s="4" t="s">
        <v>3492</v>
      </c>
      <c r="P49" s="4"/>
      <c r="Q49" s="4" t="b">
        <f>ISNUMBER(SEARCH("membrane",J49))</f>
        <v>0</v>
      </c>
      <c r="R49" s="5">
        <f>(LEN(M49)-LEN(SUBSTITUTE(M49, "TRANSMEM","")))/LEN("TRANSMEM")</f>
        <v>0</v>
      </c>
    </row>
    <row r="50" spans="1:18" x14ac:dyDescent="0.45">
      <c r="A50" s="4" t="s">
        <v>3493</v>
      </c>
      <c r="B50" s="4" t="s">
        <v>3493</v>
      </c>
      <c r="C50" s="4" t="s">
        <v>17</v>
      </c>
      <c r="D50" s="4" t="s">
        <v>3494</v>
      </c>
      <c r="E50" s="4" t="s">
        <v>3495</v>
      </c>
      <c r="F50" s="4" t="s">
        <v>3496</v>
      </c>
      <c r="G50" s="4" t="s">
        <v>21</v>
      </c>
      <c r="H50" s="4" t="s">
        <v>3497</v>
      </c>
      <c r="I50" s="4" t="s">
        <v>3498</v>
      </c>
      <c r="J50" s="4" t="s">
        <v>3499</v>
      </c>
      <c r="K50" s="4" t="s">
        <v>3500</v>
      </c>
      <c r="L50" s="4" t="s">
        <v>3501</v>
      </c>
      <c r="M50" s="4" t="s">
        <v>26</v>
      </c>
      <c r="N50" s="4" t="s">
        <v>3502</v>
      </c>
      <c r="O50" s="4" t="s">
        <v>3503</v>
      </c>
      <c r="P50" s="4"/>
      <c r="Q50" s="4" t="b">
        <f>ISNUMBER(SEARCH("membrane",J50))</f>
        <v>0</v>
      </c>
      <c r="R50" s="5">
        <f>(LEN(M50)-LEN(SUBSTITUTE(M50, "TRANSMEM","")))/LEN("TRANSMEM")</f>
        <v>0</v>
      </c>
    </row>
    <row r="51" spans="1:18" x14ac:dyDescent="0.45">
      <c r="A51" s="4" t="s">
        <v>3504</v>
      </c>
      <c r="B51" s="4" t="s">
        <v>3504</v>
      </c>
      <c r="C51" s="4" t="s">
        <v>17</v>
      </c>
      <c r="D51" s="4" t="s">
        <v>3505</v>
      </c>
      <c r="E51" s="4" t="s">
        <v>3506</v>
      </c>
      <c r="F51" s="4" t="s">
        <v>3507</v>
      </c>
      <c r="G51" s="4" t="s">
        <v>21</v>
      </c>
      <c r="H51" s="4" t="s">
        <v>3508</v>
      </c>
      <c r="I51" s="4" t="s">
        <v>3509</v>
      </c>
      <c r="J51" s="4" t="s">
        <v>3510</v>
      </c>
      <c r="K51" s="4" t="s">
        <v>3511</v>
      </c>
      <c r="L51" s="4" t="s">
        <v>223</v>
      </c>
      <c r="M51" s="4" t="s">
        <v>26</v>
      </c>
      <c r="N51" s="4" t="s">
        <v>26</v>
      </c>
      <c r="O51" s="4" t="s">
        <v>3512</v>
      </c>
      <c r="P51" s="4"/>
      <c r="Q51" s="4" t="b">
        <f>ISNUMBER(SEARCH("membrane",J51))</f>
        <v>0</v>
      </c>
      <c r="R51" s="5">
        <f>(LEN(M51)-LEN(SUBSTITUTE(M51, "TRANSMEM","")))/LEN("TRANSMEM")</f>
        <v>0</v>
      </c>
    </row>
    <row r="52" spans="1:18" x14ac:dyDescent="0.45">
      <c r="A52" s="4" t="s">
        <v>3513</v>
      </c>
      <c r="B52" s="4" t="s">
        <v>3513</v>
      </c>
      <c r="C52" s="4" t="s">
        <v>17</v>
      </c>
      <c r="D52" s="4" t="s">
        <v>3514</v>
      </c>
      <c r="E52" s="4" t="s">
        <v>3515</v>
      </c>
      <c r="F52" s="4" t="s">
        <v>3516</v>
      </c>
      <c r="G52" s="4" t="s">
        <v>21</v>
      </c>
      <c r="H52" s="4" t="s">
        <v>2153</v>
      </c>
      <c r="I52" s="4" t="s">
        <v>3517</v>
      </c>
      <c r="J52" s="4" t="s">
        <v>290</v>
      </c>
      <c r="K52" s="4" t="s">
        <v>3518</v>
      </c>
      <c r="L52" s="4" t="s">
        <v>332</v>
      </c>
      <c r="M52" s="4" t="s">
        <v>26</v>
      </c>
      <c r="N52" s="4" t="s">
        <v>3519</v>
      </c>
      <c r="O52" s="4" t="s">
        <v>3520</v>
      </c>
      <c r="P52" s="4"/>
      <c r="Q52" s="4" t="b">
        <f>ISNUMBER(SEARCH("membrane",J52))</f>
        <v>0</v>
      </c>
      <c r="R52" s="5">
        <f>(LEN(M52)-LEN(SUBSTITUTE(M52, "TRANSMEM","")))/LEN("TRANSMEM")</f>
        <v>0</v>
      </c>
    </row>
    <row r="53" spans="1:18" x14ac:dyDescent="0.45">
      <c r="A53" s="4" t="s">
        <v>3521</v>
      </c>
      <c r="B53" s="4" t="s">
        <v>3521</v>
      </c>
      <c r="C53" s="4" t="s">
        <v>17</v>
      </c>
      <c r="D53" s="4" t="s">
        <v>3522</v>
      </c>
      <c r="E53" s="4" t="s">
        <v>3523</v>
      </c>
      <c r="F53" s="4" t="s">
        <v>3524</v>
      </c>
      <c r="G53" s="4" t="s">
        <v>21</v>
      </c>
      <c r="H53" s="4" t="s">
        <v>3525</v>
      </c>
      <c r="I53" s="4" t="s">
        <v>3526</v>
      </c>
      <c r="J53" s="4" t="s">
        <v>3527</v>
      </c>
      <c r="K53" s="4" t="s">
        <v>3528</v>
      </c>
      <c r="L53" s="4" t="s">
        <v>26</v>
      </c>
      <c r="M53" s="4" t="s">
        <v>26</v>
      </c>
      <c r="N53" s="4" t="s">
        <v>3529</v>
      </c>
      <c r="O53" s="4" t="s">
        <v>3530</v>
      </c>
      <c r="P53" s="4"/>
      <c r="Q53" s="4" t="b">
        <f>ISNUMBER(SEARCH("membrane",J53))</f>
        <v>0</v>
      </c>
      <c r="R53" s="5">
        <f>(LEN(M53)-LEN(SUBSTITUTE(M53, "TRANSMEM","")))/LEN("TRANSMEM")</f>
        <v>0</v>
      </c>
    </row>
    <row r="54" spans="1:18" x14ac:dyDescent="0.45">
      <c r="A54" s="4" t="s">
        <v>3531</v>
      </c>
      <c r="B54" s="4" t="s">
        <v>3531</v>
      </c>
      <c r="C54" s="4" t="s">
        <v>17</v>
      </c>
      <c r="D54" s="4" t="s">
        <v>3532</v>
      </c>
      <c r="E54" s="4" t="s">
        <v>3533</v>
      </c>
      <c r="F54" s="4" t="s">
        <v>3534</v>
      </c>
      <c r="G54" s="4" t="s">
        <v>21</v>
      </c>
      <c r="H54" s="4" t="s">
        <v>2458</v>
      </c>
      <c r="I54" s="4" t="s">
        <v>3535</v>
      </c>
      <c r="J54" s="4" t="s">
        <v>3536</v>
      </c>
      <c r="K54" s="4" t="s">
        <v>3537</v>
      </c>
      <c r="L54" s="4" t="s">
        <v>26</v>
      </c>
      <c r="M54" s="4" t="s">
        <v>26</v>
      </c>
      <c r="N54" s="4" t="s">
        <v>3538</v>
      </c>
      <c r="O54" s="4" t="s">
        <v>3539</v>
      </c>
      <c r="P54" s="4"/>
      <c r="Q54" s="4" t="b">
        <f>ISNUMBER(SEARCH("membrane",J54))</f>
        <v>0</v>
      </c>
      <c r="R54" s="5">
        <f>(LEN(M54)-LEN(SUBSTITUTE(M54, "TRANSMEM","")))/LEN("TRANSMEM")</f>
        <v>0</v>
      </c>
    </row>
    <row r="55" spans="1:18" x14ac:dyDescent="0.45">
      <c r="A55" s="4" t="s">
        <v>3540</v>
      </c>
      <c r="B55" s="4" t="s">
        <v>3540</v>
      </c>
      <c r="C55" s="4" t="s">
        <v>17</v>
      </c>
      <c r="D55" s="4" t="s">
        <v>3541</v>
      </c>
      <c r="E55" s="4" t="s">
        <v>3542</v>
      </c>
      <c r="F55" s="4" t="s">
        <v>3543</v>
      </c>
      <c r="G55" s="4" t="s">
        <v>21</v>
      </c>
      <c r="H55" s="4" t="s">
        <v>1288</v>
      </c>
      <c r="I55" s="4" t="s">
        <v>3544</v>
      </c>
      <c r="J55" s="4" t="s">
        <v>3545</v>
      </c>
      <c r="K55" s="4" t="s">
        <v>3546</v>
      </c>
      <c r="L55" s="4" t="s">
        <v>3547</v>
      </c>
      <c r="M55" s="4" t="s">
        <v>26</v>
      </c>
      <c r="N55" s="4" t="s">
        <v>3548</v>
      </c>
      <c r="O55" s="4" t="s">
        <v>3549</v>
      </c>
      <c r="P55" s="4"/>
      <c r="Q55" s="4" t="b">
        <f>ISNUMBER(SEARCH("membrane",J55))</f>
        <v>0</v>
      </c>
      <c r="R55" s="5">
        <f>(LEN(M55)-LEN(SUBSTITUTE(M55, "TRANSMEM","")))/LEN("TRANSMEM")</f>
        <v>0</v>
      </c>
    </row>
    <row r="56" spans="1:18" x14ac:dyDescent="0.45">
      <c r="A56" s="4" t="s">
        <v>3550</v>
      </c>
      <c r="B56" s="4" t="s">
        <v>3550</v>
      </c>
      <c r="C56" s="4" t="s">
        <v>17</v>
      </c>
      <c r="D56" s="4" t="s">
        <v>3551</v>
      </c>
      <c r="E56" s="4" t="s">
        <v>3552</v>
      </c>
      <c r="F56" s="4" t="s">
        <v>3553</v>
      </c>
      <c r="G56" s="4" t="s">
        <v>21</v>
      </c>
      <c r="H56" s="4" t="s">
        <v>3554</v>
      </c>
      <c r="I56" s="4" t="s">
        <v>3555</v>
      </c>
      <c r="J56" s="4" t="s">
        <v>3556</v>
      </c>
      <c r="K56" s="4" t="s">
        <v>3557</v>
      </c>
      <c r="L56" s="4" t="s">
        <v>3558</v>
      </c>
      <c r="M56" s="4" t="s">
        <v>26</v>
      </c>
      <c r="N56" s="4" t="s">
        <v>3559</v>
      </c>
      <c r="O56" s="4" t="s">
        <v>3560</v>
      </c>
      <c r="P56" s="4"/>
      <c r="Q56" s="4" t="b">
        <f>ISNUMBER(SEARCH("membrane",J56))</f>
        <v>0</v>
      </c>
      <c r="R56" s="5">
        <f>(LEN(M56)-LEN(SUBSTITUTE(M56, "TRANSMEM","")))/LEN("TRANSMEM")</f>
        <v>0</v>
      </c>
    </row>
    <row r="57" spans="1:18" x14ac:dyDescent="0.45">
      <c r="A57" s="4" t="s">
        <v>3561</v>
      </c>
      <c r="B57" s="4" t="s">
        <v>3561</v>
      </c>
      <c r="C57" s="4" t="s">
        <v>17</v>
      </c>
      <c r="D57" s="4" t="s">
        <v>3562</v>
      </c>
      <c r="E57" s="4" t="s">
        <v>3563</v>
      </c>
      <c r="F57" s="4" t="s">
        <v>3564</v>
      </c>
      <c r="G57" s="4" t="s">
        <v>21</v>
      </c>
      <c r="H57" s="4" t="s">
        <v>3565</v>
      </c>
      <c r="I57" s="4" t="s">
        <v>3566</v>
      </c>
      <c r="J57" s="4" t="s">
        <v>3447</v>
      </c>
      <c r="K57" s="4" t="s">
        <v>3567</v>
      </c>
      <c r="L57" s="4" t="s">
        <v>947</v>
      </c>
      <c r="M57" s="4" t="s">
        <v>26</v>
      </c>
      <c r="N57" s="4" t="s">
        <v>26</v>
      </c>
      <c r="O57" s="4" t="s">
        <v>3568</v>
      </c>
      <c r="P57" s="4"/>
      <c r="Q57" s="4" t="b">
        <f>ISNUMBER(SEARCH("membrane",J57))</f>
        <v>0</v>
      </c>
      <c r="R57" s="5">
        <f>(LEN(M57)-LEN(SUBSTITUTE(M57, "TRANSMEM","")))/LEN("TRANSMEM")</f>
        <v>0</v>
      </c>
    </row>
    <row r="58" spans="1:18" x14ac:dyDescent="0.45">
      <c r="A58" s="4" t="s">
        <v>3569</v>
      </c>
      <c r="B58" s="4" t="s">
        <v>3569</v>
      </c>
      <c r="C58" s="4" t="s">
        <v>17</v>
      </c>
      <c r="D58" s="4" t="s">
        <v>3570</v>
      </c>
      <c r="E58" s="4" t="s">
        <v>3571</v>
      </c>
      <c r="F58" s="4" t="s">
        <v>3572</v>
      </c>
      <c r="G58" s="4" t="s">
        <v>21</v>
      </c>
      <c r="H58" s="4" t="s">
        <v>3573</v>
      </c>
      <c r="I58" s="4" t="s">
        <v>3574</v>
      </c>
      <c r="J58" s="4" t="s">
        <v>3575</v>
      </c>
      <c r="K58" s="4" t="s">
        <v>3576</v>
      </c>
      <c r="L58" s="4" t="s">
        <v>3577</v>
      </c>
      <c r="M58" s="4" t="s">
        <v>26</v>
      </c>
      <c r="N58" s="4" t="s">
        <v>3578</v>
      </c>
      <c r="O58" s="4" t="s">
        <v>3579</v>
      </c>
      <c r="P58" s="4"/>
      <c r="Q58" s="4" t="b">
        <f>ISNUMBER(SEARCH("membrane",J58))</f>
        <v>0</v>
      </c>
      <c r="R58" s="5">
        <f>(LEN(M58)-LEN(SUBSTITUTE(M58, "TRANSMEM","")))/LEN("TRANSMEM")</f>
        <v>0</v>
      </c>
    </row>
    <row r="59" spans="1:18" x14ac:dyDescent="0.45">
      <c r="A59" s="4" t="s">
        <v>3580</v>
      </c>
      <c r="B59" s="4" t="s">
        <v>3580</v>
      </c>
      <c r="C59" s="4" t="s">
        <v>17</v>
      </c>
      <c r="D59" s="4" t="s">
        <v>3581</v>
      </c>
      <c r="E59" s="4" t="s">
        <v>3582</v>
      </c>
      <c r="F59" s="4" t="s">
        <v>3583</v>
      </c>
      <c r="G59" s="4" t="s">
        <v>21</v>
      </c>
      <c r="H59" s="4" t="s">
        <v>3584</v>
      </c>
      <c r="I59" s="4" t="s">
        <v>3585</v>
      </c>
      <c r="J59" s="4" t="s">
        <v>1927</v>
      </c>
      <c r="K59" s="4" t="s">
        <v>3586</v>
      </c>
      <c r="L59" s="4" t="s">
        <v>3587</v>
      </c>
      <c r="M59" s="4" t="s">
        <v>26</v>
      </c>
      <c r="N59" s="4" t="s">
        <v>776</v>
      </c>
      <c r="O59" s="4" t="s">
        <v>3588</v>
      </c>
      <c r="P59" s="4"/>
      <c r="Q59" s="4" t="b">
        <f>ISNUMBER(SEARCH("membrane",J59))</f>
        <v>0</v>
      </c>
      <c r="R59" s="5">
        <f>(LEN(M59)-LEN(SUBSTITUTE(M59, "TRANSMEM","")))/LEN("TRANSMEM")</f>
        <v>0</v>
      </c>
    </row>
    <row r="60" spans="1:18" x14ac:dyDescent="0.45">
      <c r="A60" s="4" t="s">
        <v>3589</v>
      </c>
      <c r="B60" s="4" t="s">
        <v>3589</v>
      </c>
      <c r="C60" s="4" t="s">
        <v>17</v>
      </c>
      <c r="D60" s="4" t="s">
        <v>3590</v>
      </c>
      <c r="E60" s="4" t="s">
        <v>3591</v>
      </c>
      <c r="F60" s="4" t="s">
        <v>3592</v>
      </c>
      <c r="G60" s="4" t="s">
        <v>21</v>
      </c>
      <c r="H60" s="4" t="s">
        <v>2660</v>
      </c>
      <c r="I60" s="4" t="s">
        <v>60</v>
      </c>
      <c r="J60" s="4" t="s">
        <v>61</v>
      </c>
      <c r="K60" s="4" t="s">
        <v>2661</v>
      </c>
      <c r="L60" s="4" t="s">
        <v>27</v>
      </c>
      <c r="M60" s="4" t="s">
        <v>26</v>
      </c>
      <c r="N60" s="4" t="s">
        <v>2213</v>
      </c>
      <c r="O60" s="4" t="s">
        <v>2662</v>
      </c>
      <c r="P60" s="4"/>
      <c r="Q60" s="4" t="b">
        <f>ISNUMBER(SEARCH("membrane",J60))</f>
        <v>0</v>
      </c>
      <c r="R60" s="5">
        <f>(LEN(M60)-LEN(SUBSTITUTE(M60, "TRANSMEM","")))/LEN("TRANSMEM")</f>
        <v>0</v>
      </c>
    </row>
    <row r="61" spans="1:18" x14ac:dyDescent="0.45">
      <c r="A61" s="4" t="s">
        <v>3593</v>
      </c>
      <c r="B61" s="4" t="s">
        <v>3593</v>
      </c>
      <c r="C61" s="4" t="s">
        <v>17</v>
      </c>
      <c r="D61" s="4" t="s">
        <v>3594</v>
      </c>
      <c r="E61" s="4" t="s">
        <v>3595</v>
      </c>
      <c r="F61" s="4" t="s">
        <v>3596</v>
      </c>
      <c r="G61" s="4" t="s">
        <v>21</v>
      </c>
      <c r="H61" s="4" t="s">
        <v>2781</v>
      </c>
      <c r="I61" s="4" t="s">
        <v>26</v>
      </c>
      <c r="J61" s="4" t="s">
        <v>3597</v>
      </c>
      <c r="K61" s="4" t="s">
        <v>3597</v>
      </c>
      <c r="L61" s="4" t="s">
        <v>3598</v>
      </c>
      <c r="M61" s="4" t="s">
        <v>26</v>
      </c>
      <c r="N61" s="4" t="s">
        <v>26</v>
      </c>
      <c r="O61" s="4" t="s">
        <v>3599</v>
      </c>
      <c r="P61" s="4"/>
      <c r="Q61" s="4" t="b">
        <f>ISNUMBER(SEARCH("membrane",J61))</f>
        <v>0</v>
      </c>
      <c r="R61" s="5">
        <f>(LEN(M61)-LEN(SUBSTITUTE(M61, "TRANSMEM","")))/LEN("TRANSMEM")</f>
        <v>0</v>
      </c>
    </row>
    <row r="62" spans="1:18" x14ac:dyDescent="0.45">
      <c r="A62" s="4" t="s">
        <v>3600</v>
      </c>
      <c r="B62" s="4" t="s">
        <v>3600</v>
      </c>
      <c r="C62" s="4" t="s">
        <v>17</v>
      </c>
      <c r="D62" s="4" t="s">
        <v>3601</v>
      </c>
      <c r="E62" s="4" t="s">
        <v>3602</v>
      </c>
      <c r="F62" s="4" t="s">
        <v>3603</v>
      </c>
      <c r="G62" s="4" t="s">
        <v>21</v>
      </c>
      <c r="H62" s="4" t="s">
        <v>3604</v>
      </c>
      <c r="I62" s="4" t="s">
        <v>3605</v>
      </c>
      <c r="J62" s="4" t="s">
        <v>3606</v>
      </c>
      <c r="K62" s="4" t="s">
        <v>3607</v>
      </c>
      <c r="L62" s="4" t="s">
        <v>3608</v>
      </c>
      <c r="M62" s="4" t="s">
        <v>26</v>
      </c>
      <c r="N62" s="4" t="s">
        <v>26</v>
      </c>
      <c r="O62" s="4" t="s">
        <v>3609</v>
      </c>
      <c r="P62" s="4"/>
      <c r="Q62" s="4" t="b">
        <f>ISNUMBER(SEARCH("membrane",J62))</f>
        <v>0</v>
      </c>
      <c r="R62" s="5">
        <f>(LEN(M62)-LEN(SUBSTITUTE(M62, "TRANSMEM","")))/LEN("TRANSMEM")</f>
        <v>0</v>
      </c>
    </row>
    <row r="63" spans="1:18" x14ac:dyDescent="0.45">
      <c r="A63" s="4" t="s">
        <v>3610</v>
      </c>
      <c r="B63" s="4" t="s">
        <v>3610</v>
      </c>
      <c r="C63" s="4" t="s">
        <v>17</v>
      </c>
      <c r="D63" s="4" t="s">
        <v>3611</v>
      </c>
      <c r="E63" s="4" t="s">
        <v>3612</v>
      </c>
      <c r="F63" s="4" t="s">
        <v>3613</v>
      </c>
      <c r="G63" s="4" t="s">
        <v>21</v>
      </c>
      <c r="H63" s="4" t="s">
        <v>3614</v>
      </c>
      <c r="I63" s="4" t="s">
        <v>3615</v>
      </c>
      <c r="J63" s="4" t="s">
        <v>290</v>
      </c>
      <c r="K63" s="4" t="s">
        <v>3616</v>
      </c>
      <c r="L63" s="4" t="s">
        <v>332</v>
      </c>
      <c r="M63" s="4" t="s">
        <v>26</v>
      </c>
      <c r="N63" s="4" t="s">
        <v>3617</v>
      </c>
      <c r="O63" s="4" t="s">
        <v>3618</v>
      </c>
      <c r="P63" s="4"/>
      <c r="Q63" s="4" t="b">
        <f>ISNUMBER(SEARCH("membrane",J63))</f>
        <v>0</v>
      </c>
      <c r="R63" s="5">
        <f>(LEN(M63)-LEN(SUBSTITUTE(M63, "TRANSMEM","")))/LEN("TRANSMEM")</f>
        <v>0</v>
      </c>
    </row>
    <row r="64" spans="1:18" x14ac:dyDescent="0.45">
      <c r="A64" s="4" t="s">
        <v>3619</v>
      </c>
      <c r="B64" s="4" t="s">
        <v>3619</v>
      </c>
      <c r="C64" s="4" t="s">
        <v>17</v>
      </c>
      <c r="D64" s="4" t="s">
        <v>3620</v>
      </c>
      <c r="E64" s="4" t="s">
        <v>3621</v>
      </c>
      <c r="F64" s="4" t="s">
        <v>3622</v>
      </c>
      <c r="G64" s="4" t="s">
        <v>21</v>
      </c>
      <c r="H64" s="4" t="s">
        <v>3623</v>
      </c>
      <c r="I64" s="4" t="s">
        <v>60</v>
      </c>
      <c r="J64" s="4" t="s">
        <v>3624</v>
      </c>
      <c r="K64" s="4" t="s">
        <v>3625</v>
      </c>
      <c r="L64" s="4" t="s">
        <v>2212</v>
      </c>
      <c r="M64" s="4" t="s">
        <v>26</v>
      </c>
      <c r="N64" s="4" t="s">
        <v>153</v>
      </c>
      <c r="O64" s="4" t="s">
        <v>3626</v>
      </c>
      <c r="P64" s="4"/>
      <c r="Q64" s="4" t="b">
        <f>ISNUMBER(SEARCH("membrane",J64))</f>
        <v>0</v>
      </c>
      <c r="R64" s="5">
        <f>(LEN(M64)-LEN(SUBSTITUTE(M64, "TRANSMEM","")))/LEN("TRANSMEM")</f>
        <v>0</v>
      </c>
    </row>
    <row r="65" spans="1:18" x14ac:dyDescent="0.45">
      <c r="A65" s="4" t="s">
        <v>3627</v>
      </c>
      <c r="B65" s="4" t="s">
        <v>3627</v>
      </c>
      <c r="C65" s="4" t="s">
        <v>17</v>
      </c>
      <c r="D65" s="4" t="s">
        <v>3628</v>
      </c>
      <c r="E65" s="4" t="s">
        <v>3629</v>
      </c>
      <c r="F65" s="4" t="s">
        <v>3630</v>
      </c>
      <c r="G65" s="4" t="s">
        <v>21</v>
      </c>
      <c r="H65" s="4" t="s">
        <v>3631</v>
      </c>
      <c r="I65" s="4" t="s">
        <v>3632</v>
      </c>
      <c r="J65" s="4" t="s">
        <v>3447</v>
      </c>
      <c r="K65" s="4" t="s">
        <v>3633</v>
      </c>
      <c r="L65" s="4" t="s">
        <v>3634</v>
      </c>
      <c r="M65" s="4" t="s">
        <v>26</v>
      </c>
      <c r="N65" s="4" t="s">
        <v>3635</v>
      </c>
      <c r="O65" s="4" t="s">
        <v>3636</v>
      </c>
      <c r="P65" s="4"/>
      <c r="Q65" s="4" t="b">
        <f>ISNUMBER(SEARCH("membrane",J65))</f>
        <v>0</v>
      </c>
      <c r="R65" s="5">
        <f>(LEN(M65)-LEN(SUBSTITUTE(M65, "TRANSMEM","")))/LEN("TRANSMEM")</f>
        <v>0</v>
      </c>
    </row>
    <row r="66" spans="1:18" x14ac:dyDescent="0.45">
      <c r="A66" s="4" t="s">
        <v>3637</v>
      </c>
      <c r="B66" s="4" t="s">
        <v>3637</v>
      </c>
      <c r="C66" s="4" t="s">
        <v>17</v>
      </c>
      <c r="D66" s="4" t="s">
        <v>3638</v>
      </c>
      <c r="E66" s="4" t="s">
        <v>3639</v>
      </c>
      <c r="F66" s="4" t="s">
        <v>3640</v>
      </c>
      <c r="G66" s="4" t="s">
        <v>21</v>
      </c>
      <c r="H66" s="4" t="s">
        <v>847</v>
      </c>
      <c r="I66" s="4" t="s">
        <v>3641</v>
      </c>
      <c r="J66" s="4" t="s">
        <v>3642</v>
      </c>
      <c r="K66" s="4" t="s">
        <v>3643</v>
      </c>
      <c r="L66" s="4" t="s">
        <v>26</v>
      </c>
      <c r="M66" s="4" t="s">
        <v>26</v>
      </c>
      <c r="N66" s="4" t="s">
        <v>3644</v>
      </c>
      <c r="O66" s="4" t="s">
        <v>3645</v>
      </c>
      <c r="P66" s="4"/>
      <c r="Q66" s="4" t="b">
        <f>ISNUMBER(SEARCH("membrane",J66))</f>
        <v>0</v>
      </c>
      <c r="R66" s="5">
        <f>(LEN(M66)-LEN(SUBSTITUTE(M66, "TRANSMEM","")))/LEN("TRANSMEM")</f>
        <v>0</v>
      </c>
    </row>
    <row r="67" spans="1:18" x14ac:dyDescent="0.45">
      <c r="A67" s="4" t="s">
        <v>3646</v>
      </c>
      <c r="B67" s="4" t="s">
        <v>3646</v>
      </c>
      <c r="C67" s="4" t="s">
        <v>17</v>
      </c>
      <c r="D67" s="4" t="s">
        <v>3647</v>
      </c>
      <c r="E67" s="4" t="s">
        <v>3648</v>
      </c>
      <c r="F67" s="4" t="s">
        <v>3649</v>
      </c>
      <c r="G67" s="4" t="s">
        <v>21</v>
      </c>
      <c r="H67" s="4" t="s">
        <v>3650</v>
      </c>
      <c r="I67" s="4" t="s">
        <v>3651</v>
      </c>
      <c r="J67" s="4" t="s">
        <v>3652</v>
      </c>
      <c r="K67" s="4" t="s">
        <v>3653</v>
      </c>
      <c r="L67" s="4" t="s">
        <v>3654</v>
      </c>
      <c r="M67" s="4" t="s">
        <v>26</v>
      </c>
      <c r="N67" s="4" t="s">
        <v>26</v>
      </c>
      <c r="O67" s="4" t="s">
        <v>3655</v>
      </c>
      <c r="P67" s="4"/>
      <c r="Q67" s="4" t="b">
        <f>ISNUMBER(SEARCH("membrane",J67))</f>
        <v>0</v>
      </c>
      <c r="R67" s="5">
        <f>(LEN(M67)-LEN(SUBSTITUTE(M67, "TRANSMEM","")))/LEN("TRANSMEM")</f>
        <v>0</v>
      </c>
    </row>
    <row r="68" spans="1:18" x14ac:dyDescent="0.45">
      <c r="A68" s="4" t="s">
        <v>3656</v>
      </c>
      <c r="B68" s="4" t="s">
        <v>3656</v>
      </c>
      <c r="C68" s="4" t="s">
        <v>17</v>
      </c>
      <c r="D68" s="4" t="s">
        <v>3657</v>
      </c>
      <c r="E68" s="4" t="s">
        <v>3658</v>
      </c>
      <c r="F68" s="4" t="s">
        <v>3659</v>
      </c>
      <c r="G68" s="4" t="s">
        <v>21</v>
      </c>
      <c r="H68" s="4" t="s">
        <v>3660</v>
      </c>
      <c r="I68" s="4" t="s">
        <v>3661</v>
      </c>
      <c r="J68" s="4" t="s">
        <v>3662</v>
      </c>
      <c r="K68" s="4" t="s">
        <v>3663</v>
      </c>
      <c r="L68" s="4" t="s">
        <v>201</v>
      </c>
      <c r="M68" s="4" t="s">
        <v>26</v>
      </c>
      <c r="N68" s="4" t="s">
        <v>3664</v>
      </c>
      <c r="O68" s="4" t="s">
        <v>3665</v>
      </c>
      <c r="P68" s="4"/>
      <c r="Q68" s="4" t="b">
        <f>ISNUMBER(SEARCH("membrane",J68))</f>
        <v>0</v>
      </c>
      <c r="R68" s="5">
        <f>(LEN(M68)-LEN(SUBSTITUTE(M68, "TRANSMEM","")))/LEN("TRANSMEM")</f>
        <v>0</v>
      </c>
    </row>
    <row r="69" spans="1:18" x14ac:dyDescent="0.45">
      <c r="A69" s="4" t="s">
        <v>3666</v>
      </c>
      <c r="B69" s="4" t="s">
        <v>3666</v>
      </c>
      <c r="C69" s="4" t="s">
        <v>17</v>
      </c>
      <c r="D69" s="4" t="s">
        <v>3667</v>
      </c>
      <c r="E69" s="4" t="s">
        <v>3668</v>
      </c>
      <c r="F69" s="4" t="s">
        <v>3669</v>
      </c>
      <c r="G69" s="4" t="s">
        <v>21</v>
      </c>
      <c r="H69" s="4" t="s">
        <v>3670</v>
      </c>
      <c r="I69" s="4" t="s">
        <v>26</v>
      </c>
      <c r="J69" s="4" t="s">
        <v>3671</v>
      </c>
      <c r="K69" s="4" t="s">
        <v>3672</v>
      </c>
      <c r="L69" s="4" t="s">
        <v>26</v>
      </c>
      <c r="M69" s="4" t="s">
        <v>26</v>
      </c>
      <c r="N69" s="4" t="s">
        <v>3673</v>
      </c>
      <c r="O69" s="4" t="s">
        <v>3674</v>
      </c>
      <c r="P69" s="4"/>
      <c r="Q69" s="4" t="b">
        <f>ISNUMBER(SEARCH("membrane",J69))</f>
        <v>0</v>
      </c>
      <c r="R69" s="5">
        <f>(LEN(M69)-LEN(SUBSTITUTE(M69, "TRANSMEM","")))/LEN("TRANSMEM")</f>
        <v>0</v>
      </c>
    </row>
    <row r="70" spans="1:18" x14ac:dyDescent="0.45">
      <c r="A70" s="4" t="s">
        <v>3675</v>
      </c>
      <c r="B70" s="4" t="s">
        <v>3675</v>
      </c>
      <c r="C70" s="4" t="s">
        <v>17</v>
      </c>
      <c r="D70" s="4" t="s">
        <v>3676</v>
      </c>
      <c r="E70" s="4" t="s">
        <v>3677</v>
      </c>
      <c r="F70" s="4" t="s">
        <v>3678</v>
      </c>
      <c r="G70" s="4" t="s">
        <v>21</v>
      </c>
      <c r="H70" s="4" t="s">
        <v>3679</v>
      </c>
      <c r="I70" s="4" t="s">
        <v>3680</v>
      </c>
      <c r="J70" s="4" t="s">
        <v>3681</v>
      </c>
      <c r="K70" s="4" t="s">
        <v>3682</v>
      </c>
      <c r="L70" s="4" t="s">
        <v>3558</v>
      </c>
      <c r="M70" s="4" t="s">
        <v>26</v>
      </c>
      <c r="N70" s="4" t="s">
        <v>3683</v>
      </c>
      <c r="O70" s="4" t="s">
        <v>3684</v>
      </c>
      <c r="P70" s="4"/>
      <c r="Q70" s="4" t="b">
        <f>ISNUMBER(SEARCH("membrane",J70))</f>
        <v>0</v>
      </c>
      <c r="R70" s="5">
        <f>(LEN(M70)-LEN(SUBSTITUTE(M70, "TRANSMEM","")))/LEN("TRANSMEM")</f>
        <v>0</v>
      </c>
    </row>
    <row r="71" spans="1:18" x14ac:dyDescent="0.45">
      <c r="A71" s="4" t="s">
        <v>3685</v>
      </c>
      <c r="B71" s="4" t="s">
        <v>3685</v>
      </c>
      <c r="C71" s="4" t="s">
        <v>17</v>
      </c>
      <c r="D71" s="4" t="s">
        <v>3686</v>
      </c>
      <c r="E71" s="4" t="s">
        <v>3687</v>
      </c>
      <c r="F71" s="4" t="s">
        <v>3688</v>
      </c>
      <c r="G71" s="4" t="s">
        <v>21</v>
      </c>
      <c r="H71" s="4" t="s">
        <v>1857</v>
      </c>
      <c r="I71" s="4" t="s">
        <v>3689</v>
      </c>
      <c r="J71" s="4" t="s">
        <v>3690</v>
      </c>
      <c r="K71" s="4" t="s">
        <v>3691</v>
      </c>
      <c r="L71" s="4" t="s">
        <v>26</v>
      </c>
      <c r="M71" s="4" t="s">
        <v>26</v>
      </c>
      <c r="N71" s="4" t="s">
        <v>3692</v>
      </c>
      <c r="O71" s="4" t="s">
        <v>3693</v>
      </c>
      <c r="P71" s="4"/>
      <c r="Q71" s="4" t="b">
        <f>ISNUMBER(SEARCH("membrane",J71))</f>
        <v>0</v>
      </c>
      <c r="R71" s="5">
        <f>(LEN(M71)-LEN(SUBSTITUTE(M71, "TRANSMEM","")))/LEN("TRANSMEM")</f>
        <v>0</v>
      </c>
    </row>
    <row r="72" spans="1:18" x14ac:dyDescent="0.45">
      <c r="A72" s="4" t="s">
        <v>3694</v>
      </c>
      <c r="B72" s="4" t="s">
        <v>3694</v>
      </c>
      <c r="C72" s="4" t="s">
        <v>17</v>
      </c>
      <c r="D72" s="4" t="s">
        <v>3695</v>
      </c>
      <c r="E72" s="4" t="s">
        <v>3696</v>
      </c>
      <c r="F72" s="4" t="s">
        <v>3697</v>
      </c>
      <c r="G72" s="4" t="s">
        <v>21</v>
      </c>
      <c r="H72" s="4" t="s">
        <v>352</v>
      </c>
      <c r="I72" s="4" t="s">
        <v>3698</v>
      </c>
      <c r="J72" s="4" t="s">
        <v>3499</v>
      </c>
      <c r="K72" s="4" t="s">
        <v>3699</v>
      </c>
      <c r="L72" s="4" t="s">
        <v>3700</v>
      </c>
      <c r="M72" s="4" t="s">
        <v>26</v>
      </c>
      <c r="N72" s="4" t="s">
        <v>3701</v>
      </c>
      <c r="O72" s="4" t="s">
        <v>3702</v>
      </c>
      <c r="P72" s="4"/>
      <c r="Q72" s="4" t="b">
        <f>ISNUMBER(SEARCH("membrane",J72))</f>
        <v>0</v>
      </c>
      <c r="R72" s="5">
        <f>(LEN(M72)-LEN(SUBSTITUTE(M72, "TRANSMEM","")))/LEN("TRANSMEM")</f>
        <v>0</v>
      </c>
    </row>
    <row r="73" spans="1:18" x14ac:dyDescent="0.45">
      <c r="A73" s="4" t="s">
        <v>3703</v>
      </c>
      <c r="B73" s="4" t="s">
        <v>3703</v>
      </c>
      <c r="C73" s="4" t="s">
        <v>17</v>
      </c>
      <c r="D73" s="4" t="s">
        <v>3704</v>
      </c>
      <c r="E73" s="4" t="s">
        <v>3705</v>
      </c>
      <c r="F73" s="4" t="s">
        <v>3706</v>
      </c>
      <c r="G73" s="4" t="s">
        <v>21</v>
      </c>
      <c r="H73" s="4" t="s">
        <v>3707</v>
      </c>
      <c r="I73" s="4" t="s">
        <v>3708</v>
      </c>
      <c r="J73" s="4" t="s">
        <v>3709</v>
      </c>
      <c r="K73" s="4" t="s">
        <v>3710</v>
      </c>
      <c r="L73" s="4" t="s">
        <v>3711</v>
      </c>
      <c r="M73" s="4" t="s">
        <v>26</v>
      </c>
      <c r="N73" s="4" t="s">
        <v>884</v>
      </c>
      <c r="O73" s="4" t="s">
        <v>3712</v>
      </c>
      <c r="P73" s="4"/>
      <c r="Q73" s="4" t="b">
        <f>ISNUMBER(SEARCH("membrane",J73))</f>
        <v>0</v>
      </c>
      <c r="R73" s="5">
        <f>(LEN(M73)-LEN(SUBSTITUTE(M73, "TRANSMEM","")))/LEN("TRANSMEM")</f>
        <v>0</v>
      </c>
    </row>
    <row r="74" spans="1:18" x14ac:dyDescent="0.45">
      <c r="A74" s="4" t="s">
        <v>3713</v>
      </c>
      <c r="B74" s="4" t="s">
        <v>3713</v>
      </c>
      <c r="C74" s="4" t="s">
        <v>17</v>
      </c>
      <c r="D74" s="4" t="s">
        <v>3714</v>
      </c>
      <c r="E74" s="4" t="s">
        <v>3715</v>
      </c>
      <c r="F74" s="4" t="s">
        <v>3716</v>
      </c>
      <c r="G74" s="4" t="s">
        <v>21</v>
      </c>
      <c r="H74" s="4" t="s">
        <v>2288</v>
      </c>
      <c r="I74" s="4" t="s">
        <v>3717</v>
      </c>
      <c r="J74" s="4" t="s">
        <v>199</v>
      </c>
      <c r="K74" s="4" t="s">
        <v>3718</v>
      </c>
      <c r="L74" s="4" t="s">
        <v>26</v>
      </c>
      <c r="M74" s="4" t="s">
        <v>26</v>
      </c>
      <c r="N74" s="4" t="s">
        <v>3719</v>
      </c>
      <c r="O74" s="4" t="s">
        <v>3720</v>
      </c>
      <c r="P74" s="4"/>
      <c r="Q74" s="4" t="b">
        <f>ISNUMBER(SEARCH("membrane",J74))</f>
        <v>0</v>
      </c>
      <c r="R74" s="5">
        <f>(LEN(M74)-LEN(SUBSTITUTE(M74, "TRANSMEM","")))/LEN("TRANSMEM")</f>
        <v>0</v>
      </c>
    </row>
    <row r="75" spans="1:18" x14ac:dyDescent="0.45">
      <c r="A75" s="4" t="s">
        <v>3721</v>
      </c>
      <c r="B75" s="4" t="s">
        <v>3721</v>
      </c>
      <c r="C75" s="4" t="s">
        <v>17</v>
      </c>
      <c r="D75" s="4" t="s">
        <v>3722</v>
      </c>
      <c r="E75" s="4" t="s">
        <v>3723</v>
      </c>
      <c r="F75" s="4" t="s">
        <v>3724</v>
      </c>
      <c r="G75" s="4" t="s">
        <v>21</v>
      </c>
      <c r="H75" s="4" t="s">
        <v>3725</v>
      </c>
      <c r="I75" s="4" t="s">
        <v>1098</v>
      </c>
      <c r="J75" s="4" t="s">
        <v>1099</v>
      </c>
      <c r="K75" s="4" t="s">
        <v>3726</v>
      </c>
      <c r="L75" s="4" t="s">
        <v>3727</v>
      </c>
      <c r="M75" s="4" t="s">
        <v>26</v>
      </c>
      <c r="N75" s="4" t="s">
        <v>3728</v>
      </c>
      <c r="O75" s="4" t="s">
        <v>3729</v>
      </c>
      <c r="P75" s="4"/>
      <c r="Q75" s="4" t="b">
        <f>ISNUMBER(SEARCH("membrane",J75))</f>
        <v>0</v>
      </c>
      <c r="R75" s="5">
        <f>(LEN(M75)-LEN(SUBSTITUTE(M75, "TRANSMEM","")))/LEN("TRANSMEM")</f>
        <v>0</v>
      </c>
    </row>
    <row r="76" spans="1:18" x14ac:dyDescent="0.45">
      <c r="A76" s="4" t="s">
        <v>3730</v>
      </c>
      <c r="B76" s="4" t="s">
        <v>3730</v>
      </c>
      <c r="C76" s="4" t="s">
        <v>17</v>
      </c>
      <c r="D76" s="4" t="s">
        <v>3731</v>
      </c>
      <c r="E76" s="4" t="s">
        <v>3732</v>
      </c>
      <c r="F76" s="4" t="s">
        <v>3733</v>
      </c>
      <c r="G76" s="4" t="s">
        <v>21</v>
      </c>
      <c r="H76" s="4" t="s">
        <v>3734</v>
      </c>
      <c r="I76" s="4" t="s">
        <v>3735</v>
      </c>
      <c r="J76" s="4" t="s">
        <v>3736</v>
      </c>
      <c r="K76" s="4" t="s">
        <v>3737</v>
      </c>
      <c r="L76" s="4" t="s">
        <v>3738</v>
      </c>
      <c r="M76" s="4" t="s">
        <v>26</v>
      </c>
      <c r="N76" s="4" t="s">
        <v>3739</v>
      </c>
      <c r="O76" s="4" t="s">
        <v>3740</v>
      </c>
      <c r="P76" s="4"/>
      <c r="Q76" s="4" t="b">
        <f>ISNUMBER(SEARCH("membrane",J76))</f>
        <v>0</v>
      </c>
      <c r="R76" s="5">
        <f>(LEN(M76)-LEN(SUBSTITUTE(M76, "TRANSMEM","")))/LEN("TRANSMEM")</f>
        <v>0</v>
      </c>
    </row>
    <row r="77" spans="1:18" x14ac:dyDescent="0.45">
      <c r="A77" s="4" t="s">
        <v>3741</v>
      </c>
      <c r="B77" s="4" t="s">
        <v>3741</v>
      </c>
      <c r="C77" s="4" t="s">
        <v>17</v>
      </c>
      <c r="D77" s="4" t="s">
        <v>3742</v>
      </c>
      <c r="E77" s="4" t="s">
        <v>3743</v>
      </c>
      <c r="F77" s="4" t="s">
        <v>3744</v>
      </c>
      <c r="G77" s="4" t="s">
        <v>21</v>
      </c>
      <c r="H77" s="4" t="s">
        <v>352</v>
      </c>
      <c r="I77" s="4" t="s">
        <v>3745</v>
      </c>
      <c r="J77" s="4" t="s">
        <v>3746</v>
      </c>
      <c r="K77" s="4" t="s">
        <v>3747</v>
      </c>
      <c r="L77" s="4" t="s">
        <v>3748</v>
      </c>
      <c r="M77" s="4" t="s">
        <v>26</v>
      </c>
      <c r="N77" s="4" t="s">
        <v>3749</v>
      </c>
      <c r="O77" s="4" t="s">
        <v>3750</v>
      </c>
      <c r="P77" s="4"/>
      <c r="Q77" s="4" t="b">
        <f>ISNUMBER(SEARCH("membrane",J77))</f>
        <v>0</v>
      </c>
      <c r="R77" s="5">
        <f>(LEN(M77)-LEN(SUBSTITUTE(M77, "TRANSMEM","")))/LEN("TRANSMEM")</f>
        <v>0</v>
      </c>
    </row>
    <row r="78" spans="1:18" x14ac:dyDescent="0.45">
      <c r="A78" s="4" t="s">
        <v>3751</v>
      </c>
      <c r="B78" s="4" t="s">
        <v>3751</v>
      </c>
      <c r="C78" s="4" t="s">
        <v>17</v>
      </c>
      <c r="D78" s="4" t="s">
        <v>3752</v>
      </c>
      <c r="E78" s="4" t="s">
        <v>3753</v>
      </c>
      <c r="F78" s="4" t="s">
        <v>3754</v>
      </c>
      <c r="G78" s="4" t="s">
        <v>21</v>
      </c>
      <c r="H78" s="4" t="s">
        <v>3755</v>
      </c>
      <c r="I78" s="4" t="s">
        <v>3756</v>
      </c>
      <c r="J78" s="4" t="s">
        <v>199</v>
      </c>
      <c r="K78" s="4" t="s">
        <v>3757</v>
      </c>
      <c r="L78" s="4" t="s">
        <v>26</v>
      </c>
      <c r="M78" s="4" t="s">
        <v>26</v>
      </c>
      <c r="N78" s="4" t="s">
        <v>3758</v>
      </c>
      <c r="O78" s="4" t="s">
        <v>3759</v>
      </c>
      <c r="P78" s="4"/>
      <c r="Q78" s="4" t="b">
        <f>ISNUMBER(SEARCH("membrane",J78))</f>
        <v>0</v>
      </c>
      <c r="R78" s="5">
        <f>(LEN(M78)-LEN(SUBSTITUTE(M78, "TRANSMEM","")))/LEN("TRANSMEM")</f>
        <v>0</v>
      </c>
    </row>
    <row r="79" spans="1:18" x14ac:dyDescent="0.45">
      <c r="A79" s="4" t="s">
        <v>3760</v>
      </c>
      <c r="B79" s="4" t="s">
        <v>3760</v>
      </c>
      <c r="C79" s="4" t="s">
        <v>17</v>
      </c>
      <c r="D79" s="4" t="s">
        <v>3761</v>
      </c>
      <c r="E79" s="4" t="s">
        <v>3762</v>
      </c>
      <c r="F79" s="4" t="s">
        <v>3763</v>
      </c>
      <c r="G79" s="4" t="s">
        <v>21</v>
      </c>
      <c r="H79" s="4" t="s">
        <v>2896</v>
      </c>
      <c r="I79" s="4" t="s">
        <v>3764</v>
      </c>
      <c r="J79" s="4" t="s">
        <v>3765</v>
      </c>
      <c r="K79" s="4" t="s">
        <v>3766</v>
      </c>
      <c r="L79" s="4" t="s">
        <v>3767</v>
      </c>
      <c r="M79" s="4" t="s">
        <v>26</v>
      </c>
      <c r="N79" s="4" t="s">
        <v>3768</v>
      </c>
      <c r="O79" s="4" t="s">
        <v>3769</v>
      </c>
      <c r="P79" s="4"/>
      <c r="Q79" s="4" t="b">
        <f>ISNUMBER(SEARCH("membrane",J79))</f>
        <v>0</v>
      </c>
      <c r="R79" s="5">
        <f>(LEN(M79)-LEN(SUBSTITUTE(M79, "TRANSMEM","")))/LEN("TRANSMEM")</f>
        <v>0</v>
      </c>
    </row>
    <row r="80" spans="1:18" x14ac:dyDescent="0.45">
      <c r="A80" s="4" t="s">
        <v>3770</v>
      </c>
      <c r="B80" s="4" t="s">
        <v>3770</v>
      </c>
      <c r="C80" s="4" t="s">
        <v>17</v>
      </c>
      <c r="D80" s="4" t="s">
        <v>3771</v>
      </c>
      <c r="E80" s="4" t="s">
        <v>3772</v>
      </c>
      <c r="F80" s="4" t="s">
        <v>3773</v>
      </c>
      <c r="G80" s="4" t="s">
        <v>21</v>
      </c>
      <c r="H80" s="4" t="s">
        <v>3774</v>
      </c>
      <c r="I80" s="4" t="s">
        <v>3775</v>
      </c>
      <c r="J80" s="4" t="s">
        <v>61</v>
      </c>
      <c r="K80" s="4" t="s">
        <v>3776</v>
      </c>
      <c r="L80" s="4" t="s">
        <v>27</v>
      </c>
      <c r="M80" s="4" t="s">
        <v>26</v>
      </c>
      <c r="N80" s="4" t="s">
        <v>153</v>
      </c>
      <c r="O80" s="4" t="s">
        <v>3777</v>
      </c>
      <c r="P80" s="4"/>
      <c r="Q80" s="4" t="b">
        <f>ISNUMBER(SEARCH("membrane",J80))</f>
        <v>0</v>
      </c>
      <c r="R80" s="5">
        <f>(LEN(M80)-LEN(SUBSTITUTE(M80, "TRANSMEM","")))/LEN("TRANSMEM")</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Enriched in 40% MeOH</vt:lpstr>
      <vt:lpstr>Enriched in WATER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Alan Doucette</cp:lastModifiedBy>
  <dcterms:created xsi:type="dcterms:W3CDTF">2024-01-12T16:13:45Z</dcterms:created>
  <dcterms:modified xsi:type="dcterms:W3CDTF">2024-01-12T17:37:36Z</dcterms:modified>
</cp:coreProperties>
</file>