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.Seifert\bwSyncAndShare\Feed-Gut Microbiota group\Jana_Johanna\Masterarbeit\paper in preparation\resubmission\"/>
    </mc:Choice>
  </mc:AlternateContent>
  <bookViews>
    <workbookView xWindow="0" yWindow="0" windowWidth="25200" windowHeight="12576"/>
  </bookViews>
  <sheets>
    <sheet name="Mucosa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5" i="2" l="1"/>
  <c r="X55" i="2"/>
  <c r="R55" i="2"/>
  <c r="L55" i="2"/>
  <c r="F55" i="2"/>
  <c r="AE55" i="2"/>
  <c r="AE54" i="2"/>
  <c r="AE53" i="2"/>
  <c r="AE51" i="2"/>
  <c r="AE49" i="2"/>
  <c r="AE48" i="2"/>
  <c r="AE46" i="2"/>
  <c r="AE45" i="2"/>
  <c r="AE44" i="2"/>
  <c r="AE43" i="2"/>
  <c r="AE42" i="2"/>
  <c r="AE41" i="2"/>
  <c r="AE40" i="2"/>
  <c r="AE39" i="2"/>
  <c r="AE38" i="2"/>
  <c r="AE36" i="2"/>
  <c r="AE34" i="2"/>
  <c r="AE33" i="2"/>
  <c r="AE32" i="2"/>
  <c r="AE31" i="2"/>
  <c r="AE30" i="2"/>
  <c r="AE29" i="2"/>
  <c r="AE28" i="2"/>
  <c r="AE27" i="2"/>
  <c r="AE26" i="2"/>
  <c r="AE25" i="2"/>
  <c r="AE24" i="2"/>
  <c r="AE23" i="2"/>
  <c r="AE22" i="2"/>
  <c r="AE21" i="2"/>
  <c r="AE20" i="2"/>
  <c r="AE19" i="2"/>
  <c r="AE17" i="2"/>
  <c r="AE16" i="2"/>
  <c r="AE15" i="2"/>
  <c r="AE14" i="2"/>
  <c r="AE13" i="2"/>
  <c r="AE12" i="2"/>
  <c r="AE10" i="2"/>
  <c r="AE9" i="2"/>
  <c r="AE8" i="2"/>
  <c r="AE7" i="2"/>
  <c r="AE6" i="2"/>
  <c r="Y55" i="2"/>
  <c r="Y54" i="2"/>
  <c r="Y53" i="2"/>
  <c r="Y51" i="2"/>
  <c r="Y49" i="2"/>
  <c r="Y48" i="2"/>
  <c r="Y46" i="2"/>
  <c r="Y45" i="2"/>
  <c r="Y44" i="2"/>
  <c r="Y43" i="2"/>
  <c r="Y42" i="2"/>
  <c r="Y41" i="2"/>
  <c r="Y40" i="2"/>
  <c r="Y39" i="2"/>
  <c r="Y38" i="2"/>
  <c r="Y36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7" i="2"/>
  <c r="Y16" i="2"/>
  <c r="Y15" i="2"/>
  <c r="Y14" i="2"/>
  <c r="Y13" i="2"/>
  <c r="Y12" i="2"/>
  <c r="Y10" i="2"/>
  <c r="Y9" i="2"/>
  <c r="Y8" i="2"/>
  <c r="Y7" i="2"/>
  <c r="Y6" i="2"/>
  <c r="S55" i="2"/>
  <c r="S54" i="2"/>
  <c r="S53" i="2"/>
  <c r="S51" i="2"/>
  <c r="S49" i="2"/>
  <c r="S48" i="2"/>
  <c r="S46" i="2"/>
  <c r="S45" i="2"/>
  <c r="S44" i="2"/>
  <c r="S43" i="2"/>
  <c r="S42" i="2"/>
  <c r="S41" i="2"/>
  <c r="S40" i="2"/>
  <c r="S39" i="2"/>
  <c r="S38" i="2"/>
  <c r="S36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7" i="2"/>
  <c r="S16" i="2"/>
  <c r="S15" i="2"/>
  <c r="S14" i="2"/>
  <c r="S13" i="2"/>
  <c r="S12" i="2"/>
  <c r="S10" i="2"/>
  <c r="S9" i="2"/>
  <c r="S8" i="2"/>
  <c r="S7" i="2"/>
  <c r="S6" i="2"/>
  <c r="M55" i="2"/>
  <c r="M54" i="2"/>
  <c r="M53" i="2"/>
  <c r="M51" i="2"/>
  <c r="M49" i="2"/>
  <c r="M48" i="2"/>
  <c r="M46" i="2"/>
  <c r="M45" i="2"/>
  <c r="M44" i="2"/>
  <c r="M43" i="2"/>
  <c r="M42" i="2"/>
  <c r="M41" i="2"/>
  <c r="M40" i="2"/>
  <c r="M39" i="2"/>
  <c r="M38" i="2"/>
  <c r="M36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7" i="2"/>
  <c r="M16" i="2"/>
  <c r="M15" i="2"/>
  <c r="M14" i="2"/>
  <c r="M13" i="2"/>
  <c r="M12" i="2"/>
  <c r="M10" i="2"/>
  <c r="M9" i="2"/>
  <c r="M8" i="2"/>
  <c r="M7" i="2"/>
  <c r="M6" i="2"/>
  <c r="G38" i="2"/>
  <c r="G39" i="2"/>
  <c r="G40" i="2"/>
  <c r="G41" i="2"/>
  <c r="G42" i="2"/>
  <c r="G43" i="2"/>
  <c r="G44" i="2"/>
  <c r="G45" i="2"/>
  <c r="G46" i="2"/>
  <c r="G48" i="2"/>
  <c r="G49" i="2"/>
  <c r="G51" i="2"/>
  <c r="G53" i="2"/>
  <c r="G54" i="2"/>
  <c r="G55" i="2"/>
  <c r="G7" i="2"/>
  <c r="G8" i="2"/>
  <c r="G9" i="2"/>
  <c r="G10" i="2"/>
  <c r="G12" i="2"/>
  <c r="G13" i="2"/>
  <c r="G14" i="2"/>
  <c r="G15" i="2"/>
  <c r="G16" i="2"/>
  <c r="G17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6" i="2"/>
  <c r="G6" i="2"/>
  <c r="AD7" i="2" l="1"/>
  <c r="AD8" i="2"/>
  <c r="AD9" i="2"/>
  <c r="AD10" i="2"/>
  <c r="AD12" i="2"/>
  <c r="AD13" i="2"/>
  <c r="AD14" i="2"/>
  <c r="AD15" i="2"/>
  <c r="AD16" i="2"/>
  <c r="AD17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6" i="2"/>
  <c r="AD38" i="2"/>
  <c r="AD39" i="2"/>
  <c r="AD40" i="2"/>
  <c r="AD41" i="2"/>
  <c r="AD42" i="2"/>
  <c r="AD43" i="2"/>
  <c r="AD44" i="2"/>
  <c r="AD45" i="2"/>
  <c r="AD46" i="2"/>
  <c r="AD48" i="2"/>
  <c r="AD49" i="2"/>
  <c r="AD51" i="2"/>
  <c r="AD53" i="2"/>
  <c r="AD54" i="2"/>
  <c r="AD6" i="2"/>
  <c r="X7" i="2"/>
  <c r="X8" i="2"/>
  <c r="X9" i="2"/>
  <c r="X10" i="2"/>
  <c r="X12" i="2"/>
  <c r="X13" i="2"/>
  <c r="X14" i="2"/>
  <c r="X15" i="2"/>
  <c r="X16" i="2"/>
  <c r="X17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6" i="2"/>
  <c r="X38" i="2"/>
  <c r="X39" i="2"/>
  <c r="X40" i="2"/>
  <c r="X41" i="2"/>
  <c r="X42" i="2"/>
  <c r="X43" i="2"/>
  <c r="X44" i="2"/>
  <c r="X45" i="2"/>
  <c r="X46" i="2"/>
  <c r="X48" i="2"/>
  <c r="X49" i="2"/>
  <c r="X51" i="2"/>
  <c r="X53" i="2"/>
  <c r="X54" i="2"/>
  <c r="X6" i="2"/>
  <c r="R7" i="2"/>
  <c r="R8" i="2"/>
  <c r="R9" i="2"/>
  <c r="R10" i="2"/>
  <c r="R12" i="2"/>
  <c r="R13" i="2"/>
  <c r="R14" i="2"/>
  <c r="R15" i="2"/>
  <c r="R16" i="2"/>
  <c r="R17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6" i="2"/>
  <c r="R38" i="2"/>
  <c r="R39" i="2"/>
  <c r="R40" i="2"/>
  <c r="R41" i="2"/>
  <c r="R42" i="2"/>
  <c r="R43" i="2"/>
  <c r="R44" i="2"/>
  <c r="R45" i="2"/>
  <c r="R46" i="2"/>
  <c r="R48" i="2"/>
  <c r="R49" i="2"/>
  <c r="R51" i="2"/>
  <c r="R53" i="2"/>
  <c r="R54" i="2"/>
  <c r="R6" i="2"/>
  <c r="L7" i="2"/>
  <c r="L8" i="2"/>
  <c r="L9" i="2"/>
  <c r="L10" i="2"/>
  <c r="L12" i="2"/>
  <c r="L13" i="2"/>
  <c r="L14" i="2"/>
  <c r="L15" i="2"/>
  <c r="L16" i="2"/>
  <c r="L17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6" i="2"/>
  <c r="L38" i="2"/>
  <c r="L39" i="2"/>
  <c r="L40" i="2"/>
  <c r="L41" i="2"/>
  <c r="L42" i="2"/>
  <c r="L43" i="2"/>
  <c r="L44" i="2"/>
  <c r="L45" i="2"/>
  <c r="L46" i="2"/>
  <c r="L48" i="2"/>
  <c r="L49" i="2"/>
  <c r="L51" i="2"/>
  <c r="L53" i="2"/>
  <c r="L54" i="2"/>
  <c r="L6" i="2"/>
  <c r="F7" i="2"/>
  <c r="F8" i="2"/>
  <c r="F9" i="2"/>
  <c r="F10" i="2"/>
  <c r="F12" i="2"/>
  <c r="F13" i="2"/>
  <c r="F14" i="2"/>
  <c r="F15" i="2"/>
  <c r="F16" i="2"/>
  <c r="F17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6" i="2"/>
  <c r="F38" i="2"/>
  <c r="F39" i="2"/>
  <c r="F40" i="2"/>
  <c r="F41" i="2"/>
  <c r="F42" i="2"/>
  <c r="F43" i="2"/>
  <c r="F44" i="2"/>
  <c r="F45" i="2"/>
  <c r="F46" i="2"/>
  <c r="F48" i="2"/>
  <c r="F49" i="2"/>
  <c r="F51" i="2"/>
  <c r="F53" i="2"/>
  <c r="F54" i="2"/>
  <c r="F6" i="2"/>
</calcChain>
</file>

<file path=xl/sharedStrings.xml><?xml version="1.0" encoding="utf-8"?>
<sst xmlns="http://schemas.openxmlformats.org/spreadsheetml/2006/main" count="67" uniqueCount="59">
  <si>
    <t>Jejunum</t>
  </si>
  <si>
    <t>Ileum</t>
  </si>
  <si>
    <t>Bifidobacteriaceae</t>
  </si>
  <si>
    <t>Bacteroidaceae</t>
  </si>
  <si>
    <t>Porphyromonadaceae</t>
  </si>
  <si>
    <t>Prevotellaceae</t>
  </si>
  <si>
    <t>Acidaminococcaceae</t>
  </si>
  <si>
    <t>Clostridiaceae</t>
  </si>
  <si>
    <t>Erysipelotrichaceae</t>
  </si>
  <si>
    <t>Eubacteriaceae</t>
  </si>
  <si>
    <t>Lachnospiraceae</t>
  </si>
  <si>
    <t>Lactobacillaceae</t>
  </si>
  <si>
    <t>Oscillospiraceae</t>
  </si>
  <si>
    <t>Paenibacillaceae</t>
  </si>
  <si>
    <t>Peptostreptococcaceae</t>
  </si>
  <si>
    <t>Ruminococcaceae</t>
  </si>
  <si>
    <t>Selenomonadaceae</t>
  </si>
  <si>
    <t>Streptococcaceae</t>
  </si>
  <si>
    <t>Veillonellaceae</t>
  </si>
  <si>
    <t>Brachyspiraceae</t>
  </si>
  <si>
    <t>other</t>
  </si>
  <si>
    <t>Stomach</t>
  </si>
  <si>
    <t>Cecum</t>
  </si>
  <si>
    <t>Colon</t>
  </si>
  <si>
    <t>Streptomycetaceae</t>
  </si>
  <si>
    <t>Rhodothermaceae</t>
  </si>
  <si>
    <t>Enterobacteriaceae</t>
  </si>
  <si>
    <t>Helicobacteraceae</t>
  </si>
  <si>
    <t>Pasteurellaceae</t>
  </si>
  <si>
    <t>Vibrionaceae</t>
  </si>
  <si>
    <t>Leptospiraceae</t>
  </si>
  <si>
    <t>Atopobiaceae</t>
  </si>
  <si>
    <t>Coriobacteriaceae</t>
  </si>
  <si>
    <t>Eggerthellaceae</t>
  </si>
  <si>
    <t>Flavobacteriaceae</t>
  </si>
  <si>
    <t>Rikenellaceae</t>
  </si>
  <si>
    <t>Anaerolineaceae</t>
  </si>
  <si>
    <t>Peptoniphilaceae</t>
  </si>
  <si>
    <t>Symbiobacteriaceae</t>
  </si>
  <si>
    <t>Nitrospiraceae</t>
  </si>
  <si>
    <t>Alcaligenaceae</t>
  </si>
  <si>
    <t>Anaplasmataceae</t>
  </si>
  <si>
    <t>Burkholderiaceae</t>
  </si>
  <si>
    <t>Comamonadaceae</t>
  </si>
  <si>
    <t>Pelagibacteraceae</t>
  </si>
  <si>
    <t>Synergistaceae</t>
  </si>
  <si>
    <t>Mycoplasmataceae</t>
  </si>
  <si>
    <t>peptides</t>
  </si>
  <si>
    <t>Actinobacteria</t>
  </si>
  <si>
    <t>Bacteroidetes</t>
  </si>
  <si>
    <t>Firmicutes</t>
  </si>
  <si>
    <t>Spirochaetes</t>
  </si>
  <si>
    <t>Nitrospirae</t>
  </si>
  <si>
    <t xml:space="preserve">Proteobacteria </t>
  </si>
  <si>
    <t>Synergistetes</t>
  </si>
  <si>
    <t>Tenericutes</t>
  </si>
  <si>
    <t>SD</t>
  </si>
  <si>
    <t>Ø</t>
  </si>
  <si>
    <r>
      <t xml:space="preserve">Table S3: Relative abundances of bacterial families in mucosa samples based on peptide information along the GIT sections in each animal and on average </t>
    </r>
    <r>
      <rPr>
        <b/>
        <sz val="12"/>
        <color theme="1"/>
        <rFont val="Calibri"/>
        <family val="2"/>
      </rPr>
      <t>Ø</t>
    </r>
    <r>
      <rPr>
        <b/>
        <sz val="12"/>
        <color theme="1"/>
        <rFont val="Arial"/>
        <family val="2"/>
      </rPr>
      <t>, standard deviation (SD).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</si>
</sst>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4" xfId="0" applyFont="1" applyBorder="1"/>
    <xf numFmtId="0" fontId="2" fillId="0" borderId="9" xfId="0" applyFont="1" applyBorder="1" applyAlignment="1">
      <alignment horizontal="right"/>
    </xf>
    <xf numFmtId="164" fontId="2" fillId="0" borderId="8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9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1" fontId="2" fillId="0" borderId="6" xfId="0" applyNumberFormat="1" applyFont="1" applyFill="1" applyBorder="1" applyAlignment="1">
      <alignment horizontal="center" vertical="center"/>
    </xf>
    <xf numFmtId="1" fontId="2" fillId="0" borderId="5" xfId="0" applyNumberFormat="1" applyFont="1" applyFill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6"/>
  <sheetViews>
    <sheetView tabSelected="1" zoomScale="71" zoomScaleNormal="71" workbookViewId="0">
      <selection activeCell="A8" sqref="A7:A8"/>
    </sheetView>
  </sheetViews>
  <sheetFormatPr baseColWidth="10" defaultColWidth="8.88671875" defaultRowHeight="15" x14ac:dyDescent="0.25"/>
  <cols>
    <col min="1" max="1" width="25.44140625" style="1" customWidth="1"/>
    <col min="2" max="2" width="5.44140625" style="1" bestFit="1" customWidth="1"/>
    <col min="3" max="3" width="5.6640625" style="1" bestFit="1" customWidth="1"/>
    <col min="4" max="4" width="5.44140625" style="1" bestFit="1" customWidth="1"/>
    <col min="5" max="5" width="5.6640625" style="1" bestFit="1" customWidth="1"/>
    <col min="6" max="6" width="6.6640625" style="1" bestFit="1" customWidth="1"/>
    <col min="7" max="7" width="5.44140625" style="1" bestFit="1" customWidth="1"/>
    <col min="8" max="9" width="5.6640625" style="1" bestFit="1" customWidth="1"/>
    <col min="10" max="10" width="5.44140625" style="1" bestFit="1" customWidth="1"/>
    <col min="11" max="11" width="5.6640625" style="1" bestFit="1" customWidth="1"/>
    <col min="12" max="14" width="5.44140625" style="1" bestFit="1" customWidth="1"/>
    <col min="15" max="17" width="5.6640625" style="1" bestFit="1" customWidth="1"/>
    <col min="18" max="19" width="5.44140625" style="1" bestFit="1" customWidth="1"/>
    <col min="20" max="20" width="5.6640625" style="1" bestFit="1" customWidth="1"/>
    <col min="21" max="22" width="5.44140625" style="1" bestFit="1" customWidth="1"/>
    <col min="23" max="23" width="5.6640625" style="1" bestFit="1" customWidth="1"/>
    <col min="24" max="26" width="5.44140625" style="1" bestFit="1" customWidth="1"/>
    <col min="27" max="29" width="5.6640625" style="1" bestFit="1" customWidth="1"/>
    <col min="30" max="31" width="5.44140625" style="1" bestFit="1" customWidth="1"/>
    <col min="32" max="32" width="11.33203125" style="1" customWidth="1"/>
    <col min="33" max="33" width="23.6640625" style="1" customWidth="1"/>
    <col min="34" max="16384" width="8.88671875" style="1"/>
  </cols>
  <sheetData>
    <row r="1" spans="1:31" ht="15.6" x14ac:dyDescent="0.3">
      <c r="A1" s="28" t="s">
        <v>58</v>
      </c>
    </row>
    <row r="2" spans="1:31" ht="15.6" thickBot="1" x14ac:dyDescent="0.3"/>
    <row r="3" spans="1:31" ht="15.6" x14ac:dyDescent="0.3">
      <c r="A3" s="2"/>
      <c r="B3" s="3" t="s">
        <v>21</v>
      </c>
      <c r="C3" s="4"/>
      <c r="D3" s="4"/>
      <c r="E3" s="4"/>
      <c r="F3" s="4"/>
      <c r="G3" s="5"/>
      <c r="H3" s="3" t="s">
        <v>0</v>
      </c>
      <c r="I3" s="4"/>
      <c r="J3" s="4"/>
      <c r="K3" s="4"/>
      <c r="L3" s="4"/>
      <c r="M3" s="5"/>
      <c r="N3" s="3" t="s">
        <v>1</v>
      </c>
      <c r="O3" s="4"/>
      <c r="P3" s="4"/>
      <c r="Q3" s="4"/>
      <c r="R3" s="4"/>
      <c r="S3" s="5"/>
      <c r="T3" s="3" t="s">
        <v>22</v>
      </c>
      <c r="U3" s="4"/>
      <c r="V3" s="4"/>
      <c r="W3" s="4"/>
      <c r="X3" s="4"/>
      <c r="Y3" s="5"/>
      <c r="Z3" s="4" t="s">
        <v>23</v>
      </c>
      <c r="AA3" s="4"/>
      <c r="AB3" s="4"/>
      <c r="AC3" s="4"/>
      <c r="AD3" s="4"/>
      <c r="AE3" s="5"/>
    </row>
    <row r="4" spans="1:31" ht="16.2" thickBot="1" x14ac:dyDescent="0.3">
      <c r="A4" s="2"/>
      <c r="B4" s="6">
        <v>3</v>
      </c>
      <c r="C4" s="7">
        <v>7</v>
      </c>
      <c r="D4" s="7">
        <v>8</v>
      </c>
      <c r="E4" s="7">
        <v>15</v>
      </c>
      <c r="F4" s="8" t="s">
        <v>57</v>
      </c>
      <c r="G4" s="9" t="s">
        <v>56</v>
      </c>
      <c r="H4" s="6">
        <v>3</v>
      </c>
      <c r="I4" s="7">
        <v>7</v>
      </c>
      <c r="J4" s="7">
        <v>8</v>
      </c>
      <c r="K4" s="7">
        <v>15</v>
      </c>
      <c r="L4" s="8" t="s">
        <v>57</v>
      </c>
      <c r="M4" s="9" t="s">
        <v>56</v>
      </c>
      <c r="N4" s="6">
        <v>3</v>
      </c>
      <c r="O4" s="7">
        <v>7</v>
      </c>
      <c r="P4" s="7">
        <v>8</v>
      </c>
      <c r="Q4" s="7">
        <v>15</v>
      </c>
      <c r="R4" s="8" t="s">
        <v>57</v>
      </c>
      <c r="S4" s="9" t="s">
        <v>56</v>
      </c>
      <c r="T4" s="6">
        <v>3</v>
      </c>
      <c r="U4" s="7">
        <v>7</v>
      </c>
      <c r="V4" s="7">
        <v>8</v>
      </c>
      <c r="W4" s="7">
        <v>15</v>
      </c>
      <c r="X4" s="8" t="s">
        <v>57</v>
      </c>
      <c r="Y4" s="9" t="s">
        <v>56</v>
      </c>
      <c r="Z4" s="7">
        <v>3</v>
      </c>
      <c r="AA4" s="7">
        <v>7</v>
      </c>
      <c r="AB4" s="7">
        <v>8</v>
      </c>
      <c r="AC4" s="7">
        <v>15</v>
      </c>
      <c r="AD4" s="8" t="s">
        <v>57</v>
      </c>
      <c r="AE4" s="9" t="s">
        <v>56</v>
      </c>
    </row>
    <row r="5" spans="1:31" ht="15.6" x14ac:dyDescent="0.25">
      <c r="A5" s="10" t="s">
        <v>48</v>
      </c>
      <c r="B5" s="11"/>
      <c r="C5" s="12"/>
      <c r="D5" s="12"/>
      <c r="E5" s="12"/>
      <c r="F5" s="12"/>
      <c r="G5" s="13"/>
      <c r="H5" s="11"/>
      <c r="I5" s="12"/>
      <c r="J5" s="12"/>
      <c r="K5" s="12"/>
      <c r="L5" s="12"/>
      <c r="M5" s="13"/>
      <c r="N5" s="11"/>
      <c r="O5" s="12"/>
      <c r="P5" s="12"/>
      <c r="Q5" s="12"/>
      <c r="R5" s="12"/>
      <c r="S5" s="13"/>
      <c r="T5" s="11"/>
      <c r="U5" s="12"/>
      <c r="V5" s="12"/>
      <c r="W5" s="12"/>
      <c r="X5" s="12"/>
      <c r="Y5" s="13"/>
      <c r="Z5" s="12"/>
      <c r="AA5" s="12"/>
      <c r="AB5" s="12"/>
      <c r="AC5" s="12"/>
      <c r="AD5" s="12"/>
      <c r="AE5" s="14"/>
    </row>
    <row r="6" spans="1:31" x14ac:dyDescent="0.25">
      <c r="A6" s="15" t="s">
        <v>31</v>
      </c>
      <c r="B6" s="16">
        <v>0</v>
      </c>
      <c r="C6" s="17">
        <v>1.51515151515152</v>
      </c>
      <c r="D6" s="17">
        <v>0</v>
      </c>
      <c r="E6" s="18">
        <v>0</v>
      </c>
      <c r="F6" s="17">
        <f>SUM(B6:E6)/4</f>
        <v>0.37878787878788001</v>
      </c>
      <c r="G6" s="19">
        <f>_xlfn.STDEV.P(B6:E6)</f>
        <v>0.65607985135184954</v>
      </c>
      <c r="H6" s="16">
        <v>0</v>
      </c>
      <c r="I6" s="17">
        <v>2</v>
      </c>
      <c r="J6" s="17">
        <v>0</v>
      </c>
      <c r="K6" s="17">
        <v>0</v>
      </c>
      <c r="L6" s="17">
        <f>SUM(H6:K6)/4</f>
        <v>0.5</v>
      </c>
      <c r="M6" s="19">
        <f>_xlfn.STDEV.P(H6:K6)</f>
        <v>0.8660254037844386</v>
      </c>
      <c r="N6" s="16">
        <v>0</v>
      </c>
      <c r="O6" s="17">
        <v>2</v>
      </c>
      <c r="P6" s="17">
        <v>0</v>
      </c>
      <c r="Q6" s="17">
        <v>0</v>
      </c>
      <c r="R6" s="17">
        <f>SUM(N6:Q6)/4</f>
        <v>0.5</v>
      </c>
      <c r="S6" s="19">
        <f>_xlfn.STDEV.P(N6:Q6)</f>
        <v>0.8660254037844386</v>
      </c>
      <c r="T6" s="16">
        <v>0</v>
      </c>
      <c r="U6" s="17">
        <v>1.92307692307692</v>
      </c>
      <c r="V6" s="17">
        <v>1.35135135135135</v>
      </c>
      <c r="W6" s="17">
        <v>0</v>
      </c>
      <c r="X6" s="17">
        <f>SUM(T6:W6)/4</f>
        <v>0.81860706860706745</v>
      </c>
      <c r="Y6" s="19">
        <f>_xlfn.STDEV.P(T6:W6)</f>
        <v>0.84319410514072768</v>
      </c>
      <c r="Z6" s="17">
        <v>0</v>
      </c>
      <c r="AA6" s="17">
        <v>1.6666666666666701</v>
      </c>
      <c r="AB6" s="17">
        <v>0</v>
      </c>
      <c r="AC6" s="17">
        <v>0</v>
      </c>
      <c r="AD6" s="17">
        <f>SUM(Z6:AC6)/4</f>
        <v>0.41666666666666752</v>
      </c>
      <c r="AE6" s="19">
        <f>_xlfn.STDEV.P(Z6:AC6)</f>
        <v>0.72168783648703372</v>
      </c>
    </row>
    <row r="7" spans="1:31" x14ac:dyDescent="0.25">
      <c r="A7" s="15" t="s">
        <v>2</v>
      </c>
      <c r="B7" s="16">
        <v>3.1446540880503102</v>
      </c>
      <c r="C7" s="17">
        <v>0</v>
      </c>
      <c r="D7" s="17">
        <v>1.8518518518518501</v>
      </c>
      <c r="E7" s="18">
        <v>0</v>
      </c>
      <c r="F7" s="17">
        <f>SUM(B7:E7)/4</f>
        <v>1.2491264849755401</v>
      </c>
      <c r="G7" s="19">
        <f t="shared" ref="G7:G55" si="0">_xlfn.STDEV.P(B7:E7)</f>
        <v>1.3301256249720608</v>
      </c>
      <c r="H7" s="20">
        <v>0</v>
      </c>
      <c r="I7" s="18">
        <v>0</v>
      </c>
      <c r="J7" s="18">
        <v>0</v>
      </c>
      <c r="K7" s="18">
        <v>0</v>
      </c>
      <c r="L7" s="17">
        <f t="shared" ref="L7:L55" si="1">SUM(H7:K7)/4</f>
        <v>0</v>
      </c>
      <c r="M7" s="19">
        <f t="shared" ref="M7:M55" si="2">_xlfn.STDEV.P(H7:K7)</f>
        <v>0</v>
      </c>
      <c r="N7" s="20">
        <v>0</v>
      </c>
      <c r="O7" s="18">
        <v>0</v>
      </c>
      <c r="P7" s="18">
        <v>0</v>
      </c>
      <c r="Q7" s="17">
        <v>6.25</v>
      </c>
      <c r="R7" s="17">
        <f t="shared" ref="R7:R55" si="3">SUM(N7:Q7)/4</f>
        <v>1.5625</v>
      </c>
      <c r="S7" s="19">
        <f t="shared" ref="S7:S55" si="4">_xlfn.STDEV.P(N7:Q7)</f>
        <v>2.7063293868263707</v>
      </c>
      <c r="T7" s="20">
        <v>0</v>
      </c>
      <c r="U7" s="18">
        <v>0</v>
      </c>
      <c r="V7" s="18">
        <v>0</v>
      </c>
      <c r="W7" s="18">
        <v>0</v>
      </c>
      <c r="X7" s="17">
        <f t="shared" ref="X7:X55" si="5">SUM(T7:W7)/4</f>
        <v>0</v>
      </c>
      <c r="Y7" s="19">
        <f t="shared" ref="Y7:Y55" si="6">_xlfn.STDEV.P(T7:W7)</f>
        <v>0</v>
      </c>
      <c r="Z7" s="18">
        <v>0</v>
      </c>
      <c r="AA7" s="17">
        <v>1.6666666666666701</v>
      </c>
      <c r="AB7" s="18">
        <v>0</v>
      </c>
      <c r="AC7" s="18">
        <v>0</v>
      </c>
      <c r="AD7" s="17">
        <f t="shared" ref="AD7:AD55" si="7">SUM(Z7:AC7)/4</f>
        <v>0.41666666666666752</v>
      </c>
      <c r="AE7" s="19">
        <f t="shared" ref="AE7:AE55" si="8">_xlfn.STDEV.P(Z7:AC7)</f>
        <v>0.72168783648703372</v>
      </c>
    </row>
    <row r="8" spans="1:31" x14ac:dyDescent="0.25">
      <c r="A8" s="15" t="s">
        <v>32</v>
      </c>
      <c r="B8" s="20">
        <v>0</v>
      </c>
      <c r="C8" s="18">
        <v>0</v>
      </c>
      <c r="D8" s="18">
        <v>0</v>
      </c>
      <c r="E8" s="18">
        <v>0</v>
      </c>
      <c r="F8" s="17">
        <f>SUM(B8:E8)/4</f>
        <v>0</v>
      </c>
      <c r="G8" s="19">
        <f t="shared" si="0"/>
        <v>0</v>
      </c>
      <c r="H8" s="20">
        <v>0</v>
      </c>
      <c r="I8" s="18">
        <v>0</v>
      </c>
      <c r="J8" s="18">
        <v>0</v>
      </c>
      <c r="K8" s="18">
        <v>0</v>
      </c>
      <c r="L8" s="17">
        <f t="shared" si="1"/>
        <v>0</v>
      </c>
      <c r="M8" s="19">
        <f t="shared" si="2"/>
        <v>0</v>
      </c>
      <c r="N8" s="20">
        <v>0</v>
      </c>
      <c r="O8" s="18">
        <v>0</v>
      </c>
      <c r="P8" s="18">
        <v>0</v>
      </c>
      <c r="Q8" s="17">
        <v>6.25</v>
      </c>
      <c r="R8" s="17">
        <f t="shared" si="3"/>
        <v>1.5625</v>
      </c>
      <c r="S8" s="19">
        <f t="shared" si="4"/>
        <v>2.7063293868263707</v>
      </c>
      <c r="T8" s="20">
        <v>0</v>
      </c>
      <c r="U8" s="18">
        <v>0</v>
      </c>
      <c r="V8" s="18">
        <v>0</v>
      </c>
      <c r="W8" s="18">
        <v>0</v>
      </c>
      <c r="X8" s="17">
        <f t="shared" si="5"/>
        <v>0</v>
      </c>
      <c r="Y8" s="19">
        <f t="shared" si="6"/>
        <v>0</v>
      </c>
      <c r="Z8" s="18">
        <v>0</v>
      </c>
      <c r="AA8" s="18">
        <v>0</v>
      </c>
      <c r="AB8" s="18">
        <v>0</v>
      </c>
      <c r="AC8" s="18">
        <v>0</v>
      </c>
      <c r="AD8" s="17">
        <f t="shared" si="7"/>
        <v>0</v>
      </c>
      <c r="AE8" s="19">
        <f t="shared" si="8"/>
        <v>0</v>
      </c>
    </row>
    <row r="9" spans="1:31" x14ac:dyDescent="0.25">
      <c r="A9" s="15" t="s">
        <v>33</v>
      </c>
      <c r="B9" s="20">
        <v>0</v>
      </c>
      <c r="C9" s="18">
        <v>0</v>
      </c>
      <c r="D9" s="18">
        <v>0</v>
      </c>
      <c r="E9" s="18">
        <v>0</v>
      </c>
      <c r="F9" s="17">
        <f>SUM(B9:E9)/4</f>
        <v>0</v>
      </c>
      <c r="G9" s="19">
        <f t="shared" si="0"/>
        <v>0</v>
      </c>
      <c r="H9" s="20">
        <v>0</v>
      </c>
      <c r="I9" s="18">
        <v>0</v>
      </c>
      <c r="J9" s="18">
        <v>0</v>
      </c>
      <c r="K9" s="18">
        <v>0</v>
      </c>
      <c r="L9" s="17">
        <f t="shared" si="1"/>
        <v>0</v>
      </c>
      <c r="M9" s="19">
        <f t="shared" si="2"/>
        <v>0</v>
      </c>
      <c r="N9" s="20">
        <v>0</v>
      </c>
      <c r="O9" s="18">
        <v>0</v>
      </c>
      <c r="P9" s="18">
        <v>0</v>
      </c>
      <c r="Q9" s="18">
        <v>0</v>
      </c>
      <c r="R9" s="17">
        <f t="shared" si="3"/>
        <v>0</v>
      </c>
      <c r="S9" s="19">
        <f t="shared" si="4"/>
        <v>0</v>
      </c>
      <c r="T9" s="20">
        <v>0</v>
      </c>
      <c r="U9" s="18">
        <v>0</v>
      </c>
      <c r="V9" s="17">
        <v>1.35135135135135</v>
      </c>
      <c r="W9" s="18">
        <v>0</v>
      </c>
      <c r="X9" s="17">
        <f t="shared" si="5"/>
        <v>0.3378378378378375</v>
      </c>
      <c r="Y9" s="19">
        <f t="shared" si="6"/>
        <v>0.58515229985434991</v>
      </c>
      <c r="Z9" s="18">
        <v>0</v>
      </c>
      <c r="AA9" s="18">
        <v>0</v>
      </c>
      <c r="AB9" s="17">
        <v>1.3698630136986301</v>
      </c>
      <c r="AC9" s="17">
        <v>1.5625</v>
      </c>
      <c r="AD9" s="17">
        <f t="shared" si="7"/>
        <v>0.73309075342465757</v>
      </c>
      <c r="AE9" s="19">
        <f t="shared" si="8"/>
        <v>0.7362477020800412</v>
      </c>
    </row>
    <row r="10" spans="1:31" x14ac:dyDescent="0.25">
      <c r="A10" s="15" t="s">
        <v>24</v>
      </c>
      <c r="B10" s="20">
        <v>0</v>
      </c>
      <c r="C10" s="17">
        <v>1.51515151515152</v>
      </c>
      <c r="D10" s="18">
        <v>0</v>
      </c>
      <c r="E10" s="17">
        <v>6.25</v>
      </c>
      <c r="F10" s="17">
        <f>SUM(B10:E10)/4</f>
        <v>1.94128787878788</v>
      </c>
      <c r="G10" s="19">
        <f t="shared" si="0"/>
        <v>2.5633859249316595</v>
      </c>
      <c r="H10" s="20">
        <v>0</v>
      </c>
      <c r="I10" s="17">
        <v>2</v>
      </c>
      <c r="J10" s="17">
        <v>9.0909090909090899</v>
      </c>
      <c r="K10" s="17">
        <v>7.1428571428571397</v>
      </c>
      <c r="L10" s="17">
        <f t="shared" si="1"/>
        <v>4.5584415584415572</v>
      </c>
      <c r="M10" s="19">
        <f t="shared" si="2"/>
        <v>3.6928132397783942</v>
      </c>
      <c r="N10" s="16">
        <v>4.5454545454545503</v>
      </c>
      <c r="O10" s="17">
        <v>2</v>
      </c>
      <c r="P10" s="17">
        <v>3.5714285714285698</v>
      </c>
      <c r="Q10" s="17">
        <v>6.25</v>
      </c>
      <c r="R10" s="17">
        <f t="shared" si="3"/>
        <v>4.0917207792207799</v>
      </c>
      <c r="S10" s="19">
        <f t="shared" si="4"/>
        <v>1.5419179067950837</v>
      </c>
      <c r="T10" s="16">
        <v>1.88679245283019</v>
      </c>
      <c r="U10" s="17">
        <v>1.92307692307692</v>
      </c>
      <c r="V10" s="17">
        <v>1.35135135135135</v>
      </c>
      <c r="W10" s="17">
        <v>4.1666666666666696</v>
      </c>
      <c r="X10" s="17">
        <f t="shared" si="5"/>
        <v>2.3319718484812824</v>
      </c>
      <c r="Y10" s="19">
        <f t="shared" si="6"/>
        <v>1.0831783543813753</v>
      </c>
      <c r="Z10" s="17">
        <v>2.8571428571428599</v>
      </c>
      <c r="AA10" s="17">
        <v>1.6666666666666701</v>
      </c>
      <c r="AB10" s="17">
        <v>1.3698630136986301</v>
      </c>
      <c r="AC10" s="17">
        <v>1.5625</v>
      </c>
      <c r="AD10" s="17">
        <f t="shared" si="7"/>
        <v>1.8640431343770401</v>
      </c>
      <c r="AE10" s="19">
        <f t="shared" si="8"/>
        <v>0.58316952572280123</v>
      </c>
    </row>
    <row r="11" spans="1:31" x14ac:dyDescent="0.25">
      <c r="A11" s="21" t="s">
        <v>49</v>
      </c>
      <c r="B11" s="20"/>
      <c r="C11" s="17"/>
      <c r="D11" s="18"/>
      <c r="E11" s="17"/>
      <c r="F11" s="17"/>
      <c r="G11" s="19"/>
      <c r="H11" s="20"/>
      <c r="I11" s="17"/>
      <c r="J11" s="17"/>
      <c r="K11" s="17"/>
      <c r="L11" s="17"/>
      <c r="M11" s="19"/>
      <c r="N11" s="16"/>
      <c r="O11" s="17"/>
      <c r="P11" s="17"/>
      <c r="Q11" s="17"/>
      <c r="R11" s="17"/>
      <c r="S11" s="19"/>
      <c r="T11" s="16"/>
      <c r="U11" s="17"/>
      <c r="V11" s="17"/>
      <c r="W11" s="17"/>
      <c r="X11" s="17"/>
      <c r="Y11" s="19"/>
      <c r="Z11" s="17"/>
      <c r="AA11" s="17"/>
      <c r="AB11" s="17"/>
      <c r="AC11" s="17"/>
      <c r="AD11" s="17"/>
      <c r="AE11" s="19"/>
    </row>
    <row r="12" spans="1:31" x14ac:dyDescent="0.25">
      <c r="A12" s="15" t="s">
        <v>3</v>
      </c>
      <c r="B12" s="16">
        <v>1.88679245283019</v>
      </c>
      <c r="C12" s="17">
        <v>6.0606060606060597</v>
      </c>
      <c r="D12" s="17">
        <v>1.8518518518518501</v>
      </c>
      <c r="E12" s="18">
        <v>0</v>
      </c>
      <c r="F12" s="17">
        <f t="shared" ref="F12:F17" si="9">SUM(B12:E12)/4</f>
        <v>2.4498125913220248</v>
      </c>
      <c r="G12" s="19">
        <f t="shared" si="0"/>
        <v>2.2200202663894344</v>
      </c>
      <c r="H12" s="16">
        <v>3.9603960396039599</v>
      </c>
      <c r="I12" s="17">
        <v>10</v>
      </c>
      <c r="J12" s="18">
        <v>0</v>
      </c>
      <c r="K12" s="18">
        <v>0</v>
      </c>
      <c r="L12" s="17">
        <f t="shared" si="1"/>
        <v>3.4900990099009901</v>
      </c>
      <c r="M12" s="19">
        <f t="shared" si="2"/>
        <v>4.0915025478075666</v>
      </c>
      <c r="N12" s="20">
        <v>0</v>
      </c>
      <c r="O12" s="17">
        <v>8</v>
      </c>
      <c r="P12" s="17">
        <v>7.1428571428571397</v>
      </c>
      <c r="Q12" s="18">
        <v>0</v>
      </c>
      <c r="R12" s="17">
        <f t="shared" si="3"/>
        <v>3.7857142857142847</v>
      </c>
      <c r="S12" s="19">
        <f t="shared" si="4"/>
        <v>3.7978242965881264</v>
      </c>
      <c r="T12" s="16">
        <v>7.5471698113207601</v>
      </c>
      <c r="U12" s="17">
        <v>11.538461538461499</v>
      </c>
      <c r="V12" s="17">
        <v>2.7027027027027</v>
      </c>
      <c r="W12" s="18">
        <v>0</v>
      </c>
      <c r="X12" s="17">
        <f t="shared" si="5"/>
        <v>5.4470835131212407</v>
      </c>
      <c r="Y12" s="19">
        <f t="shared" si="6"/>
        <v>4.436146794770047</v>
      </c>
      <c r="Z12" s="17">
        <v>5.71428571428571</v>
      </c>
      <c r="AA12" s="17">
        <v>8.3333333333333304</v>
      </c>
      <c r="AB12" s="17">
        <v>2.7397260273972601</v>
      </c>
      <c r="AC12" s="17">
        <v>3.125</v>
      </c>
      <c r="AD12" s="17">
        <f t="shared" si="7"/>
        <v>4.9780862687540752</v>
      </c>
      <c r="AE12" s="19">
        <f t="shared" si="8"/>
        <v>2.24965873953699</v>
      </c>
    </row>
    <row r="13" spans="1:31" x14ac:dyDescent="0.25">
      <c r="A13" s="15" t="s">
        <v>34</v>
      </c>
      <c r="B13" s="20">
        <v>0</v>
      </c>
      <c r="C13" s="18">
        <v>0</v>
      </c>
      <c r="D13" s="18">
        <v>0</v>
      </c>
      <c r="E13" s="18">
        <v>0</v>
      </c>
      <c r="F13" s="17">
        <f t="shared" si="9"/>
        <v>0</v>
      </c>
      <c r="G13" s="19">
        <f t="shared" si="0"/>
        <v>0</v>
      </c>
      <c r="H13" s="20">
        <v>0</v>
      </c>
      <c r="I13" s="18">
        <v>0</v>
      </c>
      <c r="J13" s="18">
        <v>0</v>
      </c>
      <c r="K13" s="18">
        <v>0</v>
      </c>
      <c r="L13" s="17">
        <f t="shared" si="1"/>
        <v>0</v>
      </c>
      <c r="M13" s="19">
        <f t="shared" si="2"/>
        <v>0</v>
      </c>
      <c r="N13" s="20">
        <v>0</v>
      </c>
      <c r="O13" s="18">
        <v>0</v>
      </c>
      <c r="P13" s="18">
        <v>0</v>
      </c>
      <c r="Q13" s="18">
        <v>0</v>
      </c>
      <c r="R13" s="17">
        <f t="shared" si="3"/>
        <v>0</v>
      </c>
      <c r="S13" s="19">
        <f t="shared" si="4"/>
        <v>0</v>
      </c>
      <c r="T13" s="20">
        <v>0</v>
      </c>
      <c r="U13" s="18">
        <v>0</v>
      </c>
      <c r="V13" s="17">
        <v>2.7027027027027</v>
      </c>
      <c r="W13" s="17">
        <v>4.1666666666666696</v>
      </c>
      <c r="X13" s="17">
        <f t="shared" si="5"/>
        <v>1.7173423423423424</v>
      </c>
      <c r="Y13" s="19">
        <f t="shared" si="6"/>
        <v>1.7936453193914956</v>
      </c>
      <c r="Z13" s="18">
        <v>0</v>
      </c>
      <c r="AA13" s="18">
        <v>0</v>
      </c>
      <c r="AB13" s="17">
        <v>2.7397260273972601</v>
      </c>
      <c r="AC13" s="17">
        <v>3.125</v>
      </c>
      <c r="AD13" s="17">
        <f t="shared" si="7"/>
        <v>1.4661815068493151</v>
      </c>
      <c r="AE13" s="19">
        <f t="shared" si="8"/>
        <v>1.4724954041600824</v>
      </c>
    </row>
    <row r="14" spans="1:31" x14ac:dyDescent="0.25">
      <c r="A14" s="15" t="s">
        <v>4</v>
      </c>
      <c r="B14" s="16">
        <v>1.2578616352201299</v>
      </c>
      <c r="C14" s="18">
        <v>0</v>
      </c>
      <c r="D14" s="17">
        <v>1.2345679012345701</v>
      </c>
      <c r="E14" s="18">
        <v>0</v>
      </c>
      <c r="F14" s="17">
        <f t="shared" si="9"/>
        <v>0.62310738411367494</v>
      </c>
      <c r="G14" s="19">
        <f t="shared" si="0"/>
        <v>0.62316180634917029</v>
      </c>
      <c r="H14" s="16">
        <v>2.9702970297029698</v>
      </c>
      <c r="I14" s="18">
        <v>0</v>
      </c>
      <c r="J14" s="18">
        <v>0</v>
      </c>
      <c r="K14" s="18">
        <v>0</v>
      </c>
      <c r="L14" s="17">
        <f t="shared" si="1"/>
        <v>0.74257425742574246</v>
      </c>
      <c r="M14" s="19">
        <f t="shared" si="2"/>
        <v>1.2861763422541166</v>
      </c>
      <c r="N14" s="20">
        <v>0</v>
      </c>
      <c r="O14" s="18">
        <v>0</v>
      </c>
      <c r="P14" s="18">
        <v>0</v>
      </c>
      <c r="Q14" s="18">
        <v>0</v>
      </c>
      <c r="R14" s="17">
        <f t="shared" si="3"/>
        <v>0</v>
      </c>
      <c r="S14" s="19">
        <f t="shared" si="4"/>
        <v>0</v>
      </c>
      <c r="T14" s="16">
        <v>1.88679245283019</v>
      </c>
      <c r="U14" s="18">
        <v>0</v>
      </c>
      <c r="V14" s="17">
        <v>4.0540540540540499</v>
      </c>
      <c r="W14" s="18">
        <v>0</v>
      </c>
      <c r="X14" s="17">
        <f t="shared" si="5"/>
        <v>1.48521162672106</v>
      </c>
      <c r="Y14" s="19">
        <f t="shared" si="6"/>
        <v>1.6712215389244012</v>
      </c>
      <c r="Z14" s="17">
        <v>2.8571428571428599</v>
      </c>
      <c r="AA14" s="18">
        <v>0</v>
      </c>
      <c r="AB14" s="17">
        <v>2.7397260273972601</v>
      </c>
      <c r="AC14" s="17">
        <v>3.125</v>
      </c>
      <c r="AD14" s="17">
        <f t="shared" si="7"/>
        <v>2.18046722113503</v>
      </c>
      <c r="AE14" s="19">
        <f t="shared" si="8"/>
        <v>1.2666135757940502</v>
      </c>
    </row>
    <row r="15" spans="1:31" x14ac:dyDescent="0.25">
      <c r="A15" s="15" t="s">
        <v>5</v>
      </c>
      <c r="B15" s="16">
        <v>18.867924528301899</v>
      </c>
      <c r="C15" s="17">
        <v>33.3333333333333</v>
      </c>
      <c r="D15" s="17">
        <v>16.6666666666667</v>
      </c>
      <c r="E15" s="17">
        <v>12.5</v>
      </c>
      <c r="F15" s="17">
        <f t="shared" si="9"/>
        <v>20.341981132075475</v>
      </c>
      <c r="G15" s="19">
        <f t="shared" si="0"/>
        <v>7.841439271328408</v>
      </c>
      <c r="H15" s="16">
        <v>26.7326732673267</v>
      </c>
      <c r="I15" s="17">
        <v>20</v>
      </c>
      <c r="J15" s="17">
        <v>18.181818181818201</v>
      </c>
      <c r="K15" s="17">
        <v>14.285714285714301</v>
      </c>
      <c r="L15" s="17">
        <f t="shared" si="1"/>
        <v>19.800051433714803</v>
      </c>
      <c r="M15" s="19">
        <f t="shared" si="2"/>
        <v>4.5035490992214617</v>
      </c>
      <c r="N15" s="16">
        <v>13.636363636363599</v>
      </c>
      <c r="O15" s="17">
        <v>22</v>
      </c>
      <c r="P15" s="17">
        <v>10.714285714285699</v>
      </c>
      <c r="Q15" s="17">
        <v>12.5</v>
      </c>
      <c r="R15" s="17">
        <f t="shared" si="3"/>
        <v>14.712662337662325</v>
      </c>
      <c r="S15" s="19">
        <f t="shared" si="4"/>
        <v>4.3343569114176708</v>
      </c>
      <c r="T15" s="16">
        <v>35.849056603773597</v>
      </c>
      <c r="U15" s="17">
        <v>19.230769230769202</v>
      </c>
      <c r="V15" s="17">
        <v>21.6216216216216</v>
      </c>
      <c r="W15" s="17">
        <v>12.5</v>
      </c>
      <c r="X15" s="17">
        <f t="shared" si="5"/>
        <v>22.300361864041101</v>
      </c>
      <c r="Y15" s="19">
        <f t="shared" si="6"/>
        <v>8.5073102251464086</v>
      </c>
      <c r="Z15" s="17">
        <v>37.142857142857103</v>
      </c>
      <c r="AA15" s="17">
        <v>25</v>
      </c>
      <c r="AB15" s="17">
        <v>20.547945205479401</v>
      </c>
      <c r="AC15" s="17">
        <v>23.4375</v>
      </c>
      <c r="AD15" s="17">
        <f t="shared" si="7"/>
        <v>26.532075587084126</v>
      </c>
      <c r="AE15" s="19">
        <f t="shared" si="8"/>
        <v>6.3309192720546692</v>
      </c>
    </row>
    <row r="16" spans="1:31" x14ac:dyDescent="0.25">
      <c r="A16" s="15" t="s">
        <v>25</v>
      </c>
      <c r="B16" s="20">
        <v>0</v>
      </c>
      <c r="C16" s="18">
        <v>0</v>
      </c>
      <c r="D16" s="18">
        <v>0</v>
      </c>
      <c r="E16" s="17">
        <v>6.25</v>
      </c>
      <c r="F16" s="17">
        <f t="shared" si="9"/>
        <v>1.5625</v>
      </c>
      <c r="G16" s="19">
        <f t="shared" si="0"/>
        <v>2.7063293868263707</v>
      </c>
      <c r="H16" s="20">
        <v>0</v>
      </c>
      <c r="I16" s="18">
        <v>0</v>
      </c>
      <c r="J16" s="17">
        <v>9.0909090909090899</v>
      </c>
      <c r="K16" s="17">
        <v>7.1428571428571397</v>
      </c>
      <c r="L16" s="17">
        <f t="shared" si="1"/>
        <v>4.0584415584415572</v>
      </c>
      <c r="M16" s="19">
        <f t="shared" si="2"/>
        <v>4.1164682899694682</v>
      </c>
      <c r="N16" s="16">
        <v>4.5454545454545503</v>
      </c>
      <c r="O16" s="18">
        <v>0</v>
      </c>
      <c r="P16" s="17">
        <v>3.5714285714285698</v>
      </c>
      <c r="Q16" s="17">
        <v>6.25</v>
      </c>
      <c r="R16" s="17">
        <f t="shared" si="3"/>
        <v>3.5917207792207799</v>
      </c>
      <c r="S16" s="19">
        <f t="shared" si="4"/>
        <v>2.2845637681001838</v>
      </c>
      <c r="T16" s="16">
        <v>1.88679245283019</v>
      </c>
      <c r="U16" s="18">
        <v>0</v>
      </c>
      <c r="V16" s="17">
        <v>1.35135135135135</v>
      </c>
      <c r="W16" s="17">
        <v>4.1666666666666696</v>
      </c>
      <c r="X16" s="17">
        <f t="shared" si="5"/>
        <v>1.8512026177120524</v>
      </c>
      <c r="Y16" s="19">
        <f t="shared" si="6"/>
        <v>1.5032833081850707</v>
      </c>
      <c r="Z16" s="17">
        <v>2.8571428571428599</v>
      </c>
      <c r="AA16" s="17">
        <v>1.6666666666666701</v>
      </c>
      <c r="AB16" s="17">
        <v>2.7397260273972601</v>
      </c>
      <c r="AC16" s="17">
        <v>1.5625</v>
      </c>
      <c r="AD16" s="17">
        <f t="shared" si="7"/>
        <v>2.2065088878016974</v>
      </c>
      <c r="AE16" s="19">
        <f t="shared" si="8"/>
        <v>0.59452126776648817</v>
      </c>
    </row>
    <row r="17" spans="1:31" x14ac:dyDescent="0.25">
      <c r="A17" s="15" t="s">
        <v>35</v>
      </c>
      <c r="B17" s="20">
        <v>0</v>
      </c>
      <c r="C17" s="17">
        <v>3.0303030303030298</v>
      </c>
      <c r="D17" s="18">
        <v>0</v>
      </c>
      <c r="E17" s="18">
        <v>0</v>
      </c>
      <c r="F17" s="17">
        <f t="shared" si="9"/>
        <v>0.75757575757575746</v>
      </c>
      <c r="G17" s="19">
        <f t="shared" si="0"/>
        <v>1.3121597027036946</v>
      </c>
      <c r="H17" s="20">
        <v>0</v>
      </c>
      <c r="I17" s="18">
        <v>0</v>
      </c>
      <c r="J17" s="18">
        <v>0</v>
      </c>
      <c r="K17" s="18">
        <v>0</v>
      </c>
      <c r="L17" s="17">
        <f t="shared" si="1"/>
        <v>0</v>
      </c>
      <c r="M17" s="19">
        <f t="shared" si="2"/>
        <v>0</v>
      </c>
      <c r="N17" s="20">
        <v>0</v>
      </c>
      <c r="O17" s="18">
        <v>0</v>
      </c>
      <c r="P17" s="18">
        <v>0</v>
      </c>
      <c r="Q17" s="18">
        <v>0</v>
      </c>
      <c r="R17" s="17">
        <f t="shared" si="3"/>
        <v>0</v>
      </c>
      <c r="S17" s="19">
        <f t="shared" si="4"/>
        <v>0</v>
      </c>
      <c r="T17" s="20">
        <v>0</v>
      </c>
      <c r="U17" s="17">
        <v>1.92307692307692</v>
      </c>
      <c r="V17" s="18">
        <v>0</v>
      </c>
      <c r="W17" s="18">
        <v>0</v>
      </c>
      <c r="X17" s="17">
        <f t="shared" si="5"/>
        <v>0.48076923076923</v>
      </c>
      <c r="Y17" s="19">
        <f t="shared" si="6"/>
        <v>0.83271673440811278</v>
      </c>
      <c r="Z17" s="18">
        <v>0</v>
      </c>
      <c r="AA17" s="18">
        <v>0</v>
      </c>
      <c r="AB17" s="18">
        <v>0</v>
      </c>
      <c r="AC17" s="18">
        <v>0</v>
      </c>
      <c r="AD17" s="17">
        <f t="shared" si="7"/>
        <v>0</v>
      </c>
      <c r="AE17" s="19">
        <f t="shared" si="8"/>
        <v>0</v>
      </c>
    </row>
    <row r="18" spans="1:31" x14ac:dyDescent="0.25">
      <c r="A18" s="21" t="s">
        <v>50</v>
      </c>
      <c r="B18" s="20"/>
      <c r="C18" s="17"/>
      <c r="D18" s="18"/>
      <c r="E18" s="18"/>
      <c r="F18" s="17"/>
      <c r="G18" s="19"/>
      <c r="H18" s="20"/>
      <c r="I18" s="18"/>
      <c r="J18" s="18"/>
      <c r="K18" s="18"/>
      <c r="L18" s="17"/>
      <c r="M18" s="19"/>
      <c r="N18" s="20"/>
      <c r="O18" s="18"/>
      <c r="P18" s="18"/>
      <c r="Q18" s="18"/>
      <c r="R18" s="17"/>
      <c r="S18" s="19"/>
      <c r="T18" s="20"/>
      <c r="U18" s="17"/>
      <c r="V18" s="18"/>
      <c r="W18" s="18"/>
      <c r="X18" s="17"/>
      <c r="Y18" s="19"/>
      <c r="Z18" s="18"/>
      <c r="AA18" s="18"/>
      <c r="AB18" s="18"/>
      <c r="AC18" s="18"/>
      <c r="AD18" s="17"/>
      <c r="AE18" s="19"/>
    </row>
    <row r="19" spans="1:31" x14ac:dyDescent="0.25">
      <c r="A19" s="15" t="s">
        <v>6</v>
      </c>
      <c r="B19" s="20">
        <v>0</v>
      </c>
      <c r="C19" s="17">
        <v>1.51515151515152</v>
      </c>
      <c r="D19" s="17">
        <v>1.2345679012345701</v>
      </c>
      <c r="E19" s="18">
        <v>0</v>
      </c>
      <c r="F19" s="17">
        <f t="shared" ref="F19:F34" si="10">SUM(B19:E19)/4</f>
        <v>0.68742985409652246</v>
      </c>
      <c r="G19" s="19">
        <f t="shared" si="0"/>
        <v>0.69455071798465762</v>
      </c>
      <c r="H19" s="16">
        <v>2.9702970297029698</v>
      </c>
      <c r="I19" s="17">
        <v>2</v>
      </c>
      <c r="J19" s="18">
        <v>0</v>
      </c>
      <c r="K19" s="18">
        <v>0</v>
      </c>
      <c r="L19" s="17">
        <f t="shared" si="1"/>
        <v>1.2425742574257423</v>
      </c>
      <c r="M19" s="19">
        <f t="shared" si="2"/>
        <v>1.2890598612742685</v>
      </c>
      <c r="N19" s="20">
        <v>0</v>
      </c>
      <c r="O19" s="17">
        <v>2</v>
      </c>
      <c r="P19" s="18">
        <v>0</v>
      </c>
      <c r="Q19" s="18">
        <v>0</v>
      </c>
      <c r="R19" s="17">
        <f t="shared" si="3"/>
        <v>0.5</v>
      </c>
      <c r="S19" s="19">
        <f t="shared" si="4"/>
        <v>0.8660254037844386</v>
      </c>
      <c r="T19" s="20">
        <v>0</v>
      </c>
      <c r="U19" s="17">
        <v>1.92307692307692</v>
      </c>
      <c r="V19" s="17">
        <v>1.35135135135135</v>
      </c>
      <c r="W19" s="18">
        <v>0</v>
      </c>
      <c r="X19" s="17">
        <f t="shared" si="5"/>
        <v>0.81860706860706745</v>
      </c>
      <c r="Y19" s="19">
        <f t="shared" si="6"/>
        <v>0.84319410514072768</v>
      </c>
      <c r="Z19" s="18">
        <v>0</v>
      </c>
      <c r="AA19" s="17">
        <v>1.6666666666666701</v>
      </c>
      <c r="AB19" s="17">
        <v>1.3698630136986301</v>
      </c>
      <c r="AC19" s="17">
        <v>1.5625</v>
      </c>
      <c r="AD19" s="17">
        <f t="shared" si="7"/>
        <v>1.149757420091325</v>
      </c>
      <c r="AE19" s="19">
        <f t="shared" si="8"/>
        <v>0.67229833479212253</v>
      </c>
    </row>
    <row r="20" spans="1:31" x14ac:dyDescent="0.25">
      <c r="A20" s="15" t="s">
        <v>36</v>
      </c>
      <c r="B20" s="20">
        <v>0</v>
      </c>
      <c r="C20" s="18">
        <v>0</v>
      </c>
      <c r="D20" s="18">
        <v>0</v>
      </c>
      <c r="E20" s="18">
        <v>0</v>
      </c>
      <c r="F20" s="17">
        <f t="shared" si="10"/>
        <v>0</v>
      </c>
      <c r="G20" s="19">
        <f t="shared" si="0"/>
        <v>0</v>
      </c>
      <c r="H20" s="20">
        <v>0</v>
      </c>
      <c r="I20" s="18">
        <v>0</v>
      </c>
      <c r="J20" s="18">
        <v>0</v>
      </c>
      <c r="K20" s="18">
        <v>0</v>
      </c>
      <c r="L20" s="17">
        <f t="shared" si="1"/>
        <v>0</v>
      </c>
      <c r="M20" s="19">
        <f t="shared" si="2"/>
        <v>0</v>
      </c>
      <c r="N20" s="20">
        <v>0</v>
      </c>
      <c r="O20" s="18">
        <v>0</v>
      </c>
      <c r="P20" s="18">
        <v>0</v>
      </c>
      <c r="Q20" s="18">
        <v>0</v>
      </c>
      <c r="R20" s="17">
        <f t="shared" si="3"/>
        <v>0</v>
      </c>
      <c r="S20" s="19">
        <f t="shared" si="4"/>
        <v>0</v>
      </c>
      <c r="T20" s="20">
        <v>0</v>
      </c>
      <c r="U20" s="18">
        <v>0</v>
      </c>
      <c r="V20" s="17">
        <v>1.35135135135135</v>
      </c>
      <c r="W20" s="18">
        <v>0</v>
      </c>
      <c r="X20" s="17">
        <f t="shared" si="5"/>
        <v>0.3378378378378375</v>
      </c>
      <c r="Y20" s="19">
        <f t="shared" si="6"/>
        <v>0.58515229985434991</v>
      </c>
      <c r="Z20" s="18">
        <v>0</v>
      </c>
      <c r="AA20" s="18">
        <v>0</v>
      </c>
      <c r="AB20" s="17">
        <v>1.3698630136986301</v>
      </c>
      <c r="AC20" s="17">
        <v>1.5625</v>
      </c>
      <c r="AD20" s="17">
        <f t="shared" si="7"/>
        <v>0.73309075342465757</v>
      </c>
      <c r="AE20" s="19">
        <f t="shared" si="8"/>
        <v>0.7362477020800412</v>
      </c>
    </row>
    <row r="21" spans="1:31" x14ac:dyDescent="0.25">
      <c r="A21" s="15" t="s">
        <v>7</v>
      </c>
      <c r="B21" s="16">
        <v>6.9182389937106903</v>
      </c>
      <c r="C21" s="17">
        <v>1.51515151515152</v>
      </c>
      <c r="D21" s="17">
        <v>8.6419753086419693</v>
      </c>
      <c r="E21" s="18">
        <v>0</v>
      </c>
      <c r="F21" s="17">
        <f t="shared" si="10"/>
        <v>4.2688414543760445</v>
      </c>
      <c r="G21" s="19">
        <f t="shared" si="0"/>
        <v>3.603797395551843</v>
      </c>
      <c r="H21" s="16">
        <v>11.881188118811901</v>
      </c>
      <c r="I21" s="17">
        <v>2</v>
      </c>
      <c r="J21" s="17">
        <v>9.0909090909090899</v>
      </c>
      <c r="K21" s="18">
        <v>0</v>
      </c>
      <c r="L21" s="17">
        <f t="shared" si="1"/>
        <v>5.7430243024302481</v>
      </c>
      <c r="M21" s="19">
        <f t="shared" si="2"/>
        <v>4.8958642408810942</v>
      </c>
      <c r="N21" s="20">
        <v>0</v>
      </c>
      <c r="O21" s="17">
        <v>2</v>
      </c>
      <c r="P21" s="17">
        <v>25</v>
      </c>
      <c r="Q21" s="18">
        <v>0</v>
      </c>
      <c r="R21" s="17">
        <f t="shared" si="3"/>
        <v>6.75</v>
      </c>
      <c r="S21" s="19">
        <f t="shared" si="4"/>
        <v>10.568230693924125</v>
      </c>
      <c r="T21" s="16">
        <v>3.7735849056603801</v>
      </c>
      <c r="U21" s="17">
        <v>1.92307692307692</v>
      </c>
      <c r="V21" s="17">
        <v>13.5135135135135</v>
      </c>
      <c r="W21" s="17">
        <v>4.1666666666666696</v>
      </c>
      <c r="X21" s="17">
        <f t="shared" si="5"/>
        <v>5.8442105022293678</v>
      </c>
      <c r="Y21" s="19">
        <f t="shared" si="6"/>
        <v>4.5081909039505463</v>
      </c>
      <c r="Z21" s="17">
        <v>5.71428571428571</v>
      </c>
      <c r="AA21" s="17">
        <v>1.6666666666666701</v>
      </c>
      <c r="AB21" s="17">
        <v>19.178082191780799</v>
      </c>
      <c r="AC21" s="17">
        <v>15.625</v>
      </c>
      <c r="AD21" s="17">
        <f t="shared" si="7"/>
        <v>10.546008643183296</v>
      </c>
      <c r="AE21" s="19">
        <f t="shared" si="8"/>
        <v>7.115073916492018</v>
      </c>
    </row>
    <row r="22" spans="1:31" x14ac:dyDescent="0.25">
      <c r="A22" s="15" t="s">
        <v>8</v>
      </c>
      <c r="B22" s="16">
        <v>1.2578616352201299</v>
      </c>
      <c r="C22" s="18">
        <v>0</v>
      </c>
      <c r="D22" s="17">
        <v>1.8518518518518501</v>
      </c>
      <c r="E22" s="18">
        <v>0</v>
      </c>
      <c r="F22" s="17">
        <f t="shared" si="10"/>
        <v>0.77742837176799506</v>
      </c>
      <c r="G22" s="19">
        <f t="shared" si="0"/>
        <v>0.80529368581382188</v>
      </c>
      <c r="H22" s="16">
        <v>1.98019801980198</v>
      </c>
      <c r="I22" s="18">
        <v>0</v>
      </c>
      <c r="J22" s="18">
        <v>0</v>
      </c>
      <c r="K22" s="18">
        <v>0</v>
      </c>
      <c r="L22" s="17">
        <f t="shared" si="1"/>
        <v>0.49504950495049499</v>
      </c>
      <c r="M22" s="19">
        <f t="shared" si="2"/>
        <v>0.85745089483607773</v>
      </c>
      <c r="N22" s="20">
        <v>0</v>
      </c>
      <c r="O22" s="17">
        <v>2</v>
      </c>
      <c r="P22" s="18">
        <v>0</v>
      </c>
      <c r="Q22" s="18">
        <v>0</v>
      </c>
      <c r="R22" s="17">
        <f t="shared" si="3"/>
        <v>0.5</v>
      </c>
      <c r="S22" s="19">
        <f t="shared" si="4"/>
        <v>0.8660254037844386</v>
      </c>
      <c r="T22" s="20">
        <v>0</v>
      </c>
      <c r="U22" s="18">
        <v>0</v>
      </c>
      <c r="V22" s="17">
        <v>2.7027027027027</v>
      </c>
      <c r="W22" s="18">
        <v>0</v>
      </c>
      <c r="X22" s="17">
        <f t="shared" si="5"/>
        <v>0.67567567567567499</v>
      </c>
      <c r="Y22" s="19">
        <f t="shared" si="6"/>
        <v>1.1703045997086998</v>
      </c>
      <c r="Z22" s="17">
        <v>5.71428571428571</v>
      </c>
      <c r="AA22" s="17">
        <v>1.6666666666666701</v>
      </c>
      <c r="AB22" s="17">
        <v>2.7397260273972601</v>
      </c>
      <c r="AC22" s="17">
        <v>3.125</v>
      </c>
      <c r="AD22" s="17">
        <f t="shared" si="7"/>
        <v>3.31141960208741</v>
      </c>
      <c r="AE22" s="19">
        <f t="shared" si="8"/>
        <v>1.4866542623547798</v>
      </c>
    </row>
    <row r="23" spans="1:31" x14ac:dyDescent="0.25">
      <c r="A23" s="15" t="s">
        <v>9</v>
      </c>
      <c r="B23" s="16">
        <v>2.5157232704402501</v>
      </c>
      <c r="C23" s="18">
        <v>0</v>
      </c>
      <c r="D23" s="17">
        <v>1.8518518518518501</v>
      </c>
      <c r="E23" s="18">
        <v>0</v>
      </c>
      <c r="F23" s="17">
        <f t="shared" si="10"/>
        <v>1.0918937805730251</v>
      </c>
      <c r="G23" s="19">
        <f t="shared" si="0"/>
        <v>1.1168360155396024</v>
      </c>
      <c r="H23" s="16">
        <v>4.9504950495049496</v>
      </c>
      <c r="I23" s="18">
        <v>0</v>
      </c>
      <c r="J23" s="18">
        <v>0</v>
      </c>
      <c r="K23" s="18">
        <v>0</v>
      </c>
      <c r="L23" s="17">
        <f t="shared" si="1"/>
        <v>1.2376237623762374</v>
      </c>
      <c r="M23" s="19">
        <f t="shared" si="2"/>
        <v>2.1436272370901945</v>
      </c>
      <c r="N23" s="20">
        <v>0</v>
      </c>
      <c r="O23" s="18">
        <v>0</v>
      </c>
      <c r="P23" s="18">
        <v>0</v>
      </c>
      <c r="Q23" s="18">
        <v>0</v>
      </c>
      <c r="R23" s="17">
        <f t="shared" si="3"/>
        <v>0</v>
      </c>
      <c r="S23" s="19">
        <f t="shared" si="4"/>
        <v>0</v>
      </c>
      <c r="T23" s="16">
        <v>1.88679245283019</v>
      </c>
      <c r="U23" s="18">
        <v>0</v>
      </c>
      <c r="V23" s="17">
        <v>4.0540540540540499</v>
      </c>
      <c r="W23" s="18">
        <v>0</v>
      </c>
      <c r="X23" s="17">
        <f t="shared" si="5"/>
        <v>1.48521162672106</v>
      </c>
      <c r="Y23" s="19">
        <f t="shared" si="6"/>
        <v>1.6712215389244012</v>
      </c>
      <c r="Z23" s="17">
        <v>5.71428571428571</v>
      </c>
      <c r="AA23" s="18">
        <v>0</v>
      </c>
      <c r="AB23" s="17">
        <v>4.10958904109589</v>
      </c>
      <c r="AC23" s="17">
        <v>3.125</v>
      </c>
      <c r="AD23" s="17">
        <f t="shared" si="7"/>
        <v>3.2372186888453998</v>
      </c>
      <c r="AE23" s="19">
        <f t="shared" si="8"/>
        <v>2.0850101290848366</v>
      </c>
    </row>
    <row r="24" spans="1:31" x14ac:dyDescent="0.25">
      <c r="A24" s="15" t="s">
        <v>10</v>
      </c>
      <c r="B24" s="16">
        <v>5.6603773584905701</v>
      </c>
      <c r="C24" s="17">
        <v>9.0909090909090899</v>
      </c>
      <c r="D24" s="17">
        <v>3.7037037037037002</v>
      </c>
      <c r="E24" s="17">
        <v>12.5</v>
      </c>
      <c r="F24" s="17">
        <f t="shared" si="10"/>
        <v>7.7387475382758399</v>
      </c>
      <c r="G24" s="19">
        <f t="shared" si="0"/>
        <v>3.3577919537931935</v>
      </c>
      <c r="H24" s="16">
        <v>10.891089108910901</v>
      </c>
      <c r="I24" s="17">
        <v>12</v>
      </c>
      <c r="J24" s="17">
        <v>9.0909090909090899</v>
      </c>
      <c r="K24" s="17">
        <v>7.1428571428571397</v>
      </c>
      <c r="L24" s="17">
        <f t="shared" si="1"/>
        <v>9.7812138356692824</v>
      </c>
      <c r="M24" s="19">
        <f t="shared" si="2"/>
        <v>1.8433855975028408</v>
      </c>
      <c r="N24" s="16">
        <v>13.636363636363599</v>
      </c>
      <c r="O24" s="17">
        <v>10</v>
      </c>
      <c r="P24" s="17">
        <v>3.5714285714285698</v>
      </c>
      <c r="Q24" s="17">
        <v>6.25</v>
      </c>
      <c r="R24" s="17">
        <f t="shared" si="3"/>
        <v>8.3644480519480418</v>
      </c>
      <c r="S24" s="19">
        <f t="shared" si="4"/>
        <v>3.8049983708605666</v>
      </c>
      <c r="T24" s="16">
        <v>9.4339622641509404</v>
      </c>
      <c r="U24" s="17">
        <v>9.6153846153846203</v>
      </c>
      <c r="V24" s="17">
        <v>4.0540540540540499</v>
      </c>
      <c r="W24" s="17">
        <v>12.5</v>
      </c>
      <c r="X24" s="17">
        <f t="shared" si="5"/>
        <v>8.9008502333974029</v>
      </c>
      <c r="Y24" s="19">
        <f t="shared" si="6"/>
        <v>3.0512325405853957</v>
      </c>
      <c r="Z24" s="17">
        <v>8.5714285714285694</v>
      </c>
      <c r="AA24" s="17">
        <v>10</v>
      </c>
      <c r="AB24" s="17">
        <v>6.8493150684931496</v>
      </c>
      <c r="AC24" s="17">
        <v>4.6875</v>
      </c>
      <c r="AD24" s="17">
        <f t="shared" si="7"/>
        <v>7.5270609099804293</v>
      </c>
      <c r="AE24" s="19">
        <f t="shared" si="8"/>
        <v>1.9829635109078343</v>
      </c>
    </row>
    <row r="25" spans="1:31" x14ac:dyDescent="0.25">
      <c r="A25" s="15" t="s">
        <v>11</v>
      </c>
      <c r="B25" s="16">
        <v>8.8050314465408803</v>
      </c>
      <c r="C25" s="17">
        <v>13.636363636363599</v>
      </c>
      <c r="D25" s="17">
        <v>9.8765432098765409</v>
      </c>
      <c r="E25" s="17">
        <v>43.75</v>
      </c>
      <c r="F25" s="17">
        <f t="shared" si="10"/>
        <v>19.016984573195256</v>
      </c>
      <c r="G25" s="19">
        <f t="shared" si="0"/>
        <v>14.391879557112114</v>
      </c>
      <c r="H25" s="16">
        <v>2.9702970297029698</v>
      </c>
      <c r="I25" s="17">
        <v>10</v>
      </c>
      <c r="J25" s="17">
        <v>9.0909090909090899</v>
      </c>
      <c r="K25" s="17">
        <v>50</v>
      </c>
      <c r="L25" s="17">
        <f t="shared" si="1"/>
        <v>18.015301530153014</v>
      </c>
      <c r="M25" s="19">
        <f t="shared" si="2"/>
        <v>18.663218744729576</v>
      </c>
      <c r="N25" s="16">
        <v>4.5454545454545503</v>
      </c>
      <c r="O25" s="17">
        <v>10</v>
      </c>
      <c r="P25" s="17">
        <v>21.428571428571399</v>
      </c>
      <c r="Q25" s="17">
        <v>43.75</v>
      </c>
      <c r="R25" s="17">
        <f t="shared" si="3"/>
        <v>19.931006493506487</v>
      </c>
      <c r="S25" s="19">
        <f t="shared" si="4"/>
        <v>15.041004380670435</v>
      </c>
      <c r="T25" s="16">
        <v>13.207547169811299</v>
      </c>
      <c r="U25" s="17">
        <v>11.538461538461499</v>
      </c>
      <c r="V25" s="17">
        <v>13.5135135135135</v>
      </c>
      <c r="W25" s="17">
        <v>33.3333333333333</v>
      </c>
      <c r="X25" s="17">
        <f t="shared" si="5"/>
        <v>17.8982138887799</v>
      </c>
      <c r="Y25" s="19">
        <f t="shared" si="6"/>
        <v>8.943116261604672</v>
      </c>
      <c r="Z25" s="17">
        <v>2.8571428571428599</v>
      </c>
      <c r="AA25" s="17">
        <v>10</v>
      </c>
      <c r="AB25" s="17">
        <v>8.2191780821917799</v>
      </c>
      <c r="AC25" s="17">
        <v>10.9375</v>
      </c>
      <c r="AD25" s="17">
        <f t="shared" si="7"/>
        <v>8.0034552348336589</v>
      </c>
      <c r="AE25" s="19">
        <f t="shared" si="8"/>
        <v>3.1275340573269146</v>
      </c>
    </row>
    <row r="26" spans="1:31" x14ac:dyDescent="0.25">
      <c r="A26" s="15" t="s">
        <v>12</v>
      </c>
      <c r="B26" s="16">
        <v>1.2578616352201299</v>
      </c>
      <c r="C26" s="18">
        <v>0</v>
      </c>
      <c r="D26" s="18">
        <v>0</v>
      </c>
      <c r="E26" s="18">
        <v>0</v>
      </c>
      <c r="F26" s="17">
        <f t="shared" si="10"/>
        <v>0.31446540880503249</v>
      </c>
      <c r="G26" s="19">
        <f t="shared" si="0"/>
        <v>0.54467006527323358</v>
      </c>
      <c r="H26" s="20">
        <v>0</v>
      </c>
      <c r="I26" s="18">
        <v>0</v>
      </c>
      <c r="J26" s="18">
        <v>0</v>
      </c>
      <c r="K26" s="18">
        <v>0</v>
      </c>
      <c r="L26" s="17">
        <f t="shared" si="1"/>
        <v>0</v>
      </c>
      <c r="M26" s="19">
        <f t="shared" si="2"/>
        <v>0</v>
      </c>
      <c r="N26" s="16">
        <v>4.5454545454545503</v>
      </c>
      <c r="O26" s="18">
        <v>0</v>
      </c>
      <c r="P26" s="18">
        <v>0</v>
      </c>
      <c r="Q26" s="18">
        <v>0</v>
      </c>
      <c r="R26" s="17">
        <f t="shared" si="3"/>
        <v>1.1363636363636376</v>
      </c>
      <c r="S26" s="19">
        <f t="shared" si="4"/>
        <v>1.9682395540555444</v>
      </c>
      <c r="T26" s="16">
        <v>3.7735849056603801</v>
      </c>
      <c r="U26" s="18">
        <v>0</v>
      </c>
      <c r="V26" s="17">
        <v>1.35135135135135</v>
      </c>
      <c r="W26" s="18">
        <v>0</v>
      </c>
      <c r="X26" s="17">
        <f t="shared" si="5"/>
        <v>1.2812340642529325</v>
      </c>
      <c r="Y26" s="19">
        <f t="shared" si="6"/>
        <v>1.541091383193955</v>
      </c>
      <c r="Z26" s="18">
        <v>0</v>
      </c>
      <c r="AA26" s="18">
        <v>0</v>
      </c>
      <c r="AB26" s="18">
        <v>0</v>
      </c>
      <c r="AC26" s="18">
        <v>0</v>
      </c>
      <c r="AD26" s="17">
        <f t="shared" si="7"/>
        <v>0</v>
      </c>
      <c r="AE26" s="19">
        <f t="shared" si="8"/>
        <v>0</v>
      </c>
    </row>
    <row r="27" spans="1:31" x14ac:dyDescent="0.25">
      <c r="A27" s="15" t="s">
        <v>13</v>
      </c>
      <c r="B27" s="20">
        <v>0</v>
      </c>
      <c r="C27" s="18">
        <v>0</v>
      </c>
      <c r="D27" s="18">
        <v>0</v>
      </c>
      <c r="E27" s="18">
        <v>0</v>
      </c>
      <c r="F27" s="17">
        <f t="shared" si="10"/>
        <v>0</v>
      </c>
      <c r="G27" s="19">
        <f t="shared" si="0"/>
        <v>0</v>
      </c>
      <c r="H27" s="16">
        <v>1.98019801980198</v>
      </c>
      <c r="I27" s="17">
        <v>2</v>
      </c>
      <c r="J27" s="18">
        <v>0</v>
      </c>
      <c r="K27" s="18">
        <v>0</v>
      </c>
      <c r="L27" s="17">
        <f t="shared" si="1"/>
        <v>0.99504950495049505</v>
      </c>
      <c r="M27" s="19">
        <f t="shared" si="2"/>
        <v>0.99507413397429612</v>
      </c>
      <c r="N27" s="20">
        <v>0</v>
      </c>
      <c r="O27" s="18">
        <v>0</v>
      </c>
      <c r="P27" s="17">
        <v>3.5714285714285698</v>
      </c>
      <c r="Q27" s="18">
        <v>0</v>
      </c>
      <c r="R27" s="17">
        <f t="shared" si="3"/>
        <v>0.89285714285714246</v>
      </c>
      <c r="S27" s="19">
        <f t="shared" si="4"/>
        <v>1.5464739353293542</v>
      </c>
      <c r="T27" s="20">
        <v>0</v>
      </c>
      <c r="U27" s="18">
        <v>0</v>
      </c>
      <c r="V27" s="17">
        <v>1.35135135135135</v>
      </c>
      <c r="W27" s="18">
        <v>0</v>
      </c>
      <c r="X27" s="17">
        <f t="shared" si="5"/>
        <v>0.3378378378378375</v>
      </c>
      <c r="Y27" s="19">
        <f t="shared" si="6"/>
        <v>0.58515229985434991</v>
      </c>
      <c r="Z27" s="18">
        <v>0</v>
      </c>
      <c r="AA27" s="18">
        <v>0</v>
      </c>
      <c r="AB27" s="17">
        <v>1.3698630136986301</v>
      </c>
      <c r="AC27" s="17">
        <v>1.5625</v>
      </c>
      <c r="AD27" s="17">
        <f t="shared" si="7"/>
        <v>0.73309075342465757</v>
      </c>
      <c r="AE27" s="19">
        <f t="shared" si="8"/>
        <v>0.7362477020800412</v>
      </c>
    </row>
    <row r="28" spans="1:31" x14ac:dyDescent="0.25">
      <c r="A28" s="15" t="s">
        <v>37</v>
      </c>
      <c r="B28" s="20">
        <v>0</v>
      </c>
      <c r="C28" s="18">
        <v>0</v>
      </c>
      <c r="D28" s="18">
        <v>0</v>
      </c>
      <c r="E28" s="18">
        <v>0</v>
      </c>
      <c r="F28" s="17">
        <f t="shared" si="10"/>
        <v>0</v>
      </c>
      <c r="G28" s="19">
        <f t="shared" si="0"/>
        <v>0</v>
      </c>
      <c r="H28" s="20">
        <v>0</v>
      </c>
      <c r="I28" s="18">
        <v>0</v>
      </c>
      <c r="J28" s="18">
        <v>0</v>
      </c>
      <c r="K28" s="18">
        <v>0</v>
      </c>
      <c r="L28" s="17">
        <f t="shared" si="1"/>
        <v>0</v>
      </c>
      <c r="M28" s="19">
        <f t="shared" si="2"/>
        <v>0</v>
      </c>
      <c r="N28" s="20">
        <v>0</v>
      </c>
      <c r="O28" s="18">
        <v>0</v>
      </c>
      <c r="P28" s="18">
        <v>0</v>
      </c>
      <c r="Q28" s="18">
        <v>0</v>
      </c>
      <c r="R28" s="17">
        <f t="shared" si="3"/>
        <v>0</v>
      </c>
      <c r="S28" s="19">
        <f t="shared" si="4"/>
        <v>0</v>
      </c>
      <c r="T28" s="20">
        <v>0</v>
      </c>
      <c r="U28" s="18">
        <v>0</v>
      </c>
      <c r="V28" s="17">
        <v>1.35135135135135</v>
      </c>
      <c r="W28" s="18">
        <v>0</v>
      </c>
      <c r="X28" s="17">
        <f t="shared" si="5"/>
        <v>0.3378378378378375</v>
      </c>
      <c r="Y28" s="19">
        <f t="shared" si="6"/>
        <v>0.58515229985434991</v>
      </c>
      <c r="Z28" s="18">
        <v>0</v>
      </c>
      <c r="AA28" s="18">
        <v>0</v>
      </c>
      <c r="AB28" s="17">
        <v>1.3698630136986301</v>
      </c>
      <c r="AC28" s="17">
        <v>1.5625</v>
      </c>
      <c r="AD28" s="17">
        <f t="shared" si="7"/>
        <v>0.73309075342465757</v>
      </c>
      <c r="AE28" s="19">
        <f t="shared" si="8"/>
        <v>0.7362477020800412</v>
      </c>
    </row>
    <row r="29" spans="1:31" x14ac:dyDescent="0.25">
      <c r="A29" s="15" t="s">
        <v>14</v>
      </c>
      <c r="B29" s="20">
        <v>0</v>
      </c>
      <c r="C29" s="18">
        <v>0</v>
      </c>
      <c r="D29" s="18">
        <v>0</v>
      </c>
      <c r="E29" s="18">
        <v>0</v>
      </c>
      <c r="F29" s="17">
        <f t="shared" si="10"/>
        <v>0</v>
      </c>
      <c r="G29" s="19">
        <f t="shared" si="0"/>
        <v>0</v>
      </c>
      <c r="H29" s="20">
        <v>0</v>
      </c>
      <c r="I29" s="18">
        <v>0</v>
      </c>
      <c r="J29" s="18">
        <v>0</v>
      </c>
      <c r="K29" s="18">
        <v>0</v>
      </c>
      <c r="L29" s="17">
        <f t="shared" si="1"/>
        <v>0</v>
      </c>
      <c r="M29" s="19">
        <f t="shared" si="2"/>
        <v>0</v>
      </c>
      <c r="N29" s="20">
        <v>0</v>
      </c>
      <c r="O29" s="18">
        <v>0</v>
      </c>
      <c r="P29" s="18">
        <v>0</v>
      </c>
      <c r="Q29" s="18">
        <v>0</v>
      </c>
      <c r="R29" s="17">
        <f t="shared" si="3"/>
        <v>0</v>
      </c>
      <c r="S29" s="19">
        <f t="shared" si="4"/>
        <v>0</v>
      </c>
      <c r="T29" s="16">
        <v>1.88679245283019</v>
      </c>
      <c r="U29" s="18">
        <v>0</v>
      </c>
      <c r="V29" s="17">
        <v>1.35135135135135</v>
      </c>
      <c r="W29" s="17">
        <v>4.1666666666666696</v>
      </c>
      <c r="X29" s="17">
        <f t="shared" si="5"/>
        <v>1.8512026177120524</v>
      </c>
      <c r="Y29" s="19">
        <f t="shared" si="6"/>
        <v>1.5032833081850707</v>
      </c>
      <c r="Z29" s="18">
        <v>0</v>
      </c>
      <c r="AA29" s="18">
        <v>0</v>
      </c>
      <c r="AB29" s="17">
        <v>1.3698630136986301</v>
      </c>
      <c r="AC29" s="17">
        <v>1.5625</v>
      </c>
      <c r="AD29" s="17">
        <f t="shared" si="7"/>
        <v>0.73309075342465757</v>
      </c>
      <c r="AE29" s="19">
        <f t="shared" si="8"/>
        <v>0.7362477020800412</v>
      </c>
    </row>
    <row r="30" spans="1:31" x14ac:dyDescent="0.25">
      <c r="A30" s="15" t="s">
        <v>15</v>
      </c>
      <c r="B30" s="16">
        <v>2.5157232704402501</v>
      </c>
      <c r="C30" s="17">
        <v>6.0606060606060597</v>
      </c>
      <c r="D30" s="17">
        <v>1.2345679012345701</v>
      </c>
      <c r="E30" s="18">
        <v>0</v>
      </c>
      <c r="F30" s="17">
        <f t="shared" si="10"/>
        <v>2.4527243080702199</v>
      </c>
      <c r="G30" s="19">
        <f t="shared" si="0"/>
        <v>2.2649801970687329</v>
      </c>
      <c r="H30" s="16">
        <v>3.9603960396039599</v>
      </c>
      <c r="I30" s="17">
        <v>8</v>
      </c>
      <c r="J30" s="18">
        <v>0</v>
      </c>
      <c r="K30" s="18">
        <v>0</v>
      </c>
      <c r="L30" s="17">
        <f t="shared" si="1"/>
        <v>2.9900990099009901</v>
      </c>
      <c r="M30" s="19">
        <f t="shared" si="2"/>
        <v>3.3136825600254469</v>
      </c>
      <c r="N30" s="16">
        <v>9.0909090909090899</v>
      </c>
      <c r="O30" s="17">
        <v>8</v>
      </c>
      <c r="P30" s="18">
        <v>0</v>
      </c>
      <c r="Q30" s="18">
        <v>0</v>
      </c>
      <c r="R30" s="17">
        <f t="shared" si="3"/>
        <v>4.2727272727272725</v>
      </c>
      <c r="S30" s="19">
        <f t="shared" si="4"/>
        <v>4.2901000778170602</v>
      </c>
      <c r="T30" s="16">
        <v>3.7735849056603801</v>
      </c>
      <c r="U30" s="17">
        <v>9.6153846153846203</v>
      </c>
      <c r="V30" s="17">
        <v>1.35135135135135</v>
      </c>
      <c r="W30" s="18">
        <v>0</v>
      </c>
      <c r="X30" s="17">
        <f t="shared" si="5"/>
        <v>3.6850802180990874</v>
      </c>
      <c r="Y30" s="19">
        <f t="shared" si="6"/>
        <v>3.6811156583806675</v>
      </c>
      <c r="Z30" s="17">
        <v>5.71428571428571</v>
      </c>
      <c r="AA30" s="17">
        <v>5</v>
      </c>
      <c r="AB30" s="17">
        <v>2.7397260273972601</v>
      </c>
      <c r="AC30" s="17">
        <v>1.5625</v>
      </c>
      <c r="AD30" s="17">
        <f t="shared" si="7"/>
        <v>3.7541279354207426</v>
      </c>
      <c r="AE30" s="19">
        <f t="shared" si="8"/>
        <v>1.6753104158380683</v>
      </c>
    </row>
    <row r="31" spans="1:31" x14ac:dyDescent="0.25">
      <c r="A31" s="15" t="s">
        <v>16</v>
      </c>
      <c r="B31" s="16">
        <v>17.6100628930818</v>
      </c>
      <c r="C31" s="17">
        <v>3.0303030303030298</v>
      </c>
      <c r="D31" s="17">
        <v>16.6666666666667</v>
      </c>
      <c r="E31" s="18">
        <v>0</v>
      </c>
      <c r="F31" s="17">
        <f t="shared" si="10"/>
        <v>9.3267581475128836</v>
      </c>
      <c r="G31" s="19">
        <f t="shared" si="0"/>
        <v>7.8917862230731286</v>
      </c>
      <c r="H31" s="16">
        <v>1.98019801980198</v>
      </c>
      <c r="I31" s="17">
        <v>6</v>
      </c>
      <c r="J31" s="18">
        <v>0</v>
      </c>
      <c r="K31" s="18">
        <v>0</v>
      </c>
      <c r="L31" s="17">
        <f t="shared" si="1"/>
        <v>1.995049504950495</v>
      </c>
      <c r="M31" s="19">
        <f t="shared" si="2"/>
        <v>2.4495047503941905</v>
      </c>
      <c r="N31" s="20">
        <v>0</v>
      </c>
      <c r="O31" s="17">
        <v>6</v>
      </c>
      <c r="P31" s="18">
        <v>0</v>
      </c>
      <c r="Q31" s="18">
        <v>0</v>
      </c>
      <c r="R31" s="17">
        <f t="shared" si="3"/>
        <v>1.5</v>
      </c>
      <c r="S31" s="19">
        <f t="shared" si="4"/>
        <v>2.598076211353316</v>
      </c>
      <c r="T31" s="20">
        <v>0</v>
      </c>
      <c r="U31" s="17">
        <v>3.8461538461538498</v>
      </c>
      <c r="V31" s="17">
        <v>2.7027027027027</v>
      </c>
      <c r="W31" s="18">
        <v>0</v>
      </c>
      <c r="X31" s="17">
        <f t="shared" si="5"/>
        <v>1.6372141372141376</v>
      </c>
      <c r="Y31" s="19">
        <f t="shared" si="6"/>
        <v>1.6863882102814582</v>
      </c>
      <c r="Z31" s="18">
        <v>0</v>
      </c>
      <c r="AA31" s="17">
        <v>5</v>
      </c>
      <c r="AB31" s="17">
        <v>2.7397260273972601</v>
      </c>
      <c r="AC31" s="17">
        <v>1.5625</v>
      </c>
      <c r="AD31" s="17">
        <f t="shared" si="7"/>
        <v>2.3255565068493151</v>
      </c>
      <c r="AE31" s="19">
        <f t="shared" si="8"/>
        <v>1.8244624337733852</v>
      </c>
    </row>
    <row r="32" spans="1:31" x14ac:dyDescent="0.25">
      <c r="A32" s="15" t="s">
        <v>17</v>
      </c>
      <c r="B32" s="16">
        <v>1.2578616352201299</v>
      </c>
      <c r="C32" s="17">
        <v>1.51515151515152</v>
      </c>
      <c r="D32" s="18">
        <v>0</v>
      </c>
      <c r="E32" s="17">
        <v>6.25</v>
      </c>
      <c r="F32" s="17">
        <f t="shared" si="10"/>
        <v>2.2557532875929125</v>
      </c>
      <c r="G32" s="19">
        <f t="shared" si="0"/>
        <v>2.3762737862712533</v>
      </c>
      <c r="H32" s="20">
        <v>0</v>
      </c>
      <c r="I32" s="17">
        <v>2</v>
      </c>
      <c r="J32" s="17">
        <v>9.0909090909090899</v>
      </c>
      <c r="K32" s="17">
        <v>7.1428571428571397</v>
      </c>
      <c r="L32" s="17">
        <f t="shared" si="1"/>
        <v>4.5584415584415572</v>
      </c>
      <c r="M32" s="19">
        <f t="shared" si="2"/>
        <v>3.6928132397783942</v>
      </c>
      <c r="N32" s="16">
        <v>4.5454545454545503</v>
      </c>
      <c r="O32" s="17">
        <v>2</v>
      </c>
      <c r="P32" s="17">
        <v>3.5714285714285698</v>
      </c>
      <c r="Q32" s="17">
        <v>6.25</v>
      </c>
      <c r="R32" s="17">
        <f t="shared" si="3"/>
        <v>4.0917207792207799</v>
      </c>
      <c r="S32" s="19">
        <f t="shared" si="4"/>
        <v>1.5419179067950837</v>
      </c>
      <c r="T32" s="16">
        <v>1.88679245283019</v>
      </c>
      <c r="U32" s="17">
        <v>1.92307692307692</v>
      </c>
      <c r="V32" s="17">
        <v>2.7027027027027</v>
      </c>
      <c r="W32" s="17">
        <v>4.1666666666666696</v>
      </c>
      <c r="X32" s="17">
        <f t="shared" si="5"/>
        <v>2.6698096863191196</v>
      </c>
      <c r="Y32" s="19">
        <f t="shared" si="6"/>
        <v>0.92363258087049815</v>
      </c>
      <c r="Z32" s="17">
        <v>2.8571428571428599</v>
      </c>
      <c r="AA32" s="17">
        <v>1.6666666666666701</v>
      </c>
      <c r="AB32" s="18">
        <v>0</v>
      </c>
      <c r="AC32" s="17">
        <v>1.5625</v>
      </c>
      <c r="AD32" s="17">
        <f t="shared" si="7"/>
        <v>1.5215773809523825</v>
      </c>
      <c r="AE32" s="19">
        <f t="shared" si="8"/>
        <v>1.0150933982886263</v>
      </c>
    </row>
    <row r="33" spans="1:31" x14ac:dyDescent="0.25">
      <c r="A33" s="15" t="s">
        <v>38</v>
      </c>
      <c r="B33" s="20">
        <v>0</v>
      </c>
      <c r="C33" s="18">
        <v>0</v>
      </c>
      <c r="D33" s="18">
        <v>0</v>
      </c>
      <c r="E33" s="18">
        <v>0</v>
      </c>
      <c r="F33" s="17">
        <f t="shared" si="10"/>
        <v>0</v>
      </c>
      <c r="G33" s="19">
        <f t="shared" si="0"/>
        <v>0</v>
      </c>
      <c r="H33" s="20">
        <v>0</v>
      </c>
      <c r="I33" s="18">
        <v>0</v>
      </c>
      <c r="J33" s="18">
        <v>0</v>
      </c>
      <c r="K33" s="18">
        <v>0</v>
      </c>
      <c r="L33" s="17">
        <f t="shared" si="1"/>
        <v>0</v>
      </c>
      <c r="M33" s="19">
        <f t="shared" si="2"/>
        <v>0</v>
      </c>
      <c r="N33" s="20">
        <v>0</v>
      </c>
      <c r="O33" s="18">
        <v>0</v>
      </c>
      <c r="P33" s="18">
        <v>0</v>
      </c>
      <c r="Q33" s="18">
        <v>0</v>
      </c>
      <c r="R33" s="17">
        <f t="shared" si="3"/>
        <v>0</v>
      </c>
      <c r="S33" s="19">
        <f t="shared" si="4"/>
        <v>0</v>
      </c>
      <c r="T33" s="20">
        <v>0</v>
      </c>
      <c r="U33" s="18">
        <v>0</v>
      </c>
      <c r="V33" s="17">
        <v>1.35135135135135</v>
      </c>
      <c r="W33" s="18">
        <v>0</v>
      </c>
      <c r="X33" s="17">
        <f t="shared" si="5"/>
        <v>0.3378378378378375</v>
      </c>
      <c r="Y33" s="19">
        <f t="shared" si="6"/>
        <v>0.58515229985434991</v>
      </c>
      <c r="Z33" s="18">
        <v>0</v>
      </c>
      <c r="AA33" s="18">
        <v>0</v>
      </c>
      <c r="AB33" s="17">
        <v>1.3698630136986301</v>
      </c>
      <c r="AC33" s="17">
        <v>1.5625</v>
      </c>
      <c r="AD33" s="17">
        <f t="shared" si="7"/>
        <v>0.73309075342465757</v>
      </c>
      <c r="AE33" s="19">
        <f t="shared" si="8"/>
        <v>0.7362477020800412</v>
      </c>
    </row>
    <row r="34" spans="1:31" x14ac:dyDescent="0.25">
      <c r="A34" s="15" t="s">
        <v>18</v>
      </c>
      <c r="B34" s="16">
        <v>17.6100628930818</v>
      </c>
      <c r="C34" s="17">
        <v>7.5757575757575797</v>
      </c>
      <c r="D34" s="17">
        <v>15.4320987654321</v>
      </c>
      <c r="E34" s="18">
        <v>0</v>
      </c>
      <c r="F34" s="17">
        <f t="shared" si="10"/>
        <v>10.154479808567871</v>
      </c>
      <c r="G34" s="19">
        <f t="shared" si="0"/>
        <v>6.9498606014895268</v>
      </c>
      <c r="H34" s="16">
        <v>4.9504950495049496</v>
      </c>
      <c r="I34" s="17">
        <v>10</v>
      </c>
      <c r="J34" s="18">
        <v>0</v>
      </c>
      <c r="K34" s="18">
        <v>0</v>
      </c>
      <c r="L34" s="17">
        <f t="shared" si="1"/>
        <v>3.7376237623762374</v>
      </c>
      <c r="M34" s="19">
        <f t="shared" si="2"/>
        <v>4.1421032000318085</v>
      </c>
      <c r="N34" s="16">
        <v>9.0909090909090899</v>
      </c>
      <c r="O34" s="17">
        <v>10</v>
      </c>
      <c r="P34" s="18">
        <v>0</v>
      </c>
      <c r="Q34" s="18">
        <v>0</v>
      </c>
      <c r="R34" s="17">
        <f t="shared" si="3"/>
        <v>4.7727272727272725</v>
      </c>
      <c r="S34" s="19">
        <f t="shared" si="4"/>
        <v>4.7835375408748151</v>
      </c>
      <c r="T34" s="16">
        <v>3.7735849056603801</v>
      </c>
      <c r="U34" s="17">
        <v>9.6153846153846203</v>
      </c>
      <c r="V34" s="18">
        <v>0</v>
      </c>
      <c r="W34" s="17">
        <v>8.3333333333333304</v>
      </c>
      <c r="X34" s="17">
        <f t="shared" si="5"/>
        <v>5.4305757135945827</v>
      </c>
      <c r="Y34" s="19">
        <f t="shared" si="6"/>
        <v>3.8136399430896146</v>
      </c>
      <c r="Z34" s="18">
        <v>0</v>
      </c>
      <c r="AA34" s="17">
        <v>8.3333333333333304</v>
      </c>
      <c r="AB34" s="17">
        <v>1.3698630136986301</v>
      </c>
      <c r="AC34" s="18">
        <v>0</v>
      </c>
      <c r="AD34" s="17">
        <f t="shared" si="7"/>
        <v>2.4257990867579902</v>
      </c>
      <c r="AE34" s="19">
        <f t="shared" si="8"/>
        <v>3.4562611404334125</v>
      </c>
    </row>
    <row r="35" spans="1:31" x14ac:dyDescent="0.25">
      <c r="A35" s="21" t="s">
        <v>52</v>
      </c>
      <c r="B35" s="16"/>
      <c r="C35" s="17"/>
      <c r="D35" s="17"/>
      <c r="E35" s="18"/>
      <c r="F35" s="17"/>
      <c r="G35" s="19"/>
      <c r="H35" s="16"/>
      <c r="I35" s="17"/>
      <c r="J35" s="18"/>
      <c r="K35" s="18"/>
      <c r="L35" s="17"/>
      <c r="M35" s="19"/>
      <c r="N35" s="16"/>
      <c r="O35" s="17"/>
      <c r="P35" s="18"/>
      <c r="Q35" s="18"/>
      <c r="R35" s="17"/>
      <c r="S35" s="19"/>
      <c r="T35" s="16"/>
      <c r="U35" s="17"/>
      <c r="V35" s="18"/>
      <c r="W35" s="17"/>
      <c r="X35" s="17"/>
      <c r="Y35" s="19"/>
      <c r="Z35" s="18"/>
      <c r="AA35" s="17"/>
      <c r="AB35" s="17"/>
      <c r="AC35" s="18"/>
      <c r="AD35" s="17"/>
      <c r="AE35" s="19"/>
    </row>
    <row r="36" spans="1:31" x14ac:dyDescent="0.25">
      <c r="A36" s="15" t="s">
        <v>39</v>
      </c>
      <c r="B36" s="20">
        <v>0</v>
      </c>
      <c r="C36" s="17">
        <v>1.51515151515152</v>
      </c>
      <c r="D36" s="18">
        <v>0</v>
      </c>
      <c r="E36" s="18">
        <v>0</v>
      </c>
      <c r="F36" s="17">
        <f>SUM(B36:E36)/4</f>
        <v>0.37878787878788001</v>
      </c>
      <c r="G36" s="19">
        <f t="shared" si="0"/>
        <v>0.65607985135184954</v>
      </c>
      <c r="H36" s="20">
        <v>0</v>
      </c>
      <c r="I36" s="17">
        <v>2</v>
      </c>
      <c r="J36" s="18">
        <v>0</v>
      </c>
      <c r="K36" s="18">
        <v>0</v>
      </c>
      <c r="L36" s="17">
        <f t="shared" si="1"/>
        <v>0.5</v>
      </c>
      <c r="M36" s="19">
        <f t="shared" si="2"/>
        <v>0.8660254037844386</v>
      </c>
      <c r="N36" s="20">
        <v>0</v>
      </c>
      <c r="O36" s="17">
        <v>2</v>
      </c>
      <c r="P36" s="18">
        <v>0</v>
      </c>
      <c r="Q36" s="18">
        <v>0</v>
      </c>
      <c r="R36" s="17">
        <f t="shared" si="3"/>
        <v>0.5</v>
      </c>
      <c r="S36" s="19">
        <f t="shared" si="4"/>
        <v>0.8660254037844386</v>
      </c>
      <c r="T36" s="20">
        <v>0</v>
      </c>
      <c r="U36" s="17">
        <v>1.92307692307692</v>
      </c>
      <c r="V36" s="18">
        <v>0</v>
      </c>
      <c r="W36" s="18">
        <v>0</v>
      </c>
      <c r="X36" s="17">
        <f t="shared" si="5"/>
        <v>0.48076923076923</v>
      </c>
      <c r="Y36" s="19">
        <f t="shared" si="6"/>
        <v>0.83271673440811278</v>
      </c>
      <c r="Z36" s="18">
        <v>0</v>
      </c>
      <c r="AA36" s="17">
        <v>1.6666666666666701</v>
      </c>
      <c r="AB36" s="18">
        <v>0</v>
      </c>
      <c r="AC36" s="18">
        <v>0</v>
      </c>
      <c r="AD36" s="17">
        <f t="shared" si="7"/>
        <v>0.41666666666666752</v>
      </c>
      <c r="AE36" s="19">
        <f t="shared" si="8"/>
        <v>0.72168783648703372</v>
      </c>
    </row>
    <row r="37" spans="1:31" x14ac:dyDescent="0.25">
      <c r="A37" s="21" t="s">
        <v>53</v>
      </c>
      <c r="B37" s="20"/>
      <c r="C37" s="17"/>
      <c r="D37" s="18"/>
      <c r="E37" s="18"/>
      <c r="F37" s="17"/>
      <c r="G37" s="19"/>
      <c r="H37" s="20"/>
      <c r="I37" s="17"/>
      <c r="J37" s="18"/>
      <c r="K37" s="18"/>
      <c r="L37" s="17"/>
      <c r="M37" s="19"/>
      <c r="N37" s="20"/>
      <c r="O37" s="17"/>
      <c r="P37" s="18"/>
      <c r="Q37" s="18"/>
      <c r="R37" s="17"/>
      <c r="S37" s="19"/>
      <c r="T37" s="20"/>
      <c r="U37" s="17"/>
      <c r="V37" s="18"/>
      <c r="W37" s="18"/>
      <c r="X37" s="17"/>
      <c r="Y37" s="19"/>
      <c r="Z37" s="18"/>
      <c r="AA37" s="17"/>
      <c r="AB37" s="18"/>
      <c r="AC37" s="18"/>
      <c r="AD37" s="17"/>
      <c r="AE37" s="19"/>
    </row>
    <row r="38" spans="1:31" x14ac:dyDescent="0.25">
      <c r="A38" s="15" t="s">
        <v>40</v>
      </c>
      <c r="B38" s="20">
        <v>0</v>
      </c>
      <c r="C38" s="18">
        <v>0</v>
      </c>
      <c r="D38" s="18">
        <v>0</v>
      </c>
      <c r="E38" s="18">
        <v>0</v>
      </c>
      <c r="F38" s="17">
        <f t="shared" ref="F38:F46" si="11">SUM(B38:E38)/4</f>
        <v>0</v>
      </c>
      <c r="G38" s="19">
        <f t="shared" si="0"/>
        <v>0</v>
      </c>
      <c r="H38" s="20">
        <v>0</v>
      </c>
      <c r="I38" s="18">
        <v>0</v>
      </c>
      <c r="J38" s="17">
        <v>9.0909090909090899</v>
      </c>
      <c r="K38" s="18">
        <v>0</v>
      </c>
      <c r="L38" s="17">
        <f t="shared" si="1"/>
        <v>2.2727272727272725</v>
      </c>
      <c r="M38" s="19">
        <f t="shared" si="2"/>
        <v>3.9364791081110844</v>
      </c>
      <c r="N38" s="20">
        <v>0</v>
      </c>
      <c r="O38" s="18">
        <v>0</v>
      </c>
      <c r="P38" s="18">
        <v>0</v>
      </c>
      <c r="Q38" s="18">
        <v>0</v>
      </c>
      <c r="R38" s="17">
        <f t="shared" si="3"/>
        <v>0</v>
      </c>
      <c r="S38" s="19">
        <f t="shared" si="4"/>
        <v>0</v>
      </c>
      <c r="T38" s="20">
        <v>0</v>
      </c>
      <c r="U38" s="18">
        <v>0</v>
      </c>
      <c r="V38" s="18">
        <v>0</v>
      </c>
      <c r="W38" s="18">
        <v>0</v>
      </c>
      <c r="X38" s="17">
        <f t="shared" si="5"/>
        <v>0</v>
      </c>
      <c r="Y38" s="19">
        <f t="shared" si="6"/>
        <v>0</v>
      </c>
      <c r="Z38" s="18">
        <v>0</v>
      </c>
      <c r="AA38" s="18">
        <v>0</v>
      </c>
      <c r="AB38" s="18">
        <v>0</v>
      </c>
      <c r="AC38" s="18">
        <v>0</v>
      </c>
      <c r="AD38" s="17">
        <f t="shared" si="7"/>
        <v>0</v>
      </c>
      <c r="AE38" s="19">
        <f t="shared" si="8"/>
        <v>0</v>
      </c>
    </row>
    <row r="39" spans="1:31" x14ac:dyDescent="0.25">
      <c r="A39" s="15" t="s">
        <v>41</v>
      </c>
      <c r="B39" s="20">
        <v>0</v>
      </c>
      <c r="C39" s="18">
        <v>0</v>
      </c>
      <c r="D39" s="18">
        <v>0</v>
      </c>
      <c r="E39" s="18">
        <v>0</v>
      </c>
      <c r="F39" s="17">
        <f t="shared" si="11"/>
        <v>0</v>
      </c>
      <c r="G39" s="19">
        <f t="shared" si="0"/>
        <v>0</v>
      </c>
      <c r="H39" s="20">
        <v>0</v>
      </c>
      <c r="I39" s="17">
        <v>2</v>
      </c>
      <c r="J39" s="17">
        <v>9.0909090909090899</v>
      </c>
      <c r="K39" s="18">
        <v>0</v>
      </c>
      <c r="L39" s="17">
        <f t="shared" si="1"/>
        <v>2.7727272727272725</v>
      </c>
      <c r="M39" s="19">
        <f t="shared" si="2"/>
        <v>3.73806641137738</v>
      </c>
      <c r="N39" s="20">
        <v>0</v>
      </c>
      <c r="O39" s="17">
        <v>2</v>
      </c>
      <c r="P39" s="18">
        <v>0</v>
      </c>
      <c r="Q39" s="18">
        <v>0</v>
      </c>
      <c r="R39" s="17">
        <f t="shared" si="3"/>
        <v>0.5</v>
      </c>
      <c r="S39" s="19">
        <f t="shared" si="4"/>
        <v>0.8660254037844386</v>
      </c>
      <c r="T39" s="20">
        <v>0</v>
      </c>
      <c r="U39" s="17">
        <v>1.92307692307692</v>
      </c>
      <c r="V39" s="18">
        <v>0</v>
      </c>
      <c r="W39" s="18">
        <v>0</v>
      </c>
      <c r="X39" s="17">
        <f t="shared" si="5"/>
        <v>0.48076923076923</v>
      </c>
      <c r="Y39" s="19">
        <f t="shared" si="6"/>
        <v>0.83271673440811278</v>
      </c>
      <c r="Z39" s="18">
        <v>0</v>
      </c>
      <c r="AA39" s="17">
        <v>1.6666666666666701</v>
      </c>
      <c r="AB39" s="18">
        <v>0</v>
      </c>
      <c r="AC39" s="17">
        <v>1.5625</v>
      </c>
      <c r="AD39" s="17">
        <f t="shared" si="7"/>
        <v>0.80729166666666752</v>
      </c>
      <c r="AE39" s="19">
        <f t="shared" si="8"/>
        <v>0.80813128381161026</v>
      </c>
    </row>
    <row r="40" spans="1:31" x14ac:dyDescent="0.25">
      <c r="A40" s="15" t="s">
        <v>42</v>
      </c>
      <c r="B40" s="20">
        <v>0</v>
      </c>
      <c r="C40" s="18">
        <v>0</v>
      </c>
      <c r="D40" s="18">
        <v>0</v>
      </c>
      <c r="E40" s="18">
        <v>0</v>
      </c>
      <c r="F40" s="17">
        <f t="shared" si="11"/>
        <v>0</v>
      </c>
      <c r="G40" s="19">
        <f t="shared" si="0"/>
        <v>0</v>
      </c>
      <c r="H40" s="20">
        <v>0</v>
      </c>
      <c r="I40" s="18">
        <v>0</v>
      </c>
      <c r="J40" s="18">
        <v>0</v>
      </c>
      <c r="K40" s="18">
        <v>0</v>
      </c>
      <c r="L40" s="17">
        <f t="shared" si="1"/>
        <v>0</v>
      </c>
      <c r="M40" s="19">
        <f t="shared" si="2"/>
        <v>0</v>
      </c>
      <c r="N40" s="20">
        <v>0</v>
      </c>
      <c r="O40" s="18">
        <v>0</v>
      </c>
      <c r="P40" s="18">
        <v>0</v>
      </c>
      <c r="Q40" s="18">
        <v>0</v>
      </c>
      <c r="R40" s="17">
        <f t="shared" si="3"/>
        <v>0</v>
      </c>
      <c r="S40" s="19">
        <f t="shared" si="4"/>
        <v>0</v>
      </c>
      <c r="T40" s="20">
        <v>0</v>
      </c>
      <c r="U40" s="18">
        <v>0</v>
      </c>
      <c r="V40" s="18">
        <v>0</v>
      </c>
      <c r="W40" s="18">
        <v>0</v>
      </c>
      <c r="X40" s="17">
        <f t="shared" si="5"/>
        <v>0</v>
      </c>
      <c r="Y40" s="19">
        <f t="shared" si="6"/>
        <v>0</v>
      </c>
      <c r="Z40" s="18">
        <v>0</v>
      </c>
      <c r="AA40" s="17">
        <v>1.6666666666666701</v>
      </c>
      <c r="AB40" s="18">
        <v>0</v>
      </c>
      <c r="AC40" s="18">
        <v>0</v>
      </c>
      <c r="AD40" s="17">
        <f t="shared" si="7"/>
        <v>0.41666666666666752</v>
      </c>
      <c r="AE40" s="19">
        <f t="shared" si="8"/>
        <v>0.72168783648703372</v>
      </c>
    </row>
    <row r="41" spans="1:31" x14ac:dyDescent="0.25">
      <c r="A41" s="15" t="s">
        <v>43</v>
      </c>
      <c r="B41" s="20">
        <v>0</v>
      </c>
      <c r="C41" s="17">
        <v>1.51515151515152</v>
      </c>
      <c r="D41" s="18">
        <v>0</v>
      </c>
      <c r="E41" s="18">
        <v>0</v>
      </c>
      <c r="F41" s="17">
        <f t="shared" si="11"/>
        <v>0.37878787878788001</v>
      </c>
      <c r="G41" s="19">
        <f t="shared" si="0"/>
        <v>0.65607985135184954</v>
      </c>
      <c r="H41" s="20">
        <v>0</v>
      </c>
      <c r="I41" s="18">
        <v>0</v>
      </c>
      <c r="J41" s="18">
        <v>0</v>
      </c>
      <c r="K41" s="18">
        <v>0</v>
      </c>
      <c r="L41" s="17">
        <f t="shared" si="1"/>
        <v>0</v>
      </c>
      <c r="M41" s="19">
        <f t="shared" si="2"/>
        <v>0</v>
      </c>
      <c r="N41" s="20">
        <v>0</v>
      </c>
      <c r="O41" s="17">
        <v>2</v>
      </c>
      <c r="P41" s="18">
        <v>0</v>
      </c>
      <c r="Q41" s="18">
        <v>0</v>
      </c>
      <c r="R41" s="17">
        <f t="shared" si="3"/>
        <v>0.5</v>
      </c>
      <c r="S41" s="19">
        <f t="shared" si="4"/>
        <v>0.8660254037844386</v>
      </c>
      <c r="T41" s="20">
        <v>0</v>
      </c>
      <c r="U41" s="17">
        <v>1.92307692307692</v>
      </c>
      <c r="V41" s="18">
        <v>0</v>
      </c>
      <c r="W41" s="18">
        <v>0</v>
      </c>
      <c r="X41" s="17">
        <f t="shared" si="5"/>
        <v>0.48076923076923</v>
      </c>
      <c r="Y41" s="19">
        <f t="shared" si="6"/>
        <v>0.83271673440811278</v>
      </c>
      <c r="Z41" s="18">
        <v>0</v>
      </c>
      <c r="AA41" s="17">
        <v>1.6666666666666701</v>
      </c>
      <c r="AB41" s="18">
        <v>0</v>
      </c>
      <c r="AC41" s="18">
        <v>0</v>
      </c>
      <c r="AD41" s="17">
        <f t="shared" si="7"/>
        <v>0.41666666666666752</v>
      </c>
      <c r="AE41" s="19">
        <f t="shared" si="8"/>
        <v>0.72168783648703372</v>
      </c>
    </row>
    <row r="42" spans="1:31" x14ac:dyDescent="0.25">
      <c r="A42" s="15" t="s">
        <v>26</v>
      </c>
      <c r="B42" s="20">
        <v>0</v>
      </c>
      <c r="C42" s="18">
        <v>0</v>
      </c>
      <c r="D42" s="18">
        <v>0</v>
      </c>
      <c r="E42" s="18">
        <v>0</v>
      </c>
      <c r="F42" s="17">
        <f t="shared" si="11"/>
        <v>0</v>
      </c>
      <c r="G42" s="19">
        <f t="shared" si="0"/>
        <v>0</v>
      </c>
      <c r="H42" s="20">
        <v>0</v>
      </c>
      <c r="I42" s="18">
        <v>0</v>
      </c>
      <c r="J42" s="18">
        <v>0</v>
      </c>
      <c r="K42" s="18">
        <v>0</v>
      </c>
      <c r="L42" s="17">
        <f t="shared" si="1"/>
        <v>0</v>
      </c>
      <c r="M42" s="19">
        <f t="shared" si="2"/>
        <v>0</v>
      </c>
      <c r="N42" s="16">
        <v>4.5454545454545503</v>
      </c>
      <c r="O42" s="18">
        <v>0</v>
      </c>
      <c r="P42" s="18">
        <v>0</v>
      </c>
      <c r="Q42" s="18">
        <v>0</v>
      </c>
      <c r="R42" s="17">
        <f t="shared" si="3"/>
        <v>1.1363636363636376</v>
      </c>
      <c r="S42" s="19">
        <f t="shared" si="4"/>
        <v>1.9682395540555444</v>
      </c>
      <c r="T42" s="16">
        <v>1.88679245283019</v>
      </c>
      <c r="U42" s="18">
        <v>0</v>
      </c>
      <c r="V42" s="17">
        <v>1.35135135135135</v>
      </c>
      <c r="W42" s="17">
        <v>4.1666666666666696</v>
      </c>
      <c r="X42" s="17">
        <f t="shared" si="5"/>
        <v>1.8512026177120524</v>
      </c>
      <c r="Y42" s="19">
        <f t="shared" si="6"/>
        <v>1.5032833081850707</v>
      </c>
      <c r="Z42" s="18">
        <v>0</v>
      </c>
      <c r="AA42" s="18">
        <v>0</v>
      </c>
      <c r="AB42" s="17">
        <v>1.3698630136986301</v>
      </c>
      <c r="AC42" s="17">
        <v>1.5625</v>
      </c>
      <c r="AD42" s="17">
        <f t="shared" si="7"/>
        <v>0.73309075342465757</v>
      </c>
      <c r="AE42" s="19">
        <f t="shared" si="8"/>
        <v>0.7362477020800412</v>
      </c>
    </row>
    <row r="43" spans="1:31" x14ac:dyDescent="0.25">
      <c r="A43" s="15" t="s">
        <v>27</v>
      </c>
      <c r="B43" s="20">
        <v>0</v>
      </c>
      <c r="C43" s="18">
        <v>0</v>
      </c>
      <c r="D43" s="17">
        <v>3.0864197530864201</v>
      </c>
      <c r="E43" s="18">
        <v>0</v>
      </c>
      <c r="F43" s="17">
        <f t="shared" si="11"/>
        <v>0.77160493827160503</v>
      </c>
      <c r="G43" s="19">
        <f t="shared" si="0"/>
        <v>1.3364589564574672</v>
      </c>
      <c r="H43" s="20">
        <v>0</v>
      </c>
      <c r="I43" s="18">
        <v>0</v>
      </c>
      <c r="J43" s="17">
        <v>9.0909090909090899</v>
      </c>
      <c r="K43" s="18">
        <v>0</v>
      </c>
      <c r="L43" s="17">
        <f t="shared" si="1"/>
        <v>2.2727272727272725</v>
      </c>
      <c r="M43" s="19">
        <f t="shared" si="2"/>
        <v>3.9364791081110844</v>
      </c>
      <c r="N43" s="20">
        <v>0</v>
      </c>
      <c r="O43" s="18">
        <v>0</v>
      </c>
      <c r="P43" s="17">
        <v>3.5714285714285698</v>
      </c>
      <c r="Q43" s="18">
        <v>0</v>
      </c>
      <c r="R43" s="17">
        <f t="shared" si="3"/>
        <v>0.89285714285714246</v>
      </c>
      <c r="S43" s="19">
        <f t="shared" si="4"/>
        <v>1.5464739353293542</v>
      </c>
      <c r="T43" s="16">
        <v>1.88679245283019</v>
      </c>
      <c r="U43" s="18">
        <v>0</v>
      </c>
      <c r="V43" s="18">
        <v>0</v>
      </c>
      <c r="W43" s="18">
        <v>0</v>
      </c>
      <c r="X43" s="17">
        <f t="shared" si="5"/>
        <v>0.47169811320754751</v>
      </c>
      <c r="Y43" s="19">
        <f t="shared" si="6"/>
        <v>0.81700509790984843</v>
      </c>
      <c r="Z43" s="17">
        <v>2.8571428571428599</v>
      </c>
      <c r="AA43" s="18">
        <v>0</v>
      </c>
      <c r="AB43" s="17">
        <v>1.3698630136986301</v>
      </c>
      <c r="AC43" s="18">
        <v>0</v>
      </c>
      <c r="AD43" s="17">
        <f t="shared" si="7"/>
        <v>1.0567514677103724</v>
      </c>
      <c r="AE43" s="19">
        <f t="shared" si="8"/>
        <v>1.1803490293542258</v>
      </c>
    </row>
    <row r="44" spans="1:31" x14ac:dyDescent="0.25">
      <c r="A44" s="15" t="s">
        <v>28</v>
      </c>
      <c r="B44" s="20">
        <v>0</v>
      </c>
      <c r="C44" s="17">
        <v>3.0303030303030298</v>
      </c>
      <c r="D44" s="17">
        <v>2.4691358024691401</v>
      </c>
      <c r="E44" s="18">
        <v>0</v>
      </c>
      <c r="F44" s="17">
        <f t="shared" si="11"/>
        <v>1.3748597081930425</v>
      </c>
      <c r="G44" s="19">
        <f t="shared" si="0"/>
        <v>1.3891014359693119</v>
      </c>
      <c r="H44" s="16">
        <v>1.98019801980198</v>
      </c>
      <c r="I44" s="17">
        <v>4</v>
      </c>
      <c r="J44" s="18">
        <v>0</v>
      </c>
      <c r="K44" s="18">
        <v>0</v>
      </c>
      <c r="L44" s="17">
        <f t="shared" si="1"/>
        <v>1.495049504950495</v>
      </c>
      <c r="M44" s="19">
        <f t="shared" si="2"/>
        <v>1.6568412800127235</v>
      </c>
      <c r="N44" s="16">
        <v>13.636363636363599</v>
      </c>
      <c r="O44" s="17">
        <v>4</v>
      </c>
      <c r="P44" s="17">
        <v>14.285714285714301</v>
      </c>
      <c r="Q44" s="18">
        <v>0</v>
      </c>
      <c r="R44" s="17">
        <f t="shared" si="3"/>
        <v>7.9805194805194741</v>
      </c>
      <c r="S44" s="19">
        <f t="shared" si="4"/>
        <v>6.1497414815664788</v>
      </c>
      <c r="T44" s="16">
        <v>3.7735849056603801</v>
      </c>
      <c r="U44" s="17">
        <v>3.8461538461538498</v>
      </c>
      <c r="V44" s="17">
        <v>5.4054054054054097</v>
      </c>
      <c r="W44" s="18">
        <v>0</v>
      </c>
      <c r="X44" s="17">
        <f t="shared" si="5"/>
        <v>3.2562860393049098</v>
      </c>
      <c r="Y44" s="19">
        <f t="shared" si="6"/>
        <v>1.9898275657836355</v>
      </c>
      <c r="Z44" s="17">
        <v>2.8571428571428599</v>
      </c>
      <c r="AA44" s="17">
        <v>3.3333333333333299</v>
      </c>
      <c r="AB44" s="17">
        <v>4.10958904109589</v>
      </c>
      <c r="AC44" s="17">
        <v>3.125</v>
      </c>
      <c r="AD44" s="17">
        <f t="shared" si="7"/>
        <v>3.3562663078930202</v>
      </c>
      <c r="AE44" s="19">
        <f t="shared" si="8"/>
        <v>0.46653761529420429</v>
      </c>
    </row>
    <row r="45" spans="1:31" x14ac:dyDescent="0.25">
      <c r="A45" s="15" t="s">
        <v>44</v>
      </c>
      <c r="B45" s="20">
        <v>0</v>
      </c>
      <c r="C45" s="18">
        <v>0</v>
      </c>
      <c r="D45" s="18">
        <v>0</v>
      </c>
      <c r="E45" s="18">
        <v>0</v>
      </c>
      <c r="F45" s="17">
        <f t="shared" si="11"/>
        <v>0</v>
      </c>
      <c r="G45" s="19">
        <f t="shared" si="0"/>
        <v>0</v>
      </c>
      <c r="H45" s="20">
        <v>0</v>
      </c>
      <c r="I45" s="18">
        <v>0</v>
      </c>
      <c r="J45" s="18">
        <v>0</v>
      </c>
      <c r="K45" s="18">
        <v>0</v>
      </c>
      <c r="L45" s="17">
        <f t="shared" si="1"/>
        <v>0</v>
      </c>
      <c r="M45" s="19">
        <f t="shared" si="2"/>
        <v>0</v>
      </c>
      <c r="N45" s="20">
        <v>0</v>
      </c>
      <c r="O45" s="18">
        <v>0</v>
      </c>
      <c r="P45" s="18">
        <v>0</v>
      </c>
      <c r="Q45" s="18">
        <v>0</v>
      </c>
      <c r="R45" s="17">
        <f t="shared" si="3"/>
        <v>0</v>
      </c>
      <c r="S45" s="19">
        <f t="shared" si="4"/>
        <v>0</v>
      </c>
      <c r="T45" s="20">
        <v>0</v>
      </c>
      <c r="U45" s="18">
        <v>0</v>
      </c>
      <c r="V45" s="17">
        <v>1.35135135135135</v>
      </c>
      <c r="W45" s="18">
        <v>0</v>
      </c>
      <c r="X45" s="17">
        <f t="shared" si="5"/>
        <v>0.3378378378378375</v>
      </c>
      <c r="Y45" s="19">
        <f t="shared" si="6"/>
        <v>0.58515229985434991</v>
      </c>
      <c r="Z45" s="18">
        <v>0</v>
      </c>
      <c r="AA45" s="18">
        <v>0</v>
      </c>
      <c r="AB45" s="17">
        <v>1.3698630136986301</v>
      </c>
      <c r="AC45" s="17">
        <v>1.5625</v>
      </c>
      <c r="AD45" s="17">
        <f t="shared" si="7"/>
        <v>0.73309075342465757</v>
      </c>
      <c r="AE45" s="19">
        <f t="shared" si="8"/>
        <v>0.7362477020800412</v>
      </c>
    </row>
    <row r="46" spans="1:31" x14ac:dyDescent="0.25">
      <c r="A46" s="15" t="s">
        <v>29</v>
      </c>
      <c r="B46" s="20">
        <v>0</v>
      </c>
      <c r="C46" s="18">
        <v>0</v>
      </c>
      <c r="D46" s="18">
        <v>0</v>
      </c>
      <c r="E46" s="18">
        <v>0</v>
      </c>
      <c r="F46" s="17">
        <f t="shared" si="11"/>
        <v>0</v>
      </c>
      <c r="G46" s="19">
        <f t="shared" si="0"/>
        <v>0</v>
      </c>
      <c r="H46" s="20">
        <v>0</v>
      </c>
      <c r="I46" s="18">
        <v>0</v>
      </c>
      <c r="J46" s="18">
        <v>0</v>
      </c>
      <c r="K46" s="18">
        <v>0</v>
      </c>
      <c r="L46" s="17">
        <f t="shared" si="1"/>
        <v>0</v>
      </c>
      <c r="M46" s="19">
        <f t="shared" si="2"/>
        <v>0</v>
      </c>
      <c r="N46" s="16">
        <v>4.5454545454545503</v>
      </c>
      <c r="O46" s="18">
        <v>0</v>
      </c>
      <c r="P46" s="18">
        <v>0</v>
      </c>
      <c r="Q46" s="18">
        <v>0</v>
      </c>
      <c r="R46" s="17">
        <f t="shared" si="3"/>
        <v>1.1363636363636376</v>
      </c>
      <c r="S46" s="19">
        <f t="shared" si="4"/>
        <v>1.9682395540555444</v>
      </c>
      <c r="T46" s="20">
        <v>0</v>
      </c>
      <c r="U46" s="18">
        <v>0</v>
      </c>
      <c r="V46" s="18">
        <v>0</v>
      </c>
      <c r="W46" s="18">
        <v>0</v>
      </c>
      <c r="X46" s="17">
        <f t="shared" si="5"/>
        <v>0</v>
      </c>
      <c r="Y46" s="19">
        <f t="shared" si="6"/>
        <v>0</v>
      </c>
      <c r="Z46" s="18">
        <v>0</v>
      </c>
      <c r="AA46" s="18">
        <v>0</v>
      </c>
      <c r="AB46" s="18">
        <v>0</v>
      </c>
      <c r="AC46" s="17">
        <v>1.5625</v>
      </c>
      <c r="AD46" s="17">
        <f t="shared" si="7"/>
        <v>0.390625</v>
      </c>
      <c r="AE46" s="19">
        <f t="shared" si="8"/>
        <v>0.67658234670659267</v>
      </c>
    </row>
    <row r="47" spans="1:31" x14ac:dyDescent="0.25">
      <c r="A47" s="21" t="s">
        <v>51</v>
      </c>
      <c r="B47" s="20"/>
      <c r="C47" s="18"/>
      <c r="D47" s="18"/>
      <c r="E47" s="18"/>
      <c r="F47" s="17"/>
      <c r="G47" s="19"/>
      <c r="H47" s="20"/>
      <c r="I47" s="18"/>
      <c r="J47" s="18"/>
      <c r="K47" s="18"/>
      <c r="L47" s="17"/>
      <c r="M47" s="19"/>
      <c r="N47" s="16"/>
      <c r="O47" s="18"/>
      <c r="P47" s="18"/>
      <c r="Q47" s="18"/>
      <c r="R47" s="17"/>
      <c r="S47" s="19"/>
      <c r="T47" s="20"/>
      <c r="U47" s="18"/>
      <c r="V47" s="18"/>
      <c r="W47" s="18"/>
      <c r="X47" s="17"/>
      <c r="Y47" s="19"/>
      <c r="Z47" s="18"/>
      <c r="AA47" s="18"/>
      <c r="AB47" s="18"/>
      <c r="AC47" s="17"/>
      <c r="AD47" s="17"/>
      <c r="AE47" s="19"/>
    </row>
    <row r="48" spans="1:31" x14ac:dyDescent="0.25">
      <c r="A48" s="15" t="s">
        <v>19</v>
      </c>
      <c r="B48" s="20">
        <v>0</v>
      </c>
      <c r="C48" s="18">
        <v>0</v>
      </c>
      <c r="D48" s="18">
        <v>0</v>
      </c>
      <c r="E48" s="18">
        <v>0</v>
      </c>
      <c r="F48" s="17">
        <f>SUM(B48:E48)/4</f>
        <v>0</v>
      </c>
      <c r="G48" s="19">
        <f t="shared" si="0"/>
        <v>0</v>
      </c>
      <c r="H48" s="20">
        <v>0</v>
      </c>
      <c r="I48" s="18">
        <v>0</v>
      </c>
      <c r="J48" s="18">
        <v>0</v>
      </c>
      <c r="K48" s="18">
        <v>0</v>
      </c>
      <c r="L48" s="17">
        <f t="shared" si="1"/>
        <v>0</v>
      </c>
      <c r="M48" s="19">
        <f t="shared" si="2"/>
        <v>0</v>
      </c>
      <c r="N48" s="16">
        <v>4.5454545454545503</v>
      </c>
      <c r="O48" s="18">
        <v>0</v>
      </c>
      <c r="P48" s="18">
        <v>0</v>
      </c>
      <c r="Q48" s="18">
        <v>0</v>
      </c>
      <c r="R48" s="17">
        <f t="shared" si="3"/>
        <v>1.1363636363636376</v>
      </c>
      <c r="S48" s="19">
        <f t="shared" si="4"/>
        <v>1.9682395540555444</v>
      </c>
      <c r="T48" s="20">
        <v>0</v>
      </c>
      <c r="U48" s="18">
        <v>0</v>
      </c>
      <c r="V48" s="18">
        <v>0</v>
      </c>
      <c r="W48" s="18">
        <v>0</v>
      </c>
      <c r="X48" s="17">
        <f t="shared" si="5"/>
        <v>0</v>
      </c>
      <c r="Y48" s="19">
        <f t="shared" si="6"/>
        <v>0</v>
      </c>
      <c r="Z48" s="18">
        <v>0</v>
      </c>
      <c r="AA48" s="18">
        <v>0</v>
      </c>
      <c r="AB48" s="18">
        <v>0</v>
      </c>
      <c r="AC48" s="18">
        <v>0</v>
      </c>
      <c r="AD48" s="17">
        <f t="shared" si="7"/>
        <v>0</v>
      </c>
      <c r="AE48" s="19">
        <f t="shared" si="8"/>
        <v>0</v>
      </c>
    </row>
    <row r="49" spans="1:31" x14ac:dyDescent="0.25">
      <c r="A49" s="15" t="s">
        <v>30</v>
      </c>
      <c r="B49" s="20">
        <v>0</v>
      </c>
      <c r="C49" s="17">
        <v>1.51515151515152</v>
      </c>
      <c r="D49" s="17">
        <v>1.8518518518518501</v>
      </c>
      <c r="E49" s="17">
        <v>6.25</v>
      </c>
      <c r="F49" s="17">
        <f>SUM(B49:E49)/4</f>
        <v>2.4042508417508426</v>
      </c>
      <c r="G49" s="19">
        <f t="shared" si="0"/>
        <v>2.327329529462606</v>
      </c>
      <c r="H49" s="20">
        <v>0</v>
      </c>
      <c r="I49" s="17">
        <v>2</v>
      </c>
      <c r="J49" s="18">
        <v>0</v>
      </c>
      <c r="K49" s="17">
        <v>7.1428571428571397</v>
      </c>
      <c r="L49" s="17">
        <f t="shared" si="1"/>
        <v>2.2857142857142847</v>
      </c>
      <c r="M49" s="19">
        <f t="shared" si="2"/>
        <v>2.9207211857515523</v>
      </c>
      <c r="N49" s="16">
        <v>4.5454545454545503</v>
      </c>
      <c r="O49" s="17">
        <v>2</v>
      </c>
      <c r="P49" s="18">
        <v>0</v>
      </c>
      <c r="Q49" s="18">
        <v>0</v>
      </c>
      <c r="R49" s="17">
        <f t="shared" si="3"/>
        <v>1.6363636363636376</v>
      </c>
      <c r="S49" s="19">
        <f t="shared" si="4"/>
        <v>1.867512598561287</v>
      </c>
      <c r="T49" s="20">
        <v>0</v>
      </c>
      <c r="U49" s="17">
        <v>1.92307692307692</v>
      </c>
      <c r="V49" s="18">
        <v>0</v>
      </c>
      <c r="W49" s="17">
        <v>4.1666666666666696</v>
      </c>
      <c r="X49" s="17">
        <f t="shared" si="5"/>
        <v>1.5224358974358974</v>
      </c>
      <c r="Y49" s="19">
        <f t="shared" si="6"/>
        <v>1.7166895260920323</v>
      </c>
      <c r="Z49" s="17">
        <v>2.8571428571428599</v>
      </c>
      <c r="AA49" s="17">
        <v>1.6666666666666701</v>
      </c>
      <c r="AB49" s="18">
        <v>0</v>
      </c>
      <c r="AC49" s="18">
        <v>0</v>
      </c>
      <c r="AD49" s="17">
        <f t="shared" si="7"/>
        <v>1.1309523809523825</v>
      </c>
      <c r="AE49" s="19">
        <f t="shared" si="8"/>
        <v>1.2067342221853166</v>
      </c>
    </row>
    <row r="50" spans="1:31" x14ac:dyDescent="0.25">
      <c r="A50" s="21" t="s">
        <v>54</v>
      </c>
      <c r="B50" s="20"/>
      <c r="C50" s="17"/>
      <c r="D50" s="17"/>
      <c r="E50" s="17"/>
      <c r="F50" s="17"/>
      <c r="G50" s="19"/>
      <c r="H50" s="20"/>
      <c r="I50" s="17"/>
      <c r="J50" s="18"/>
      <c r="K50" s="17"/>
      <c r="L50" s="17"/>
      <c r="M50" s="19"/>
      <c r="N50" s="16"/>
      <c r="O50" s="17"/>
      <c r="P50" s="18"/>
      <c r="Q50" s="18"/>
      <c r="R50" s="17"/>
      <c r="S50" s="19"/>
      <c r="T50" s="20"/>
      <c r="U50" s="17"/>
      <c r="V50" s="18"/>
      <c r="W50" s="17"/>
      <c r="X50" s="17"/>
      <c r="Y50" s="19"/>
      <c r="Z50" s="17"/>
      <c r="AA50" s="17"/>
      <c r="AB50" s="18"/>
      <c r="AC50" s="18"/>
      <c r="AD50" s="17"/>
      <c r="AE50" s="19"/>
    </row>
    <row r="51" spans="1:31" x14ac:dyDescent="0.25">
      <c r="A51" s="15" t="s">
        <v>45</v>
      </c>
      <c r="B51" s="20">
        <v>0</v>
      </c>
      <c r="C51" s="17">
        <v>1.51515151515152</v>
      </c>
      <c r="D51" s="18">
        <v>0</v>
      </c>
      <c r="E51" s="18">
        <v>0</v>
      </c>
      <c r="F51" s="17">
        <f>SUM(B51:E51)/4</f>
        <v>0.37878787878788001</v>
      </c>
      <c r="G51" s="19">
        <f t="shared" si="0"/>
        <v>0.65607985135184954</v>
      </c>
      <c r="H51" s="20">
        <v>0</v>
      </c>
      <c r="I51" s="17">
        <v>2</v>
      </c>
      <c r="J51" s="18">
        <v>0</v>
      </c>
      <c r="K51" s="18">
        <v>0</v>
      </c>
      <c r="L51" s="17">
        <f t="shared" si="1"/>
        <v>0.5</v>
      </c>
      <c r="M51" s="19">
        <f t="shared" si="2"/>
        <v>0.8660254037844386</v>
      </c>
      <c r="N51" s="20">
        <v>0</v>
      </c>
      <c r="O51" s="17">
        <v>2</v>
      </c>
      <c r="P51" s="18">
        <v>0</v>
      </c>
      <c r="Q51" s="18">
        <v>0</v>
      </c>
      <c r="R51" s="17">
        <f t="shared" si="3"/>
        <v>0.5</v>
      </c>
      <c r="S51" s="19">
        <f t="shared" si="4"/>
        <v>0.8660254037844386</v>
      </c>
      <c r="T51" s="20">
        <v>0</v>
      </c>
      <c r="U51" s="17">
        <v>1.92307692307692</v>
      </c>
      <c r="V51" s="18">
        <v>0</v>
      </c>
      <c r="W51" s="18">
        <v>0</v>
      </c>
      <c r="X51" s="17">
        <f t="shared" si="5"/>
        <v>0.48076923076923</v>
      </c>
      <c r="Y51" s="19">
        <f t="shared" si="6"/>
        <v>0.83271673440811278</v>
      </c>
      <c r="Z51" s="18">
        <v>0</v>
      </c>
      <c r="AA51" s="17">
        <v>1.6666666666666701</v>
      </c>
      <c r="AB51" s="18">
        <v>0</v>
      </c>
      <c r="AC51" s="18">
        <v>0</v>
      </c>
      <c r="AD51" s="17">
        <f t="shared" si="7"/>
        <v>0.41666666666666752</v>
      </c>
      <c r="AE51" s="19">
        <f t="shared" si="8"/>
        <v>0.72168783648703372</v>
      </c>
    </row>
    <row r="52" spans="1:31" x14ac:dyDescent="0.25">
      <c r="A52" s="21" t="s">
        <v>55</v>
      </c>
      <c r="B52" s="20"/>
      <c r="C52" s="17"/>
      <c r="D52" s="18"/>
      <c r="E52" s="18"/>
      <c r="F52" s="17"/>
      <c r="G52" s="19"/>
      <c r="H52" s="20"/>
      <c r="I52" s="17"/>
      <c r="J52" s="18"/>
      <c r="K52" s="18"/>
      <c r="L52" s="17"/>
      <c r="M52" s="19"/>
      <c r="N52" s="20"/>
      <c r="O52" s="17"/>
      <c r="P52" s="18"/>
      <c r="Q52" s="18"/>
      <c r="R52" s="17"/>
      <c r="S52" s="19"/>
      <c r="T52" s="20"/>
      <c r="U52" s="17"/>
      <c r="V52" s="18"/>
      <c r="W52" s="18"/>
      <c r="X52" s="17"/>
      <c r="Y52" s="19"/>
      <c r="Z52" s="18"/>
      <c r="AA52" s="17"/>
      <c r="AB52" s="18"/>
      <c r="AC52" s="18"/>
      <c r="AD52" s="17"/>
      <c r="AE52" s="19"/>
    </row>
    <row r="53" spans="1:31" x14ac:dyDescent="0.25">
      <c r="A53" s="15" t="s">
        <v>46</v>
      </c>
      <c r="B53" s="20">
        <v>0</v>
      </c>
      <c r="C53" s="17">
        <v>1.51515151515152</v>
      </c>
      <c r="D53" s="18">
        <v>0</v>
      </c>
      <c r="E53" s="17">
        <v>6.25</v>
      </c>
      <c r="F53" s="17">
        <f>SUM(B53:E53)/4</f>
        <v>1.94128787878788</v>
      </c>
      <c r="G53" s="19">
        <f t="shared" si="0"/>
        <v>2.5633859249316595</v>
      </c>
      <c r="H53" s="16">
        <v>1.98019801980198</v>
      </c>
      <c r="I53" s="18">
        <v>0</v>
      </c>
      <c r="J53" s="18">
        <v>0</v>
      </c>
      <c r="K53" s="18">
        <v>0</v>
      </c>
      <c r="L53" s="17">
        <f t="shared" si="1"/>
        <v>0.49504950495049499</v>
      </c>
      <c r="M53" s="19">
        <f t="shared" si="2"/>
        <v>0.85745089483607773</v>
      </c>
      <c r="N53" s="20">
        <v>0</v>
      </c>
      <c r="O53" s="18">
        <v>0</v>
      </c>
      <c r="P53" s="18">
        <v>0</v>
      </c>
      <c r="Q53" s="17">
        <v>6.25</v>
      </c>
      <c r="R53" s="17">
        <f t="shared" si="3"/>
        <v>1.5625</v>
      </c>
      <c r="S53" s="19">
        <f t="shared" si="4"/>
        <v>2.7063293868263707</v>
      </c>
      <c r="T53" s="20">
        <v>0</v>
      </c>
      <c r="U53" s="18">
        <v>0</v>
      </c>
      <c r="V53" s="17">
        <v>1.35135135135135</v>
      </c>
      <c r="W53" s="18">
        <v>0</v>
      </c>
      <c r="X53" s="17">
        <f t="shared" si="5"/>
        <v>0.3378378378378375</v>
      </c>
      <c r="Y53" s="19">
        <f t="shared" si="6"/>
        <v>0.58515229985434991</v>
      </c>
      <c r="Z53" s="17">
        <v>2.8571428571428599</v>
      </c>
      <c r="AA53" s="17">
        <v>1.6666666666666701</v>
      </c>
      <c r="AB53" s="17">
        <v>1.3698630136986301</v>
      </c>
      <c r="AC53" s="17">
        <v>1.5625</v>
      </c>
      <c r="AD53" s="17">
        <f t="shared" si="7"/>
        <v>1.8640431343770401</v>
      </c>
      <c r="AE53" s="19">
        <f t="shared" si="8"/>
        <v>0.58316952572280123</v>
      </c>
    </row>
    <row r="54" spans="1:31" ht="15.6" thickBot="1" x14ac:dyDescent="0.3">
      <c r="A54" s="22" t="s">
        <v>20</v>
      </c>
      <c r="B54" s="16">
        <v>9.4339622641510097</v>
      </c>
      <c r="C54" s="18">
        <v>0</v>
      </c>
      <c r="D54" s="17">
        <v>10.493827160493799</v>
      </c>
      <c r="E54" s="18">
        <v>0</v>
      </c>
      <c r="F54" s="17">
        <f>SUM(B54:E54)/4</f>
        <v>4.9819473561612018</v>
      </c>
      <c r="G54" s="19">
        <f t="shared" si="0"/>
        <v>4.9960197817236534</v>
      </c>
      <c r="H54" s="16">
        <v>13.8613861386139</v>
      </c>
      <c r="I54" s="18">
        <v>0</v>
      </c>
      <c r="J54" s="17">
        <v>0</v>
      </c>
      <c r="K54" s="18">
        <v>0</v>
      </c>
      <c r="L54" s="17">
        <f t="shared" si="1"/>
        <v>3.4653465346534751</v>
      </c>
      <c r="M54" s="19">
        <f t="shared" si="2"/>
        <v>6.0021562638525614</v>
      </c>
      <c r="N54" s="16">
        <v>0</v>
      </c>
      <c r="O54" s="18">
        <v>0</v>
      </c>
      <c r="P54" s="17">
        <v>0</v>
      </c>
      <c r="Q54" s="18">
        <v>0</v>
      </c>
      <c r="R54" s="17">
        <f t="shared" si="3"/>
        <v>0</v>
      </c>
      <c r="S54" s="19">
        <f t="shared" si="4"/>
        <v>0</v>
      </c>
      <c r="T54" s="16">
        <v>0</v>
      </c>
      <c r="U54" s="18">
        <v>0</v>
      </c>
      <c r="V54" s="17">
        <v>0</v>
      </c>
      <c r="W54" s="18">
        <v>0</v>
      </c>
      <c r="X54" s="17">
        <f t="shared" si="5"/>
        <v>0</v>
      </c>
      <c r="Y54" s="19">
        <f t="shared" si="6"/>
        <v>0</v>
      </c>
      <c r="Z54" s="17">
        <v>0</v>
      </c>
      <c r="AA54" s="18">
        <v>0</v>
      </c>
      <c r="AB54" s="17">
        <v>0</v>
      </c>
      <c r="AC54" s="18">
        <v>0</v>
      </c>
      <c r="AD54" s="17">
        <f t="shared" si="7"/>
        <v>0</v>
      </c>
      <c r="AE54" s="19">
        <f t="shared" si="8"/>
        <v>0</v>
      </c>
    </row>
    <row r="55" spans="1:31" ht="15.6" thickBot="1" x14ac:dyDescent="0.3">
      <c r="A55" s="23" t="s">
        <v>47</v>
      </c>
      <c r="B55" s="24">
        <v>159</v>
      </c>
      <c r="C55" s="25">
        <v>66</v>
      </c>
      <c r="D55" s="25">
        <v>162</v>
      </c>
      <c r="E55" s="25">
        <v>16</v>
      </c>
      <c r="F55" s="26">
        <f>SUM(B55:E55)/4</f>
        <v>100.75</v>
      </c>
      <c r="G55" s="27">
        <f t="shared" si="0"/>
        <v>62.319238602537496</v>
      </c>
      <c r="H55" s="24">
        <v>101</v>
      </c>
      <c r="I55" s="25">
        <v>50</v>
      </c>
      <c r="J55" s="25">
        <v>11</v>
      </c>
      <c r="K55" s="25">
        <v>14</v>
      </c>
      <c r="L55" s="26">
        <f t="shared" si="1"/>
        <v>44</v>
      </c>
      <c r="M55" s="27">
        <f t="shared" si="2"/>
        <v>36.311155310730612</v>
      </c>
      <c r="N55" s="24">
        <v>22</v>
      </c>
      <c r="O55" s="25">
        <v>50</v>
      </c>
      <c r="P55" s="25">
        <v>28</v>
      </c>
      <c r="Q55" s="25">
        <v>16</v>
      </c>
      <c r="R55" s="26">
        <f t="shared" si="3"/>
        <v>29</v>
      </c>
      <c r="S55" s="27">
        <f t="shared" si="4"/>
        <v>12.845232578665129</v>
      </c>
      <c r="T55" s="24">
        <v>53</v>
      </c>
      <c r="U55" s="25">
        <v>52</v>
      </c>
      <c r="V55" s="25">
        <v>74</v>
      </c>
      <c r="W55" s="25">
        <v>24</v>
      </c>
      <c r="X55" s="26">
        <f t="shared" si="5"/>
        <v>50.75</v>
      </c>
      <c r="Y55" s="27">
        <f t="shared" si="6"/>
        <v>17.767596911231411</v>
      </c>
      <c r="Z55" s="25">
        <v>35</v>
      </c>
      <c r="AA55" s="25">
        <v>60</v>
      </c>
      <c r="AB55" s="25">
        <v>73</v>
      </c>
      <c r="AC55" s="25">
        <v>64</v>
      </c>
      <c r="AD55" s="26">
        <f t="shared" si="7"/>
        <v>58</v>
      </c>
      <c r="AE55" s="27">
        <f t="shared" si="8"/>
        <v>14.089002803605371</v>
      </c>
    </row>
    <row r="56" spans="1:31" x14ac:dyDescent="0.25">
      <c r="A56" s="2"/>
      <c r="O56" s="18"/>
      <c r="P56" s="18"/>
    </row>
  </sheetData>
  <mergeCells count="5">
    <mergeCell ref="Z3:AE3"/>
    <mergeCell ref="B3:G3"/>
    <mergeCell ref="H3:M3"/>
    <mergeCell ref="N3:S3"/>
    <mergeCell ref="T3:Y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Mucosa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Tröscher</dc:creator>
  <cp:lastModifiedBy>J.Seifert</cp:lastModifiedBy>
  <cp:lastPrinted>2018-12-03T13:50:21Z</cp:lastPrinted>
  <dcterms:created xsi:type="dcterms:W3CDTF">2018-11-30T12:09:45Z</dcterms:created>
  <dcterms:modified xsi:type="dcterms:W3CDTF">2018-12-07T12:59:14Z</dcterms:modified>
</cp:coreProperties>
</file>