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galanis\Desktop\63. Tegopoulos et al., 2021\Resubmitted\Supl Tables\"/>
    </mc:Choice>
  </mc:AlternateContent>
  <xr:revisionPtr revIDLastSave="0" documentId="13_ncr:1_{F5A61B87-7C6F-4C0C-B591-CCE0BCC1F80E}" xr6:coauthVersionLast="36" xr6:coauthVersionMax="36" xr10:uidLastSave="{00000000-0000-0000-0000-000000000000}"/>
  <bookViews>
    <workbookView xWindow="-110" yWindow="-110" windowWidth="19420" windowHeight="10420" tabRatio="982" xr2:uid="{00000000-000D-0000-FFFF-FFFF00000000}"/>
  </bookViews>
  <sheets>
    <sheet name="Supplementary Table 4" sheetId="3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" i="33" l="1"/>
  <c r="AD18" i="33"/>
  <c r="AE8" i="33"/>
  <c r="AD9" i="33" l="1"/>
  <c r="AE9" i="33"/>
  <c r="AE10" i="33"/>
  <c r="AE11" i="33"/>
  <c r="AE12" i="33"/>
  <c r="AE13" i="33"/>
  <c r="AE14" i="33"/>
  <c r="AE15" i="33"/>
  <c r="AE16" i="33"/>
  <c r="AE17" i="33"/>
  <c r="AE18" i="33"/>
  <c r="AE19" i="33"/>
  <c r="AE20" i="33"/>
  <c r="AE21" i="33"/>
  <c r="AE22" i="33"/>
  <c r="AE23" i="33"/>
  <c r="AE24" i="33"/>
  <c r="AE25" i="33"/>
  <c r="AE26" i="33"/>
  <c r="AE27" i="33"/>
  <c r="AE28" i="33"/>
  <c r="AE29" i="33"/>
  <c r="AE30" i="33"/>
  <c r="AE31" i="33"/>
  <c r="AE32" i="33"/>
  <c r="AE33" i="33"/>
  <c r="AD10" i="33"/>
  <c r="AD11" i="33"/>
  <c r="AD12" i="33"/>
  <c r="AD13" i="33"/>
  <c r="AD14" i="33"/>
  <c r="AD15" i="33"/>
  <c r="AD16" i="33"/>
  <c r="AD17" i="33"/>
  <c r="AD19" i="33"/>
  <c r="AD20" i="33"/>
  <c r="AD21" i="33"/>
  <c r="AD22" i="33"/>
  <c r="AD23" i="33"/>
  <c r="AD24" i="33"/>
  <c r="AD25" i="33"/>
  <c r="AD26" i="33"/>
  <c r="AD27" i="33"/>
  <c r="AD28" i="33"/>
  <c r="AD29" i="33"/>
  <c r="AD30" i="33"/>
  <c r="AD31" i="33"/>
  <c r="AD32" i="33"/>
  <c r="AD33" i="33"/>
</calcChain>
</file>

<file path=xl/sharedStrings.xml><?xml version="1.0" encoding="utf-8"?>
<sst xmlns="http://schemas.openxmlformats.org/spreadsheetml/2006/main" count="53" uniqueCount="53">
  <si>
    <t xml:space="preserve">    Global and overview maps</t>
  </si>
  <si>
    <t xml:space="preserve">    Carbohydrate metabolism</t>
  </si>
  <si>
    <t xml:space="preserve">    Energy metabolism</t>
  </si>
  <si>
    <t xml:space="preserve">    Lipid metabolism</t>
  </si>
  <si>
    <t xml:space="preserve">    Nucleotide metabolism</t>
  </si>
  <si>
    <t xml:space="preserve">    Amino acid metabolism</t>
  </si>
  <si>
    <t xml:space="preserve">    Metabolism of other amino acids</t>
  </si>
  <si>
    <t xml:space="preserve">    Glycan biosynthesis and metabolism</t>
  </si>
  <si>
    <t xml:space="preserve">    Metabolism of cofactors and vitamins</t>
  </si>
  <si>
    <t xml:space="preserve">    Metabolism of terpenoids and polyketides</t>
  </si>
  <si>
    <t xml:space="preserve">    Biosynthesis of other secondary metabolites</t>
  </si>
  <si>
    <t xml:space="preserve">    Xenobiotics biodegradation and metabolism</t>
  </si>
  <si>
    <t xml:space="preserve">    Transcription</t>
  </si>
  <si>
    <t xml:space="preserve">    Translation</t>
  </si>
  <si>
    <t xml:space="preserve">    Folding, sorting and degradation</t>
  </si>
  <si>
    <t xml:space="preserve">    Replication and repair</t>
  </si>
  <si>
    <t xml:space="preserve">    Membrane transport</t>
  </si>
  <si>
    <t xml:space="preserve">    Signal transduction</t>
  </si>
  <si>
    <t xml:space="preserve">    Cell growth and death</t>
  </si>
  <si>
    <t xml:space="preserve">    Cellular community - prokaryotes</t>
  </si>
  <si>
    <t xml:space="preserve">    Cell motility</t>
  </si>
  <si>
    <t>WCFS1</t>
  </si>
  <si>
    <t>299v</t>
  </si>
  <si>
    <t>Standard Deviation</t>
  </si>
  <si>
    <t>KEGG Functional Category</t>
  </si>
  <si>
    <t xml:space="preserve">    Endocrine system</t>
  </si>
  <si>
    <t xml:space="preserve">    Drug resistance: antineoplastic</t>
  </si>
  <si>
    <t xml:space="preserve">    Drug resistance: antimicrobial</t>
  </si>
  <si>
    <t xml:space="preserve">    Aging</t>
  </si>
  <si>
    <t xml:space="preserve">    Transport and catabolism</t>
  </si>
  <si>
    <t>L125</t>
  </si>
  <si>
    <t>SK151</t>
  </si>
  <si>
    <t>ATCC14917</t>
  </si>
  <si>
    <t>ATCC202195</t>
  </si>
  <si>
    <t>ATG-K6</t>
  </si>
  <si>
    <t>ATG-K8</t>
  </si>
  <si>
    <t>Lp790</t>
  </si>
  <si>
    <t>Lp998</t>
  </si>
  <si>
    <t>LPL-1</t>
  </si>
  <si>
    <t>PS128</t>
  </si>
  <si>
    <t>ST-III</t>
  </si>
  <si>
    <t>WLP04</t>
  </si>
  <si>
    <t>ZS2058</t>
  </si>
  <si>
    <t>EM</t>
  </si>
  <si>
    <t>K25</t>
  </si>
  <si>
    <t>DKP1</t>
  </si>
  <si>
    <t>DHCU70</t>
  </si>
  <si>
    <t>ZLP001</t>
  </si>
  <si>
    <t>UNQLp11</t>
  </si>
  <si>
    <r>
      <t xml:space="preserve">Average - 21 </t>
    </r>
    <r>
      <rPr>
        <b/>
        <i/>
        <sz val="11"/>
        <color theme="1"/>
        <rFont val="Calibri"/>
        <family val="2"/>
        <charset val="161"/>
        <scheme val="minor"/>
      </rPr>
      <t>L. plantarum</t>
    </r>
    <r>
      <rPr>
        <b/>
        <sz val="11"/>
        <color theme="1"/>
        <rFont val="Calibri"/>
        <family val="2"/>
        <charset val="161"/>
        <scheme val="minor"/>
      </rPr>
      <t xml:space="preserve"> strains</t>
    </r>
  </si>
  <si>
    <t>80</t>
  </si>
  <si>
    <r>
      <rPr>
        <i/>
        <sz val="11"/>
        <color theme="1"/>
        <rFont val="Calibri"/>
        <family val="2"/>
        <charset val="161"/>
        <scheme val="minor"/>
      </rPr>
      <t>L. plantarum</t>
    </r>
    <r>
      <rPr>
        <sz val="11"/>
        <color theme="1"/>
        <rFont val="Calibri"/>
        <family val="2"/>
        <charset val="161"/>
        <scheme val="minor"/>
      </rPr>
      <t xml:space="preserve"> strains</t>
    </r>
  </si>
  <si>
    <r>
      <t>Table S5:</t>
    </r>
    <r>
      <rPr>
        <sz val="11"/>
        <color theme="1"/>
        <rFont val="Calibri"/>
        <family val="2"/>
        <charset val="161"/>
        <scheme val="minor"/>
      </rPr>
      <t xml:space="preserve"> Detailed presentation of the number of genes assigned to the KEGG functional categories of</t>
    </r>
    <r>
      <rPr>
        <i/>
        <sz val="11"/>
        <color theme="1"/>
        <rFont val="Calibri"/>
        <family val="2"/>
        <charset val="161"/>
        <scheme val="minor"/>
      </rPr>
      <t xml:space="preserve"> L. plantarum</t>
    </r>
    <r>
      <rPr>
        <sz val="11"/>
        <color theme="1"/>
        <rFont val="Calibri"/>
        <family val="2"/>
        <charset val="161"/>
        <scheme val="minor"/>
      </rPr>
      <t xml:space="preserve"> L125 and of the 21 </t>
    </r>
    <r>
      <rPr>
        <i/>
        <sz val="11"/>
        <color theme="1"/>
        <rFont val="Calibri"/>
        <family val="2"/>
        <charset val="161"/>
        <scheme val="minor"/>
      </rPr>
      <t>L. plantarum</t>
    </r>
    <r>
      <rPr>
        <sz val="11"/>
        <color theme="1"/>
        <rFont val="Calibri"/>
        <family val="2"/>
        <charset val="161"/>
        <scheme val="minor"/>
      </rPr>
      <t xml:space="preserve"> strains. The average number of genes in each KEGG functional category for the 21 </t>
    </r>
    <r>
      <rPr>
        <i/>
        <sz val="11"/>
        <color theme="1"/>
        <rFont val="Calibri"/>
        <family val="2"/>
        <charset val="161"/>
        <scheme val="minor"/>
      </rPr>
      <t>L. plantarum</t>
    </r>
    <r>
      <rPr>
        <sz val="11"/>
        <color theme="1"/>
        <rFont val="Calibri"/>
        <family val="2"/>
        <charset val="161"/>
        <scheme val="minor"/>
      </rPr>
      <t xml:space="preserve"> strains is also presented alongside the standard deviation.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</si>
</sst>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1">
    <cellStyle name="Κανονικό" xfId="0" builtinId="0"/>
  </cellStyles>
  <dxfs count="13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1D3DC7B-6B3A-4E4E-BA42-30466125896B}" name="Table88" displayName="Table88" ref="AD7:AE33" totalsRowShown="0" headerRowDxfId="12">
  <tableColumns count="2">
    <tableColumn id="1" xr3:uid="{DF7FC6F4-F480-4D95-8EAB-1C61D9BFEEF2}" name="Average - 21 L. plantarum strains" dataDxfId="11">
      <calculatedColumnFormula>AVERAGE(F8:Z8)</calculatedColumnFormula>
    </tableColumn>
    <tableColumn id="2" xr3:uid="{28F0233D-51A2-4F42-B2C6-FD27F12BECFE}" name="Standard Deviation" dataDxfId="10">
      <calculatedColumnFormula>STDEV(F8:Z8)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1AC438C-8D84-4B52-B61C-3EA76F891C2E}" name="Table49" displayName="Table49" ref="F7:X33" totalsRowShown="0">
  <tableColumns count="19">
    <tableColumn id="1" xr3:uid="{C54FEF37-F636-4627-B11F-B6E285DCF99B}" name="SK151"/>
    <tableColumn id="3" xr3:uid="{12DCC36D-5CF5-4A50-8846-FB133DDA9AAF}" name="ATCC14917"/>
    <tableColumn id="4" xr3:uid="{F7FB214C-632A-4390-BAC7-67661891F55A}" name="ATCC202195"/>
    <tableColumn id="6" xr3:uid="{7AD02353-80D5-44FF-9A9D-0DDDFEA7BB8B}" name="ATG-K6" dataDxfId="9"/>
    <tableColumn id="7" xr3:uid="{7618329F-AC0E-4B9B-97BA-1DBAAAFA9924}" name="ATG-K8" dataDxfId="8"/>
    <tableColumn id="8" xr3:uid="{66BDCF1D-32FD-4409-9A77-75A33D2ED7A0}" name="Lp790" dataDxfId="7"/>
    <tableColumn id="10" xr3:uid="{2066EB7E-90AA-4D2F-ABBD-F6F02826297C}" name="Lp998"/>
    <tableColumn id="11" xr3:uid="{45247293-3D83-4254-BCF0-3D6E46BE4A0E}" name="LPL-1"/>
    <tableColumn id="12" xr3:uid="{11FAC63E-70CA-4407-80C3-2F872DD66D6A}" name="PS128"/>
    <tableColumn id="13" xr3:uid="{24300707-19B7-40AA-A43A-F9DC3836788A}" name="ST-III"/>
    <tableColumn id="14" xr3:uid="{5B3D1286-FD7F-4F29-8BA5-5F76B8E70835}" name="WLP04"/>
    <tableColumn id="15" xr3:uid="{3515159B-0A15-4054-862F-FE1982D82C07}" name="ZS2058"/>
    <tableColumn id="16" xr3:uid="{E9563891-FE80-4AFC-A930-D2B44488FE40}" name="EM" dataDxfId="6"/>
    <tableColumn id="17" xr3:uid="{8431150D-F26C-499B-AF9E-2373F5B8FA69}" name="K25" dataDxfId="5"/>
    <tableColumn id="18" xr3:uid="{5CC047DD-7F72-41CC-BCA0-E38F6EC1A56D}" name="DKP1" dataDxfId="4"/>
    <tableColumn id="19" xr3:uid="{4D1D2296-8DC5-4CC7-806C-B15D7BDA95CC}" name="DHCU70" dataDxfId="3"/>
    <tableColumn id="20" xr3:uid="{448B22A8-DD1A-47D7-AC47-533FB37CBF49}" name="ZLP001" dataDxfId="2"/>
    <tableColumn id="21" xr3:uid="{CDC39CB2-FFF9-4A5D-865A-4395C6D19D78}" name="UNQLp11" dataDxfId="1"/>
    <tableColumn id="2" xr3:uid="{58AD657B-5A46-4A23-951C-B9387B697C04}" name="80" dataDxfId="0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543AC33-58E2-4EB0-A1F8-6E88A9E7D8AD}" name="Table510" displayName="Table510" ref="C7:D33" totalsRowShown="0">
  <tableColumns count="2">
    <tableColumn id="1" xr3:uid="{4F5EFF50-C7E1-4391-968A-4F0266F48E83}" name="KEGG Functional Category"/>
    <tableColumn id="2" xr3:uid="{0A7FB440-06EF-4441-9588-405E0F1DC32E}" name="L12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05F2841-22BE-4114-99D4-97B389E9F15F}" name="Table611" displayName="Table611" ref="Y7:Z33" totalsRowShown="0">
  <tableColumns count="2">
    <tableColumn id="1" xr3:uid="{7B0734FD-A1F6-42B4-8A5E-37479971AEB4}" name="299v"/>
    <tableColumn id="2" xr3:uid="{521DF3F1-0CE9-4747-A5FF-388F77AFCA33}" name="WCFS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00A0C-9EE3-480A-A5EF-5C543212D2CB}">
  <dimension ref="C2:AI44"/>
  <sheetViews>
    <sheetView tabSelected="1" topLeftCell="B1" zoomScale="55" zoomScaleNormal="55" workbookViewId="0">
      <selection activeCell="C2" sqref="C2:G5"/>
    </sheetView>
  </sheetViews>
  <sheetFormatPr defaultRowHeight="14.5" x14ac:dyDescent="0.35"/>
  <cols>
    <col min="3" max="3" width="41.54296875" bestFit="1" customWidth="1"/>
    <col min="4" max="4" width="6.6328125" customWidth="1"/>
    <col min="5" max="5" width="30.81640625" bestFit="1" customWidth="1"/>
    <col min="6" max="6" width="17.36328125" bestFit="1" customWidth="1"/>
    <col min="7" max="7" width="12.6328125" customWidth="1"/>
    <col min="8" max="8" width="11.6328125" bestFit="1" customWidth="1"/>
    <col min="9" max="11" width="7.453125" bestFit="1" customWidth="1"/>
    <col min="12" max="14" width="6.08984375" bestFit="1" customWidth="1"/>
    <col min="15" max="15" width="5.54296875" bestFit="1" customWidth="1"/>
    <col min="16" max="16" width="6.1796875" bestFit="1" customWidth="1"/>
    <col min="17" max="17" width="7.36328125" bestFit="1" customWidth="1"/>
    <col min="18" max="18" width="7" bestFit="1" customWidth="1"/>
    <col min="19" max="19" width="7.1796875" bestFit="1" customWidth="1"/>
    <col min="20" max="20" width="5.54296875" customWidth="1"/>
    <col min="21" max="21" width="8.1796875" bestFit="1" customWidth="1"/>
    <col min="22" max="22" width="7.1796875" bestFit="1" customWidth="1"/>
    <col min="23" max="23" width="9.453125" bestFit="1" customWidth="1"/>
    <col min="24" max="24" width="7.453125" bestFit="1" customWidth="1"/>
    <col min="25" max="25" width="7.1796875" bestFit="1" customWidth="1"/>
    <col min="26" max="26" width="12" bestFit="1" customWidth="1"/>
    <col min="27" max="27" width="10" bestFit="1" customWidth="1"/>
    <col min="28" max="28" width="6.81640625" bestFit="1" customWidth="1"/>
    <col min="29" max="29" width="4" bestFit="1" customWidth="1"/>
    <col min="30" max="30" width="29.54296875" bestFit="1" customWidth="1"/>
    <col min="31" max="31" width="17.36328125" bestFit="1" customWidth="1"/>
    <col min="32" max="32" width="30.81640625" bestFit="1" customWidth="1"/>
    <col min="33" max="33" width="28.453125" bestFit="1" customWidth="1"/>
    <col min="34" max="34" width="17.36328125" bestFit="1" customWidth="1"/>
  </cols>
  <sheetData>
    <row r="2" spans="3:35" ht="14.4" customHeight="1" x14ac:dyDescent="0.35">
      <c r="C2" s="18" t="s">
        <v>52</v>
      </c>
      <c r="D2" s="18"/>
      <c r="E2" s="18"/>
      <c r="F2" s="18"/>
      <c r="G2" s="18"/>
    </row>
    <row r="3" spans="3:35" x14ac:dyDescent="0.35">
      <c r="C3" s="18"/>
      <c r="D3" s="18"/>
      <c r="E3" s="18"/>
      <c r="F3" s="18"/>
      <c r="G3" s="18"/>
      <c r="H3" s="2"/>
    </row>
    <row r="4" spans="3:35" x14ac:dyDescent="0.35">
      <c r="C4" s="18"/>
      <c r="D4" s="18"/>
      <c r="E4" s="18"/>
      <c r="F4" s="18"/>
      <c r="G4" s="18"/>
      <c r="H4" s="4"/>
    </row>
    <row r="5" spans="3:35" x14ac:dyDescent="0.35">
      <c r="C5" s="18"/>
      <c r="D5" s="18"/>
      <c r="E5" s="18"/>
      <c r="F5" s="18"/>
      <c r="G5" s="18"/>
      <c r="H5" s="4"/>
    </row>
    <row r="6" spans="3:35" x14ac:dyDescent="0.35">
      <c r="D6" s="7"/>
      <c r="E6" s="4"/>
      <c r="F6" s="19" t="s">
        <v>51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14"/>
      <c r="W6" s="14"/>
      <c r="X6" s="14"/>
      <c r="Y6" s="14"/>
      <c r="Z6" s="14"/>
      <c r="AA6" s="14"/>
      <c r="AB6" s="14"/>
      <c r="AC6" s="14"/>
      <c r="AD6" s="14"/>
      <c r="AE6" s="14"/>
      <c r="AH6" s="16"/>
      <c r="AI6" s="17"/>
    </row>
    <row r="7" spans="3:35" x14ac:dyDescent="0.35">
      <c r="C7" s="8" t="s">
        <v>24</v>
      </c>
      <c r="D7" s="9" t="s">
        <v>30</v>
      </c>
      <c r="E7" s="5"/>
      <c r="F7" s="8" t="s">
        <v>31</v>
      </c>
      <c r="G7" s="8" t="s">
        <v>32</v>
      </c>
      <c r="H7" s="8" t="s">
        <v>33</v>
      </c>
      <c r="I7" s="8" t="s">
        <v>34</v>
      </c>
      <c r="J7" s="8" t="s">
        <v>35</v>
      </c>
      <c r="K7" s="8" t="s">
        <v>36</v>
      </c>
      <c r="L7" s="8" t="s">
        <v>37</v>
      </c>
      <c r="M7" s="8" t="s">
        <v>38</v>
      </c>
      <c r="N7" s="8" t="s">
        <v>39</v>
      </c>
      <c r="O7" s="8" t="s">
        <v>40</v>
      </c>
      <c r="P7" s="8" t="s">
        <v>41</v>
      </c>
      <c r="Q7" s="8" t="s">
        <v>42</v>
      </c>
      <c r="R7" s="13" t="s">
        <v>43</v>
      </c>
      <c r="S7" s="13" t="s">
        <v>44</v>
      </c>
      <c r="T7" s="13" t="s">
        <v>45</v>
      </c>
      <c r="U7" s="13" t="s">
        <v>46</v>
      </c>
      <c r="V7" s="13" t="s">
        <v>47</v>
      </c>
      <c r="W7" t="s">
        <v>48</v>
      </c>
      <c r="X7" s="15" t="s">
        <v>50</v>
      </c>
      <c r="Y7" s="8" t="s">
        <v>22</v>
      </c>
      <c r="Z7" s="8" t="s">
        <v>21</v>
      </c>
      <c r="AD7" s="2" t="s">
        <v>49</v>
      </c>
      <c r="AE7" s="2" t="s">
        <v>23</v>
      </c>
    </row>
    <row r="8" spans="3:35" x14ac:dyDescent="0.35">
      <c r="C8" s="10" t="s">
        <v>0</v>
      </c>
      <c r="D8" s="8">
        <v>485</v>
      </c>
      <c r="E8" s="5"/>
      <c r="F8" s="9">
        <v>494</v>
      </c>
      <c r="G8" s="9">
        <v>494</v>
      </c>
      <c r="H8" s="9">
        <v>489</v>
      </c>
      <c r="I8" s="9">
        <v>492</v>
      </c>
      <c r="J8" s="9">
        <v>491</v>
      </c>
      <c r="K8" s="9">
        <v>498</v>
      </c>
      <c r="L8" s="9">
        <v>489</v>
      </c>
      <c r="M8" s="9">
        <v>497</v>
      </c>
      <c r="N8" s="9">
        <v>509</v>
      </c>
      <c r="O8" s="9">
        <v>490</v>
      </c>
      <c r="P8" s="9">
        <v>487</v>
      </c>
      <c r="Q8" s="9">
        <v>501</v>
      </c>
      <c r="R8" s="13">
        <v>494</v>
      </c>
      <c r="S8" s="13">
        <v>489</v>
      </c>
      <c r="T8" s="13">
        <v>498</v>
      </c>
      <c r="U8" s="13">
        <v>500</v>
      </c>
      <c r="V8" s="13">
        <v>488</v>
      </c>
      <c r="W8" s="13">
        <v>500</v>
      </c>
      <c r="X8" s="15">
        <v>492</v>
      </c>
      <c r="Y8" s="8">
        <v>492</v>
      </c>
      <c r="Z8" s="8">
        <v>507</v>
      </c>
      <c r="AD8" s="3">
        <f t="shared" ref="AD8:AD33" si="0">AVERAGE(F8:Z8)</f>
        <v>494.8095238095238</v>
      </c>
      <c r="AE8" s="1">
        <f t="shared" ref="AE8:AE33" si="1">STDEV(F8:Z8)</f>
        <v>6.0796303145754473</v>
      </c>
    </row>
    <row r="9" spans="3:35" x14ac:dyDescent="0.35">
      <c r="C9" s="10" t="s">
        <v>1</v>
      </c>
      <c r="D9" s="8">
        <v>199</v>
      </c>
      <c r="E9" s="5"/>
      <c r="F9" s="9">
        <v>217</v>
      </c>
      <c r="G9" s="9">
        <v>213</v>
      </c>
      <c r="H9" s="9">
        <v>211</v>
      </c>
      <c r="I9" s="9">
        <v>206</v>
      </c>
      <c r="J9" s="9">
        <v>206</v>
      </c>
      <c r="K9" s="9">
        <v>203</v>
      </c>
      <c r="L9" s="9">
        <v>211</v>
      </c>
      <c r="M9" s="9">
        <v>211</v>
      </c>
      <c r="N9" s="9">
        <v>220</v>
      </c>
      <c r="O9" s="9">
        <v>217</v>
      </c>
      <c r="P9" s="9">
        <v>205</v>
      </c>
      <c r="Q9" s="9">
        <v>218</v>
      </c>
      <c r="R9" s="13">
        <v>212</v>
      </c>
      <c r="S9" s="13">
        <v>204</v>
      </c>
      <c r="T9" s="13">
        <v>215</v>
      </c>
      <c r="U9" s="13">
        <v>215</v>
      </c>
      <c r="V9" s="13">
        <v>208</v>
      </c>
      <c r="W9" s="13">
        <v>218</v>
      </c>
      <c r="X9" s="15">
        <v>215</v>
      </c>
      <c r="Y9" s="8">
        <v>217</v>
      </c>
      <c r="Z9" s="8">
        <v>220</v>
      </c>
      <c r="AD9" s="3">
        <f t="shared" si="0"/>
        <v>212.47619047619048</v>
      </c>
      <c r="AE9" s="12">
        <f t="shared" si="1"/>
        <v>5.40017636396301</v>
      </c>
    </row>
    <row r="10" spans="3:35" x14ac:dyDescent="0.35">
      <c r="C10" s="10" t="s">
        <v>2</v>
      </c>
      <c r="D10" s="8">
        <v>68</v>
      </c>
      <c r="E10" s="5"/>
      <c r="F10" s="9">
        <v>67</v>
      </c>
      <c r="G10" s="9">
        <v>64</v>
      </c>
      <c r="H10" s="9">
        <v>67</v>
      </c>
      <c r="I10" s="9">
        <v>67</v>
      </c>
      <c r="J10" s="9">
        <v>67</v>
      </c>
      <c r="K10" s="9">
        <v>69</v>
      </c>
      <c r="L10" s="9">
        <v>67</v>
      </c>
      <c r="M10" s="9">
        <v>71</v>
      </c>
      <c r="N10" s="9">
        <v>68</v>
      </c>
      <c r="O10" s="9">
        <v>64</v>
      </c>
      <c r="P10" s="9">
        <v>64</v>
      </c>
      <c r="Q10" s="9">
        <v>68</v>
      </c>
      <c r="R10" s="13">
        <v>67</v>
      </c>
      <c r="S10" s="13">
        <v>67</v>
      </c>
      <c r="T10" s="13">
        <v>66</v>
      </c>
      <c r="U10" s="13">
        <v>66</v>
      </c>
      <c r="V10" s="13">
        <v>64</v>
      </c>
      <c r="W10" s="13">
        <v>71</v>
      </c>
      <c r="X10" s="15">
        <v>66</v>
      </c>
      <c r="Y10" s="8">
        <v>64</v>
      </c>
      <c r="Z10" s="8">
        <v>68</v>
      </c>
      <c r="AD10" s="3">
        <f t="shared" si="0"/>
        <v>66.761904761904759</v>
      </c>
      <c r="AE10" s="12">
        <f t="shared" si="1"/>
        <v>2.0713464679952001</v>
      </c>
    </row>
    <row r="11" spans="3:35" x14ac:dyDescent="0.35">
      <c r="C11" s="10" t="s">
        <v>3</v>
      </c>
      <c r="D11" s="8">
        <v>43</v>
      </c>
      <c r="E11" s="5"/>
      <c r="F11" s="9">
        <v>43</v>
      </c>
      <c r="G11" s="9">
        <v>43</v>
      </c>
      <c r="H11" s="9">
        <v>43</v>
      </c>
      <c r="I11" s="9">
        <v>43</v>
      </c>
      <c r="J11" s="9">
        <v>43</v>
      </c>
      <c r="K11" s="9">
        <v>43</v>
      </c>
      <c r="L11" s="9">
        <v>43</v>
      </c>
      <c r="M11" s="9">
        <v>43</v>
      </c>
      <c r="N11" s="9">
        <v>44</v>
      </c>
      <c r="O11" s="9">
        <v>43</v>
      </c>
      <c r="P11" s="9">
        <v>43</v>
      </c>
      <c r="Q11" s="9">
        <v>43</v>
      </c>
      <c r="R11" s="13">
        <v>41</v>
      </c>
      <c r="S11" s="13">
        <v>41</v>
      </c>
      <c r="T11" s="13">
        <v>41</v>
      </c>
      <c r="U11" s="13">
        <v>41</v>
      </c>
      <c r="V11" s="13">
        <v>41</v>
      </c>
      <c r="W11" s="13">
        <v>40</v>
      </c>
      <c r="X11" s="15">
        <v>43</v>
      </c>
      <c r="Y11" s="8">
        <v>43</v>
      </c>
      <c r="Z11" s="8">
        <v>43</v>
      </c>
      <c r="AD11" s="3">
        <f t="shared" si="0"/>
        <v>42.428571428571431</v>
      </c>
      <c r="AE11" s="12">
        <f t="shared" si="1"/>
        <v>1.075705748400954</v>
      </c>
    </row>
    <row r="12" spans="3:35" x14ac:dyDescent="0.35">
      <c r="C12" s="10" t="s">
        <v>4</v>
      </c>
      <c r="D12" s="8">
        <v>66</v>
      </c>
      <c r="E12" s="5"/>
      <c r="F12" s="9">
        <v>66</v>
      </c>
      <c r="G12" s="9">
        <v>66</v>
      </c>
      <c r="H12" s="9">
        <v>66</v>
      </c>
      <c r="I12" s="9">
        <v>66</v>
      </c>
      <c r="J12" s="9">
        <v>66</v>
      </c>
      <c r="K12" s="9">
        <v>66</v>
      </c>
      <c r="L12" s="9">
        <v>66</v>
      </c>
      <c r="M12" s="9">
        <v>66</v>
      </c>
      <c r="N12" s="9">
        <v>66</v>
      </c>
      <c r="O12" s="9">
        <v>66</v>
      </c>
      <c r="P12" s="9">
        <v>66</v>
      </c>
      <c r="Q12" s="9">
        <v>66</v>
      </c>
      <c r="R12" s="13">
        <v>66</v>
      </c>
      <c r="S12" s="13">
        <v>66</v>
      </c>
      <c r="T12" s="13">
        <v>66</v>
      </c>
      <c r="U12" s="13">
        <v>66</v>
      </c>
      <c r="V12" s="13">
        <v>66</v>
      </c>
      <c r="W12" s="13">
        <v>66</v>
      </c>
      <c r="X12" s="15">
        <v>66</v>
      </c>
      <c r="Y12" s="8">
        <v>66</v>
      </c>
      <c r="Z12" s="8">
        <v>66</v>
      </c>
      <c r="AD12" s="3">
        <f t="shared" si="0"/>
        <v>66</v>
      </c>
      <c r="AE12" s="12">
        <f t="shared" si="1"/>
        <v>0</v>
      </c>
    </row>
    <row r="13" spans="3:35" x14ac:dyDescent="0.35">
      <c r="C13" s="10" t="s">
        <v>5</v>
      </c>
      <c r="D13" s="8">
        <v>135</v>
      </c>
      <c r="E13" s="6"/>
      <c r="F13" s="9">
        <v>137</v>
      </c>
      <c r="G13" s="9">
        <v>136</v>
      </c>
      <c r="H13" s="9">
        <v>136</v>
      </c>
      <c r="I13" s="9">
        <v>137</v>
      </c>
      <c r="J13" s="9">
        <v>137</v>
      </c>
      <c r="K13" s="9">
        <v>137</v>
      </c>
      <c r="L13" s="9">
        <v>136</v>
      </c>
      <c r="M13" s="9">
        <v>136</v>
      </c>
      <c r="N13" s="9">
        <v>136</v>
      </c>
      <c r="O13" s="9">
        <v>135</v>
      </c>
      <c r="P13" s="9">
        <v>136</v>
      </c>
      <c r="Q13" s="9">
        <v>136</v>
      </c>
      <c r="R13" s="13">
        <v>136</v>
      </c>
      <c r="S13" s="13">
        <v>136</v>
      </c>
      <c r="T13" s="13">
        <v>136</v>
      </c>
      <c r="U13" s="13">
        <v>136</v>
      </c>
      <c r="V13" s="13">
        <v>135</v>
      </c>
      <c r="W13" s="13">
        <v>135</v>
      </c>
      <c r="X13" s="15">
        <v>136</v>
      </c>
      <c r="Y13" s="8">
        <v>136</v>
      </c>
      <c r="Z13" s="8">
        <v>138</v>
      </c>
      <c r="AD13" s="3">
        <f t="shared" si="0"/>
        <v>136.14285714285714</v>
      </c>
      <c r="AE13" s="12">
        <f t="shared" si="1"/>
        <v>0.72702917999996997</v>
      </c>
    </row>
    <row r="14" spans="3:35" x14ac:dyDescent="0.35">
      <c r="C14" s="10" t="s">
        <v>6</v>
      </c>
      <c r="D14" s="8">
        <v>33</v>
      </c>
      <c r="E14" s="5"/>
      <c r="F14" s="9">
        <v>33</v>
      </c>
      <c r="G14" s="9">
        <v>32</v>
      </c>
      <c r="H14" s="9">
        <v>32</v>
      </c>
      <c r="I14" s="9">
        <v>33</v>
      </c>
      <c r="J14" s="9">
        <v>33</v>
      </c>
      <c r="K14" s="9">
        <v>32</v>
      </c>
      <c r="L14" s="9">
        <v>32</v>
      </c>
      <c r="M14" s="9">
        <v>32</v>
      </c>
      <c r="N14" s="9">
        <v>34</v>
      </c>
      <c r="O14" s="9">
        <v>33</v>
      </c>
      <c r="P14" s="9">
        <v>32</v>
      </c>
      <c r="Q14" s="9">
        <v>33</v>
      </c>
      <c r="R14" s="13">
        <v>33</v>
      </c>
      <c r="S14" s="13">
        <v>31</v>
      </c>
      <c r="T14" s="13">
        <v>30</v>
      </c>
      <c r="U14" s="13">
        <v>32</v>
      </c>
      <c r="V14" s="13">
        <v>33</v>
      </c>
      <c r="W14" s="13">
        <v>33</v>
      </c>
      <c r="X14" s="15">
        <v>33</v>
      </c>
      <c r="Y14" s="8">
        <v>33</v>
      </c>
      <c r="Z14" s="8">
        <v>34</v>
      </c>
      <c r="AD14" s="3">
        <f t="shared" si="0"/>
        <v>32.523809523809526</v>
      </c>
      <c r="AE14" s="12">
        <f t="shared" si="1"/>
        <v>0.92838826032256661</v>
      </c>
    </row>
    <row r="15" spans="3:35" x14ac:dyDescent="0.35">
      <c r="C15" s="10" t="s">
        <v>7</v>
      </c>
      <c r="D15" s="8">
        <v>31</v>
      </c>
      <c r="E15" s="5"/>
      <c r="F15" s="9">
        <v>41</v>
      </c>
      <c r="G15" s="9">
        <v>42</v>
      </c>
      <c r="H15" s="9">
        <v>38</v>
      </c>
      <c r="I15" s="9">
        <v>35</v>
      </c>
      <c r="J15" s="9">
        <v>35</v>
      </c>
      <c r="K15" s="9">
        <v>35</v>
      </c>
      <c r="L15" s="9">
        <v>31</v>
      </c>
      <c r="M15" s="9">
        <v>31</v>
      </c>
      <c r="N15" s="9">
        <v>42</v>
      </c>
      <c r="O15" s="9">
        <v>39</v>
      </c>
      <c r="P15" s="9">
        <v>30</v>
      </c>
      <c r="Q15" s="9">
        <v>39</v>
      </c>
      <c r="R15" s="13">
        <v>36</v>
      </c>
      <c r="S15" s="13">
        <v>34</v>
      </c>
      <c r="T15" s="13">
        <v>41</v>
      </c>
      <c r="U15" s="13">
        <v>41</v>
      </c>
      <c r="V15" s="13">
        <v>35</v>
      </c>
      <c r="W15" s="13">
        <v>43</v>
      </c>
      <c r="X15" s="15">
        <v>35</v>
      </c>
      <c r="Y15" s="8">
        <v>39</v>
      </c>
      <c r="Z15" s="8">
        <v>42</v>
      </c>
      <c r="AD15" s="3">
        <f t="shared" si="0"/>
        <v>37.333333333333336</v>
      </c>
      <c r="AE15" s="12">
        <f t="shared" si="1"/>
        <v>4.0041644987854079</v>
      </c>
    </row>
    <row r="16" spans="3:35" x14ac:dyDescent="0.35">
      <c r="C16" s="10" t="s">
        <v>8</v>
      </c>
      <c r="D16" s="8">
        <v>73</v>
      </c>
      <c r="E16" s="5"/>
      <c r="F16" s="9">
        <v>67</v>
      </c>
      <c r="G16" s="9">
        <v>67</v>
      </c>
      <c r="H16" s="9">
        <v>67</v>
      </c>
      <c r="I16" s="9">
        <v>68</v>
      </c>
      <c r="J16" s="9">
        <v>67</v>
      </c>
      <c r="K16" s="9">
        <v>74</v>
      </c>
      <c r="L16" s="9">
        <v>67</v>
      </c>
      <c r="M16" s="9">
        <v>73</v>
      </c>
      <c r="N16" s="9">
        <v>74</v>
      </c>
      <c r="O16" s="9">
        <v>67</v>
      </c>
      <c r="P16" s="9">
        <v>67</v>
      </c>
      <c r="Q16" s="9">
        <v>73</v>
      </c>
      <c r="R16" s="13">
        <v>67</v>
      </c>
      <c r="S16" s="13">
        <v>68</v>
      </c>
      <c r="T16" s="13">
        <v>67</v>
      </c>
      <c r="U16" s="13">
        <v>67</v>
      </c>
      <c r="V16" s="13">
        <v>68</v>
      </c>
      <c r="W16" s="13">
        <v>73</v>
      </c>
      <c r="X16" s="15">
        <v>67</v>
      </c>
      <c r="Y16" s="8">
        <v>67</v>
      </c>
      <c r="Z16" s="8">
        <v>73</v>
      </c>
      <c r="AD16" s="3">
        <f t="shared" si="0"/>
        <v>68.952380952380949</v>
      </c>
      <c r="AE16" s="12">
        <f t="shared" si="1"/>
        <v>2.8718668227511954</v>
      </c>
    </row>
    <row r="17" spans="3:31" x14ac:dyDescent="0.35">
      <c r="C17" s="10" t="s">
        <v>9</v>
      </c>
      <c r="D17" s="8">
        <v>15</v>
      </c>
      <c r="E17" s="5"/>
      <c r="F17" s="9">
        <v>20</v>
      </c>
      <c r="G17" s="9">
        <v>20</v>
      </c>
      <c r="H17" s="9">
        <v>17</v>
      </c>
      <c r="I17" s="9">
        <v>20</v>
      </c>
      <c r="J17" s="9">
        <v>20</v>
      </c>
      <c r="K17" s="9">
        <v>20</v>
      </c>
      <c r="L17" s="9">
        <v>15</v>
      </c>
      <c r="M17" s="9">
        <v>15</v>
      </c>
      <c r="N17" s="9">
        <v>20</v>
      </c>
      <c r="O17" s="9">
        <v>17</v>
      </c>
      <c r="P17" s="9">
        <v>15</v>
      </c>
      <c r="Q17" s="9">
        <v>17</v>
      </c>
      <c r="R17" s="13">
        <v>20</v>
      </c>
      <c r="S17" s="13">
        <v>20</v>
      </c>
      <c r="T17" s="13">
        <v>20</v>
      </c>
      <c r="U17" s="13">
        <v>19</v>
      </c>
      <c r="V17" s="13">
        <v>15</v>
      </c>
      <c r="W17" s="13">
        <v>20</v>
      </c>
      <c r="X17" s="15">
        <v>20</v>
      </c>
      <c r="Y17" s="8">
        <v>17</v>
      </c>
      <c r="Z17" s="8">
        <v>20</v>
      </c>
      <c r="AD17" s="3">
        <f t="shared" si="0"/>
        <v>18.428571428571427</v>
      </c>
      <c r="AE17" s="12">
        <f t="shared" si="1"/>
        <v>2.063284482843518</v>
      </c>
    </row>
    <row r="18" spans="3:31" x14ac:dyDescent="0.35">
      <c r="C18" s="10" t="s">
        <v>10</v>
      </c>
      <c r="D18" s="8">
        <v>25</v>
      </c>
      <c r="E18" s="5"/>
      <c r="F18" s="9">
        <v>29</v>
      </c>
      <c r="G18" s="9">
        <v>29</v>
      </c>
      <c r="H18" s="9">
        <v>25</v>
      </c>
      <c r="I18" s="9">
        <v>29</v>
      </c>
      <c r="J18" s="9">
        <v>29</v>
      </c>
      <c r="K18" s="9">
        <v>29</v>
      </c>
      <c r="L18" s="9">
        <v>23</v>
      </c>
      <c r="M18" s="9">
        <v>24</v>
      </c>
      <c r="N18" s="9">
        <v>30</v>
      </c>
      <c r="O18" s="9">
        <v>25</v>
      </c>
      <c r="P18" s="9">
        <v>23</v>
      </c>
      <c r="Q18" s="9">
        <v>26</v>
      </c>
      <c r="R18" s="13">
        <v>28</v>
      </c>
      <c r="S18" s="13">
        <v>29</v>
      </c>
      <c r="T18" s="13">
        <v>30</v>
      </c>
      <c r="U18" s="13">
        <v>30</v>
      </c>
      <c r="V18" s="13">
        <v>23</v>
      </c>
      <c r="W18" s="13">
        <v>30</v>
      </c>
      <c r="X18" s="15">
        <v>29</v>
      </c>
      <c r="Y18" s="8">
        <v>25</v>
      </c>
      <c r="Z18" s="8">
        <v>30</v>
      </c>
      <c r="AD18" s="3">
        <f t="shared" si="0"/>
        <v>27.38095238095238</v>
      </c>
      <c r="AE18" s="12">
        <f t="shared" si="1"/>
        <v>2.654735212336448</v>
      </c>
    </row>
    <row r="19" spans="3:31" x14ac:dyDescent="0.35">
      <c r="C19" s="10" t="s">
        <v>11</v>
      </c>
      <c r="D19" s="8">
        <v>22</v>
      </c>
      <c r="E19" s="5"/>
      <c r="F19" s="9">
        <v>22</v>
      </c>
      <c r="G19" s="9">
        <v>22</v>
      </c>
      <c r="H19" s="9">
        <v>22</v>
      </c>
      <c r="I19" s="9">
        <v>22</v>
      </c>
      <c r="J19" s="9">
        <v>22</v>
      </c>
      <c r="K19" s="9">
        <v>22</v>
      </c>
      <c r="L19" s="9">
        <v>22</v>
      </c>
      <c r="M19" s="9">
        <v>22</v>
      </c>
      <c r="N19" s="9">
        <v>22</v>
      </c>
      <c r="O19" s="9">
        <v>22</v>
      </c>
      <c r="P19" s="9">
        <v>22</v>
      </c>
      <c r="Q19" s="9">
        <v>22</v>
      </c>
      <c r="R19" s="13">
        <v>22</v>
      </c>
      <c r="S19" s="13">
        <v>22</v>
      </c>
      <c r="T19" s="13">
        <v>22</v>
      </c>
      <c r="U19" s="13">
        <v>22</v>
      </c>
      <c r="V19" s="13">
        <v>22</v>
      </c>
      <c r="W19" s="13">
        <v>22</v>
      </c>
      <c r="X19" s="15">
        <v>22</v>
      </c>
      <c r="Y19" s="8">
        <v>22</v>
      </c>
      <c r="Z19" s="8">
        <v>22</v>
      </c>
      <c r="AD19" s="3">
        <f t="shared" si="0"/>
        <v>22</v>
      </c>
      <c r="AE19" s="12">
        <f t="shared" si="1"/>
        <v>0</v>
      </c>
    </row>
    <row r="20" spans="3:31" x14ac:dyDescent="0.35">
      <c r="C20" s="10" t="s">
        <v>12</v>
      </c>
      <c r="D20" s="8">
        <v>6</v>
      </c>
      <c r="E20" s="5"/>
      <c r="F20" s="9">
        <v>6</v>
      </c>
      <c r="G20" s="9">
        <v>6</v>
      </c>
      <c r="H20" s="9">
        <v>6</v>
      </c>
      <c r="I20" s="9">
        <v>6</v>
      </c>
      <c r="J20" s="9">
        <v>6</v>
      </c>
      <c r="K20" s="9">
        <v>6</v>
      </c>
      <c r="L20" s="9">
        <v>6</v>
      </c>
      <c r="M20" s="9">
        <v>6</v>
      </c>
      <c r="N20" s="9">
        <v>6</v>
      </c>
      <c r="O20" s="9">
        <v>6</v>
      </c>
      <c r="P20" s="9">
        <v>6</v>
      </c>
      <c r="Q20" s="9">
        <v>6</v>
      </c>
      <c r="R20" s="13">
        <v>6</v>
      </c>
      <c r="S20" s="13">
        <v>6</v>
      </c>
      <c r="T20" s="13">
        <v>6</v>
      </c>
      <c r="U20" s="13">
        <v>6</v>
      </c>
      <c r="V20" s="13">
        <v>6</v>
      </c>
      <c r="W20" s="13">
        <v>6</v>
      </c>
      <c r="X20" s="15">
        <v>6</v>
      </c>
      <c r="Y20" s="8">
        <v>6</v>
      </c>
      <c r="Z20" s="8">
        <v>6</v>
      </c>
      <c r="AD20" s="3">
        <f t="shared" si="0"/>
        <v>6</v>
      </c>
      <c r="AE20" s="12">
        <f t="shared" si="1"/>
        <v>0</v>
      </c>
    </row>
    <row r="21" spans="3:31" x14ac:dyDescent="0.35">
      <c r="C21" s="10" t="s">
        <v>13</v>
      </c>
      <c r="D21" s="8">
        <v>77</v>
      </c>
      <c r="E21" s="5"/>
      <c r="F21" s="9">
        <v>77</v>
      </c>
      <c r="G21" s="9">
        <v>76</v>
      </c>
      <c r="H21" s="9">
        <v>77</v>
      </c>
      <c r="I21" s="9">
        <v>78</v>
      </c>
      <c r="J21" s="9">
        <v>77</v>
      </c>
      <c r="K21" s="9">
        <v>77</v>
      </c>
      <c r="L21" s="9">
        <v>76</v>
      </c>
      <c r="M21" s="9">
        <v>76</v>
      </c>
      <c r="N21" s="9">
        <v>77</v>
      </c>
      <c r="O21" s="9">
        <v>77</v>
      </c>
      <c r="P21" s="9">
        <v>76</v>
      </c>
      <c r="Q21" s="9">
        <v>77</v>
      </c>
      <c r="R21" s="13">
        <v>77</v>
      </c>
      <c r="S21" s="13">
        <v>79</v>
      </c>
      <c r="T21" s="13">
        <v>79</v>
      </c>
      <c r="U21" s="13">
        <v>79</v>
      </c>
      <c r="V21" s="13">
        <v>79</v>
      </c>
      <c r="W21" s="13">
        <v>80</v>
      </c>
      <c r="X21" s="15">
        <v>77</v>
      </c>
      <c r="Y21" s="8">
        <v>77</v>
      </c>
      <c r="Z21" s="8">
        <v>77</v>
      </c>
      <c r="AD21" s="3">
        <f t="shared" si="0"/>
        <v>77.38095238095238</v>
      </c>
      <c r="AE21" s="12">
        <f t="shared" si="1"/>
        <v>1.1608699529314417</v>
      </c>
    </row>
    <row r="22" spans="3:31" x14ac:dyDescent="0.35">
      <c r="C22" s="10" t="s">
        <v>14</v>
      </c>
      <c r="D22" s="8">
        <v>31</v>
      </c>
      <c r="F22" s="9">
        <v>25</v>
      </c>
      <c r="G22" s="9">
        <v>25</v>
      </c>
      <c r="H22" s="9">
        <v>25</v>
      </c>
      <c r="I22" s="9">
        <v>25</v>
      </c>
      <c r="J22" s="9">
        <v>25</v>
      </c>
      <c r="K22" s="9">
        <v>32</v>
      </c>
      <c r="L22" s="9">
        <v>25</v>
      </c>
      <c r="M22" s="9">
        <v>31</v>
      </c>
      <c r="N22" s="9">
        <v>31</v>
      </c>
      <c r="O22" s="9">
        <v>25</v>
      </c>
      <c r="P22" s="9">
        <v>25</v>
      </c>
      <c r="Q22" s="9">
        <v>31</v>
      </c>
      <c r="R22" s="13">
        <v>25</v>
      </c>
      <c r="S22" s="13">
        <v>25</v>
      </c>
      <c r="T22" s="13">
        <v>25</v>
      </c>
      <c r="U22" s="13">
        <v>25</v>
      </c>
      <c r="V22" s="13">
        <v>25</v>
      </c>
      <c r="W22" s="13">
        <v>31</v>
      </c>
      <c r="X22" s="15">
        <v>25</v>
      </c>
      <c r="Y22" s="8">
        <v>25</v>
      </c>
      <c r="Z22" s="8">
        <v>31</v>
      </c>
      <c r="AD22" s="3">
        <f t="shared" si="0"/>
        <v>26.761904761904763</v>
      </c>
      <c r="AE22" s="12">
        <f t="shared" si="1"/>
        <v>2.8619008002507962</v>
      </c>
    </row>
    <row r="23" spans="3:31" x14ac:dyDescent="0.35">
      <c r="C23" s="10" t="s">
        <v>15</v>
      </c>
      <c r="D23" s="8">
        <v>68</v>
      </c>
      <c r="F23" s="9">
        <v>68</v>
      </c>
      <c r="G23" s="9">
        <v>68</v>
      </c>
      <c r="H23" s="9">
        <v>69</v>
      </c>
      <c r="I23" s="9">
        <v>68</v>
      </c>
      <c r="J23" s="9">
        <v>68</v>
      </c>
      <c r="K23" s="9">
        <v>68</v>
      </c>
      <c r="L23" s="9">
        <v>69</v>
      </c>
      <c r="M23" s="9">
        <v>69</v>
      </c>
      <c r="N23" s="9">
        <v>68</v>
      </c>
      <c r="O23" s="9">
        <v>68</v>
      </c>
      <c r="P23" s="9">
        <v>68</v>
      </c>
      <c r="Q23" s="9">
        <v>69</v>
      </c>
      <c r="R23" s="13">
        <v>68</v>
      </c>
      <c r="S23" s="13">
        <v>68</v>
      </c>
      <c r="T23" s="13">
        <v>68</v>
      </c>
      <c r="U23" s="13">
        <v>68</v>
      </c>
      <c r="V23" s="13">
        <v>68</v>
      </c>
      <c r="W23" s="13">
        <v>68</v>
      </c>
      <c r="X23" s="15">
        <v>68</v>
      </c>
      <c r="Y23" s="8">
        <v>69</v>
      </c>
      <c r="Z23" s="8">
        <v>69</v>
      </c>
      <c r="AD23" s="3">
        <f t="shared" si="0"/>
        <v>68.285714285714292</v>
      </c>
      <c r="AE23" s="12">
        <f t="shared" si="1"/>
        <v>0.46291004988627582</v>
      </c>
    </row>
    <row r="24" spans="3:31" x14ac:dyDescent="0.35">
      <c r="C24" s="10" t="s">
        <v>16</v>
      </c>
      <c r="D24" s="8">
        <v>112</v>
      </c>
      <c r="F24" s="9">
        <v>125</v>
      </c>
      <c r="G24" s="9">
        <v>116</v>
      </c>
      <c r="H24" s="9">
        <v>120</v>
      </c>
      <c r="I24" s="9">
        <v>118</v>
      </c>
      <c r="J24" s="9">
        <v>118</v>
      </c>
      <c r="K24" s="9">
        <v>109</v>
      </c>
      <c r="L24" s="9">
        <v>116</v>
      </c>
      <c r="M24" s="9">
        <v>117</v>
      </c>
      <c r="N24" s="9">
        <v>115</v>
      </c>
      <c r="O24" s="9">
        <v>125</v>
      </c>
      <c r="P24" s="9">
        <v>113</v>
      </c>
      <c r="Q24" s="9">
        <v>118</v>
      </c>
      <c r="R24" s="13">
        <v>119</v>
      </c>
      <c r="S24" s="13">
        <v>119</v>
      </c>
      <c r="T24" s="13">
        <v>116</v>
      </c>
      <c r="U24" s="13">
        <v>116</v>
      </c>
      <c r="V24" s="13">
        <v>115</v>
      </c>
      <c r="W24" s="13">
        <v>117</v>
      </c>
      <c r="X24" s="15">
        <v>113</v>
      </c>
      <c r="Y24" s="8">
        <v>122</v>
      </c>
      <c r="Z24" s="8">
        <v>118</v>
      </c>
      <c r="AD24" s="3">
        <f t="shared" si="0"/>
        <v>117.38095238095238</v>
      </c>
      <c r="AE24" s="12">
        <f t="shared" si="1"/>
        <v>3.7346511279661785</v>
      </c>
    </row>
    <row r="25" spans="3:31" x14ac:dyDescent="0.35">
      <c r="C25" s="10" t="s">
        <v>17</v>
      </c>
      <c r="D25" s="8">
        <v>59</v>
      </c>
      <c r="F25" s="9">
        <v>54</v>
      </c>
      <c r="G25" s="9">
        <v>53</v>
      </c>
      <c r="H25" s="9">
        <v>53</v>
      </c>
      <c r="I25" s="9">
        <v>52</v>
      </c>
      <c r="J25" s="9">
        <v>52</v>
      </c>
      <c r="K25" s="9">
        <v>58</v>
      </c>
      <c r="L25" s="9">
        <v>51</v>
      </c>
      <c r="M25" s="9">
        <v>60</v>
      </c>
      <c r="N25" s="9">
        <v>61</v>
      </c>
      <c r="O25" s="9">
        <v>59</v>
      </c>
      <c r="P25" s="9">
        <v>51</v>
      </c>
      <c r="Q25" s="9">
        <v>60</v>
      </c>
      <c r="R25" s="13">
        <v>51</v>
      </c>
      <c r="S25" s="13">
        <v>52</v>
      </c>
      <c r="T25" s="13">
        <v>54</v>
      </c>
      <c r="U25" s="13">
        <v>54</v>
      </c>
      <c r="V25" s="13">
        <v>53</v>
      </c>
      <c r="W25" s="13">
        <v>61</v>
      </c>
      <c r="X25" s="15">
        <v>52</v>
      </c>
      <c r="Y25" s="8">
        <v>54</v>
      </c>
      <c r="Z25" s="8">
        <v>60</v>
      </c>
      <c r="AD25" s="3">
        <f t="shared" si="0"/>
        <v>55</v>
      </c>
      <c r="AE25" s="12">
        <f t="shared" si="1"/>
        <v>3.687817782917155</v>
      </c>
    </row>
    <row r="26" spans="3:31" x14ac:dyDescent="0.35">
      <c r="C26" s="11" t="s">
        <v>29</v>
      </c>
      <c r="D26" s="8">
        <v>4</v>
      </c>
      <c r="F26" s="9">
        <v>5</v>
      </c>
      <c r="G26" s="9">
        <v>5</v>
      </c>
      <c r="H26" s="9">
        <v>5</v>
      </c>
      <c r="I26" s="9">
        <v>4</v>
      </c>
      <c r="J26" s="9">
        <v>4</v>
      </c>
      <c r="K26" s="9">
        <v>4</v>
      </c>
      <c r="L26" s="9">
        <v>4</v>
      </c>
      <c r="M26" s="9">
        <v>4</v>
      </c>
      <c r="N26" s="9">
        <v>5</v>
      </c>
      <c r="O26" s="9">
        <v>5</v>
      </c>
      <c r="P26" s="9">
        <v>4</v>
      </c>
      <c r="Q26" s="9">
        <v>5</v>
      </c>
      <c r="R26" s="13">
        <v>4</v>
      </c>
      <c r="S26" s="13">
        <v>4</v>
      </c>
      <c r="T26" s="13">
        <v>5</v>
      </c>
      <c r="U26" s="13">
        <v>5</v>
      </c>
      <c r="V26" s="13">
        <v>5</v>
      </c>
      <c r="W26" s="13">
        <v>5</v>
      </c>
      <c r="X26" s="15">
        <v>4</v>
      </c>
      <c r="Y26" s="8">
        <v>5</v>
      </c>
      <c r="Z26" s="8">
        <v>5</v>
      </c>
      <c r="AD26" s="3">
        <f t="shared" si="0"/>
        <v>4.5714285714285712</v>
      </c>
      <c r="AE26" s="12">
        <f t="shared" si="1"/>
        <v>0.50709255283711108</v>
      </c>
    </row>
    <row r="27" spans="3:31" x14ac:dyDescent="0.35">
      <c r="C27" s="10" t="s">
        <v>18</v>
      </c>
      <c r="D27" s="8">
        <v>13</v>
      </c>
      <c r="F27" s="9">
        <v>13</v>
      </c>
      <c r="G27" s="9">
        <v>13</v>
      </c>
      <c r="H27" s="9">
        <v>13</v>
      </c>
      <c r="I27" s="9">
        <v>13</v>
      </c>
      <c r="J27" s="9">
        <v>13</v>
      </c>
      <c r="K27" s="9">
        <v>13</v>
      </c>
      <c r="L27" s="9">
        <v>13</v>
      </c>
      <c r="M27" s="9">
        <v>13</v>
      </c>
      <c r="N27" s="9">
        <v>13</v>
      </c>
      <c r="O27" s="9">
        <v>13</v>
      </c>
      <c r="P27" s="9">
        <v>13</v>
      </c>
      <c r="Q27" s="9">
        <v>13</v>
      </c>
      <c r="R27" s="13">
        <v>13</v>
      </c>
      <c r="S27" s="13">
        <v>14</v>
      </c>
      <c r="T27" s="13">
        <v>13</v>
      </c>
      <c r="U27" s="13">
        <v>13</v>
      </c>
      <c r="V27" s="13">
        <v>13</v>
      </c>
      <c r="W27" s="13">
        <v>13</v>
      </c>
      <c r="X27" s="15">
        <v>13</v>
      </c>
      <c r="Y27" s="8">
        <v>13</v>
      </c>
      <c r="Z27" s="8">
        <v>13</v>
      </c>
      <c r="AD27" s="3">
        <f t="shared" si="0"/>
        <v>13.047619047619047</v>
      </c>
      <c r="AE27" s="12">
        <f t="shared" si="1"/>
        <v>0.21821789023599233</v>
      </c>
    </row>
    <row r="28" spans="3:31" x14ac:dyDescent="0.35">
      <c r="C28" s="10" t="s">
        <v>19</v>
      </c>
      <c r="D28" s="8">
        <v>44</v>
      </c>
      <c r="F28" s="9">
        <v>47</v>
      </c>
      <c r="G28" s="9">
        <v>44</v>
      </c>
      <c r="H28" s="9">
        <v>44</v>
      </c>
      <c r="I28" s="9">
        <v>48</v>
      </c>
      <c r="J28" s="9">
        <v>48</v>
      </c>
      <c r="K28" s="9">
        <v>47</v>
      </c>
      <c r="L28" s="9">
        <v>44</v>
      </c>
      <c r="M28" s="9">
        <v>43</v>
      </c>
      <c r="N28" s="9">
        <v>46</v>
      </c>
      <c r="O28" s="9">
        <v>45</v>
      </c>
      <c r="P28" s="9">
        <v>44</v>
      </c>
      <c r="Q28" s="9">
        <v>45</v>
      </c>
      <c r="R28" s="13">
        <v>46</v>
      </c>
      <c r="S28" s="13">
        <v>46</v>
      </c>
      <c r="T28" s="13">
        <v>47</v>
      </c>
      <c r="U28" s="13">
        <v>47</v>
      </c>
      <c r="V28" s="13">
        <v>44</v>
      </c>
      <c r="W28" s="13">
        <v>45</v>
      </c>
      <c r="X28" s="15">
        <v>46</v>
      </c>
      <c r="Y28" s="8">
        <v>44</v>
      </c>
      <c r="Z28" s="8">
        <v>43</v>
      </c>
      <c r="AD28" s="3">
        <f t="shared" si="0"/>
        <v>45.38095238095238</v>
      </c>
      <c r="AE28" s="12">
        <f t="shared" si="1"/>
        <v>1.5644868320376002</v>
      </c>
    </row>
    <row r="29" spans="3:31" x14ac:dyDescent="0.35">
      <c r="C29" s="10" t="s">
        <v>20</v>
      </c>
      <c r="D29" s="8">
        <v>3</v>
      </c>
      <c r="F29" s="9">
        <v>3</v>
      </c>
      <c r="G29" s="9">
        <v>3</v>
      </c>
      <c r="H29" s="9">
        <v>3</v>
      </c>
      <c r="I29" s="9">
        <v>3</v>
      </c>
      <c r="J29" s="9">
        <v>3</v>
      </c>
      <c r="K29" s="9">
        <v>3</v>
      </c>
      <c r="L29" s="9">
        <v>3</v>
      </c>
      <c r="M29" s="9">
        <v>3</v>
      </c>
      <c r="N29" s="9">
        <v>3</v>
      </c>
      <c r="O29" s="9">
        <v>3</v>
      </c>
      <c r="P29" s="9">
        <v>3</v>
      </c>
      <c r="Q29" s="9">
        <v>3</v>
      </c>
      <c r="R29" s="13">
        <v>3</v>
      </c>
      <c r="S29" s="13">
        <v>3</v>
      </c>
      <c r="T29" s="13">
        <v>3</v>
      </c>
      <c r="U29" s="13">
        <v>3</v>
      </c>
      <c r="V29" s="13">
        <v>3</v>
      </c>
      <c r="W29" s="13">
        <v>3</v>
      </c>
      <c r="X29" s="15">
        <v>3</v>
      </c>
      <c r="Y29" s="8">
        <v>3</v>
      </c>
      <c r="Z29" s="8">
        <v>3</v>
      </c>
      <c r="AD29" s="3">
        <f t="shared" si="0"/>
        <v>3</v>
      </c>
      <c r="AE29" s="12">
        <f t="shared" si="1"/>
        <v>0</v>
      </c>
    </row>
    <row r="30" spans="3:31" x14ac:dyDescent="0.35">
      <c r="C30" s="10" t="s">
        <v>25</v>
      </c>
      <c r="D30" s="8">
        <v>14</v>
      </c>
      <c r="F30" s="9">
        <v>14</v>
      </c>
      <c r="G30" s="9">
        <v>14</v>
      </c>
      <c r="H30" s="9">
        <v>14</v>
      </c>
      <c r="I30" s="9">
        <v>14</v>
      </c>
      <c r="J30" s="9">
        <v>14</v>
      </c>
      <c r="K30" s="9">
        <v>14</v>
      </c>
      <c r="L30" s="9">
        <v>14</v>
      </c>
      <c r="M30" s="9">
        <v>14</v>
      </c>
      <c r="N30" s="9">
        <v>14</v>
      </c>
      <c r="O30" s="9">
        <v>14</v>
      </c>
      <c r="P30" s="9">
        <v>14</v>
      </c>
      <c r="Q30" s="9">
        <v>14</v>
      </c>
      <c r="R30" s="13">
        <v>14</v>
      </c>
      <c r="S30" s="13">
        <v>14</v>
      </c>
      <c r="T30" s="13">
        <v>14</v>
      </c>
      <c r="U30" s="13">
        <v>14</v>
      </c>
      <c r="V30" s="13">
        <v>14</v>
      </c>
      <c r="W30" s="13">
        <v>14</v>
      </c>
      <c r="X30" s="15">
        <v>14</v>
      </c>
      <c r="Y30" s="9">
        <v>14</v>
      </c>
      <c r="Z30" s="9">
        <v>14</v>
      </c>
      <c r="AD30" s="3">
        <f t="shared" si="0"/>
        <v>14</v>
      </c>
      <c r="AE30" s="12">
        <f t="shared" si="1"/>
        <v>0</v>
      </c>
    </row>
    <row r="31" spans="3:31" x14ac:dyDescent="0.35">
      <c r="C31" s="10" t="s">
        <v>28</v>
      </c>
      <c r="D31" s="8">
        <v>7</v>
      </c>
      <c r="F31" s="9">
        <v>7</v>
      </c>
      <c r="G31" s="9">
        <v>7</v>
      </c>
      <c r="H31" s="9">
        <v>7</v>
      </c>
      <c r="I31" s="9">
        <v>7</v>
      </c>
      <c r="J31" s="9">
        <v>7</v>
      </c>
      <c r="K31" s="9">
        <v>7</v>
      </c>
      <c r="L31" s="9">
        <v>7</v>
      </c>
      <c r="M31" s="9">
        <v>7</v>
      </c>
      <c r="N31" s="9">
        <v>7</v>
      </c>
      <c r="O31" s="9">
        <v>7</v>
      </c>
      <c r="P31" s="9">
        <v>7</v>
      </c>
      <c r="Q31" s="9">
        <v>7</v>
      </c>
      <c r="R31" s="13">
        <v>7</v>
      </c>
      <c r="S31" s="13">
        <v>7</v>
      </c>
      <c r="T31" s="13">
        <v>7</v>
      </c>
      <c r="U31" s="13">
        <v>7</v>
      </c>
      <c r="V31" s="13">
        <v>7</v>
      </c>
      <c r="W31" s="13">
        <v>7</v>
      </c>
      <c r="X31" s="15">
        <v>7</v>
      </c>
      <c r="Y31" s="9">
        <v>7</v>
      </c>
      <c r="Z31" s="9">
        <v>7</v>
      </c>
      <c r="AD31" s="3">
        <f t="shared" si="0"/>
        <v>7</v>
      </c>
      <c r="AE31" s="12">
        <f t="shared" si="1"/>
        <v>0</v>
      </c>
    </row>
    <row r="32" spans="3:31" x14ac:dyDescent="0.35">
      <c r="C32" s="10" t="s">
        <v>27</v>
      </c>
      <c r="D32" s="8">
        <v>23</v>
      </c>
      <c r="F32" s="9">
        <v>23</v>
      </c>
      <c r="G32" s="9">
        <v>23</v>
      </c>
      <c r="H32" s="9">
        <v>23</v>
      </c>
      <c r="I32" s="9">
        <v>23</v>
      </c>
      <c r="J32" s="9">
        <v>23</v>
      </c>
      <c r="K32" s="9">
        <v>23</v>
      </c>
      <c r="L32" s="9">
        <v>23</v>
      </c>
      <c r="M32" s="9">
        <v>23</v>
      </c>
      <c r="N32" s="9">
        <v>23</v>
      </c>
      <c r="O32" s="9">
        <v>23</v>
      </c>
      <c r="P32" s="9">
        <v>23</v>
      </c>
      <c r="Q32" s="9">
        <v>23</v>
      </c>
      <c r="R32" s="13">
        <v>23</v>
      </c>
      <c r="S32" s="13">
        <v>23</v>
      </c>
      <c r="T32" s="13">
        <v>23</v>
      </c>
      <c r="U32" s="13">
        <v>23</v>
      </c>
      <c r="V32" s="13">
        <v>23</v>
      </c>
      <c r="W32" s="13">
        <v>23</v>
      </c>
      <c r="X32" s="15">
        <v>23</v>
      </c>
      <c r="Y32" s="9">
        <v>23</v>
      </c>
      <c r="Z32" s="9">
        <v>23</v>
      </c>
      <c r="AD32" s="3">
        <f t="shared" si="0"/>
        <v>23</v>
      </c>
      <c r="AE32" s="12">
        <f t="shared" si="1"/>
        <v>0</v>
      </c>
    </row>
    <row r="33" spans="3:31" x14ac:dyDescent="0.35">
      <c r="C33" s="10" t="s">
        <v>26</v>
      </c>
      <c r="D33" s="8">
        <v>5</v>
      </c>
      <c r="F33" s="9">
        <v>5</v>
      </c>
      <c r="G33" s="9">
        <v>5</v>
      </c>
      <c r="H33" s="9">
        <v>5</v>
      </c>
      <c r="I33" s="9">
        <v>5</v>
      </c>
      <c r="J33" s="9">
        <v>5</v>
      </c>
      <c r="K33" s="9">
        <v>5</v>
      </c>
      <c r="L33" s="9">
        <v>5</v>
      </c>
      <c r="M33" s="9">
        <v>5</v>
      </c>
      <c r="N33" s="9">
        <v>5</v>
      </c>
      <c r="O33" s="9">
        <v>5</v>
      </c>
      <c r="P33" s="9">
        <v>5</v>
      </c>
      <c r="Q33" s="9">
        <v>5</v>
      </c>
      <c r="R33" s="13">
        <v>5</v>
      </c>
      <c r="S33" s="13">
        <v>5</v>
      </c>
      <c r="T33" s="13">
        <v>5</v>
      </c>
      <c r="U33" s="13">
        <v>5</v>
      </c>
      <c r="V33" s="13">
        <v>5</v>
      </c>
      <c r="W33" s="13">
        <v>5</v>
      </c>
      <c r="X33" s="15">
        <v>5</v>
      </c>
      <c r="Y33" s="9">
        <v>5</v>
      </c>
      <c r="Z33" s="9">
        <v>5</v>
      </c>
      <c r="AD33" s="3">
        <f t="shared" si="0"/>
        <v>5</v>
      </c>
      <c r="AE33" s="12">
        <f t="shared" si="1"/>
        <v>0</v>
      </c>
    </row>
    <row r="35" spans="3:31" x14ac:dyDescent="0.35">
      <c r="E35" s="3"/>
    </row>
    <row r="36" spans="3:31" x14ac:dyDescent="0.35">
      <c r="E36" s="3"/>
    </row>
    <row r="37" spans="3:31" x14ac:dyDescent="0.35">
      <c r="E37" s="3"/>
    </row>
    <row r="38" spans="3:31" x14ac:dyDescent="0.35">
      <c r="E38" s="3"/>
    </row>
    <row r="39" spans="3:31" x14ac:dyDescent="0.35">
      <c r="E39" s="3"/>
    </row>
    <row r="40" spans="3:31" x14ac:dyDescent="0.35">
      <c r="E40" s="3"/>
    </row>
    <row r="41" spans="3:31" x14ac:dyDescent="0.35">
      <c r="E41" s="3"/>
    </row>
    <row r="42" spans="3:31" x14ac:dyDescent="0.35">
      <c r="E42" s="3"/>
    </row>
    <row r="43" spans="3:31" x14ac:dyDescent="0.35">
      <c r="E43" s="3"/>
    </row>
    <row r="44" spans="3:31" x14ac:dyDescent="0.35">
      <c r="E44" s="3"/>
    </row>
  </sheetData>
  <mergeCells count="3">
    <mergeCell ref="AH6:AI6"/>
    <mergeCell ref="C2:G5"/>
    <mergeCell ref="F6:U6"/>
  </mergeCells>
  <pageMargins left="0.7" right="0.7" top="0.75" bottom="0.75" header="0.3" footer="0.3"/>
  <pageSetup paperSize="9" orientation="portrait" horizontalDpi="300" verticalDpi="300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1 Q E a U y 7 l W E u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q m Z k A n W S j D x O z 8 c 3 M Q 8 g b A e V A s k i C N s 6 l O S W l R a l 2 q T m 6 7 k E 2 + j C u j T 7 U C 3 Y A U E s D B B Q A A g A I A N U B G l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A R p T K I p H u A 4 A A A A R A A A A E w A c A E Z v c m 1 1 b G F z L 1 N l Y 3 R p b 2 4 x L m 0 g o h g A K K A U A A A A A A A A A A A A A A A A A A A A A A A A A A A A K 0 5 N L s n M z 1 M I h t C G 1 g B Q S w E C L Q A U A A I A C A D V A R p T L u V Y S 6 U A A A D 1 A A A A E g A A A A A A A A A A A A A A A A A A A A A A Q 2 9 u Z m l n L 1 B h Y 2 t h Z 2 U u e G 1 s U E s B A i 0 A F A A C A A g A 1 Q E a U w / K 6 a u k A A A A 6 Q A A A B M A A A A A A A A A A A A A A A A A 8 Q A A A F t D b 2 5 0 Z W 5 0 X 1 R 5 c G V z X S 5 4 b W x Q S w E C L Q A U A A I A C A D V A R p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z T m / G G r + q U m c F 0 m S T n 4 G L g A A A A A C A A A A A A A Q Z g A A A A E A A C A A A A B a e 5 m y 4 C Z T c f I C u M + / F g V a u G F 3 T 9 V e j K 8 u p C H p O o r + F Q A A A A A O g A A A A A I A A C A A A A D 4 c W 0 b X W / D O b d S N M a b V l g r X w c 6 R V Y n i z 2 N E r 2 o 0 s z Y q V A A A A D q 8 s 0 l L e m K G / w V o 0 H w o F 7 E / e c h E 1 Q W n o w g 5 R Y l j H t h / o 8 f S v h 5 z s b P 3 G G / 9 r s O H D G W Y l e L j U p b / X E 9 H Y g w W Q i F 6 c n 5 1 C P g x Z M U m x s e s S l + k U A A A A C A 3 Y v 1 R U j q G A h K E S U Y k t R i + + 0 w f M K F H J q j x l v p 2 A l n + N B b G m 2 I 4 t n y N / g W 4 E 0 6 4 3 a 6 U O H x h u m b N D h Z c 6 Y n g d E E < / D a t a M a s h u p > 
</file>

<file path=customXml/itemProps1.xml><?xml version="1.0" encoding="utf-8"?>
<ds:datastoreItem xmlns:ds="http://schemas.openxmlformats.org/officeDocument/2006/customXml" ds:itemID="{59BF76CA-260C-4A6C-8073-8A020317969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Supplementary 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tegopoulos_k</dc:creator>
  <cp:lastModifiedBy>galanis</cp:lastModifiedBy>
  <dcterms:created xsi:type="dcterms:W3CDTF">2015-06-05T18:19:34Z</dcterms:created>
  <dcterms:modified xsi:type="dcterms:W3CDTF">2021-11-07T17:14:57Z</dcterms:modified>
</cp:coreProperties>
</file>