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galanis\Desktop\63. Tegopoulos et al., 2021\Resubmitted\Supl Tables\"/>
    </mc:Choice>
  </mc:AlternateContent>
  <xr:revisionPtr revIDLastSave="0" documentId="13_ncr:1_{90704B98-57AF-40B1-AD79-B21154FE145F}" xr6:coauthVersionLast="36" xr6:coauthVersionMax="36" xr10:uidLastSave="{00000000-0000-0000-0000-000000000000}"/>
  <bookViews>
    <workbookView xWindow="-110" yWindow="-110" windowWidth="19420" windowHeight="10420" tabRatio="807" xr2:uid="{00000000-000D-0000-FFFF-FFFF00000000}"/>
  </bookViews>
  <sheets>
    <sheet name="Supplementary Table 2" sheetId="2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" i="23" l="1"/>
  <c r="AE8" i="23"/>
  <c r="AF8" i="23"/>
  <c r="AE9" i="23"/>
  <c r="AF10" i="23"/>
  <c r="AE11" i="23"/>
  <c r="AE12" i="23"/>
  <c r="AF13" i="23"/>
  <c r="AE14" i="23"/>
  <c r="AF15" i="23"/>
  <c r="AF16" i="23"/>
  <c r="AF17" i="23"/>
  <c r="AF18" i="23"/>
  <c r="AE19" i="23"/>
  <c r="AE20" i="23"/>
  <c r="AE21" i="23"/>
  <c r="AE22" i="23"/>
  <c r="AF23" i="23"/>
  <c r="AF24" i="23"/>
  <c r="AE25" i="23"/>
  <c r="AF26" i="23"/>
  <c r="AE24" i="23" l="1"/>
  <c r="AE23" i="23"/>
  <c r="AF7" i="23"/>
  <c r="AE18" i="23"/>
  <c r="AF25" i="23"/>
  <c r="AE17" i="23"/>
  <c r="AF22" i="23"/>
  <c r="AE16" i="23"/>
  <c r="AE15" i="23"/>
  <c r="AF14" i="23"/>
  <c r="AE26" i="23"/>
  <c r="AE10" i="23"/>
  <c r="AF9" i="23"/>
  <c r="AF19" i="23"/>
  <c r="AF11" i="23"/>
  <c r="AF21" i="23"/>
  <c r="AF12" i="23"/>
  <c r="AE13" i="23"/>
  <c r="AF20" i="23"/>
</calcChain>
</file>

<file path=xl/sharedStrings.xml><?xml version="1.0" encoding="utf-8"?>
<sst xmlns="http://schemas.openxmlformats.org/spreadsheetml/2006/main" count="48" uniqueCount="48">
  <si>
    <t>Replication, Recombination &amp; Repair (L)</t>
  </si>
  <si>
    <t>Cell Wall/Membrane/Envelope Biogenesis (M)</t>
  </si>
  <si>
    <t>Transcription (K)</t>
  </si>
  <si>
    <t>Carbohydrate transport and metabolism (G)</t>
  </si>
  <si>
    <t>Cell cycle control, cell division, chromosome partitioning (D)</t>
  </si>
  <si>
    <t>Defence Mechanisms (V)</t>
  </si>
  <si>
    <t>Translation, ribosomal structure and biogenesis (J)</t>
  </si>
  <si>
    <t>Lipid transport and metabolism (I)</t>
  </si>
  <si>
    <t>Nucleotide transport and metabolism (F)</t>
  </si>
  <si>
    <t>Intracellular trafficking, secretion, and vesicular transport (U)</t>
  </si>
  <si>
    <t>Signal transduction mechanisms (T)</t>
  </si>
  <si>
    <t>Inorganic ion transport and metabolism (P)</t>
  </si>
  <si>
    <t>Cell Motility (N)</t>
  </si>
  <si>
    <t>Coenzyme transport and metabolism (H)</t>
  </si>
  <si>
    <t>Amino acid transport and metabolism (E)</t>
  </si>
  <si>
    <t>Function Unknown (S)</t>
  </si>
  <si>
    <t>Post-translational modification, protein turnover &amp; chaperones (O)</t>
  </si>
  <si>
    <t>Secondary Metabolites Biosynthesis, Transport, and Catabolism (Q)</t>
  </si>
  <si>
    <t>Energy Production &amp; Convertion (C)</t>
  </si>
  <si>
    <t>General Function Prediction only (R)</t>
  </si>
  <si>
    <t>STDV</t>
  </si>
  <si>
    <t>WCFS1</t>
  </si>
  <si>
    <t>299v</t>
  </si>
  <si>
    <t>ATCC14917</t>
  </si>
  <si>
    <t>ATG-K2</t>
  </si>
  <si>
    <t>ATG-K6</t>
  </si>
  <si>
    <t>ATG-K8</t>
  </si>
  <si>
    <t>Lp790</t>
  </si>
  <si>
    <t>Lp813</t>
  </si>
  <si>
    <t>Lp998</t>
  </si>
  <si>
    <t>LPL-1</t>
  </si>
  <si>
    <t>PS128</t>
  </si>
  <si>
    <t>ST-III</t>
  </si>
  <si>
    <t>WLPL04</t>
  </si>
  <si>
    <t>ZS058</t>
  </si>
  <si>
    <t>L125</t>
  </si>
  <si>
    <t>ATCC202195</t>
  </si>
  <si>
    <t>SK151</t>
  </si>
  <si>
    <t>DHCU70 (Curd)</t>
  </si>
  <si>
    <t>DKP1</t>
  </si>
  <si>
    <t>EM</t>
  </si>
  <si>
    <t>K25</t>
  </si>
  <si>
    <t>UNQLp11</t>
  </si>
  <si>
    <t>ZLP001</t>
  </si>
  <si>
    <r>
      <t xml:space="preserve">Average - 21 </t>
    </r>
    <r>
      <rPr>
        <b/>
        <i/>
        <sz val="11"/>
        <color theme="1"/>
        <rFont val="Calibri"/>
        <family val="2"/>
        <charset val="161"/>
        <scheme val="minor"/>
      </rPr>
      <t>L. plantarum</t>
    </r>
    <r>
      <rPr>
        <b/>
        <sz val="11"/>
        <color theme="1"/>
        <rFont val="Calibri"/>
        <family val="2"/>
        <charset val="161"/>
        <scheme val="minor"/>
      </rPr>
      <t xml:space="preserve"> strains</t>
    </r>
  </si>
  <si>
    <t>80</t>
  </si>
  <si>
    <t>COG Functional Category</t>
  </si>
  <si>
    <r>
      <rPr>
        <b/>
        <sz val="11"/>
        <color theme="1"/>
        <rFont val="Calibri"/>
        <family val="2"/>
        <charset val="161"/>
        <scheme val="minor"/>
      </rPr>
      <t>Table S3</t>
    </r>
    <r>
      <rPr>
        <sz val="11"/>
        <color theme="1"/>
        <rFont val="Calibri"/>
        <family val="2"/>
        <scheme val="minor"/>
      </rPr>
      <t xml:space="preserve">: Detailed presentation of the percentages of genes assigned to the COG functional categories of </t>
    </r>
    <r>
      <rPr>
        <i/>
        <sz val="11"/>
        <color theme="1"/>
        <rFont val="Calibri"/>
        <family val="2"/>
        <charset val="161"/>
        <scheme val="minor"/>
      </rPr>
      <t>L.plantarum</t>
    </r>
    <r>
      <rPr>
        <sz val="11"/>
        <color theme="1"/>
        <rFont val="Calibri"/>
        <family val="2"/>
        <scheme val="minor"/>
      </rPr>
      <t xml:space="preserve"> L125 and of the 21 </t>
    </r>
    <r>
      <rPr>
        <i/>
        <sz val="11"/>
        <color theme="1"/>
        <rFont val="Calibri"/>
        <family val="2"/>
        <charset val="161"/>
        <scheme val="minor"/>
      </rPr>
      <t>L. plantarum</t>
    </r>
    <r>
      <rPr>
        <sz val="11"/>
        <color theme="1"/>
        <rFont val="Calibri"/>
        <family val="2"/>
        <scheme val="minor"/>
      </rPr>
      <t xml:space="preserve"> strains. The average percentage of genes for every COG functional category for the 21 </t>
    </r>
    <r>
      <rPr>
        <i/>
        <sz val="11"/>
        <color theme="1"/>
        <rFont val="Calibri"/>
        <family val="2"/>
        <charset val="161"/>
        <scheme val="minor"/>
      </rPr>
      <t>L. plantarum</t>
    </r>
    <r>
      <rPr>
        <sz val="11"/>
        <color theme="1"/>
        <rFont val="Calibri"/>
        <family val="2"/>
        <scheme val="minor"/>
      </rPr>
      <t xml:space="preserve"> strains is also presented alongside the standard deviation.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</si>
</sst>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5" fillId="0" borderId="0" xfId="0" applyNumberFormat="1" applyFont="1"/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6" fillId="2" borderId="0" xfId="0" applyFont="1" applyFill="1" applyAlignment="1">
      <alignment horizontal="left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Κανονικό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161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66FF"/>
      <color rgb="FF993366"/>
      <color rgb="FF0099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0EDCAC-C219-424A-AD45-4781D9459D36}" name="Table1" displayName="Table1" ref="G6:AC26" totalsRowShown="0" headerRowDxfId="29" dataDxfId="28">
  <tableColumns count="23">
    <tableColumn id="1" xr3:uid="{B970377F-59CC-453B-A2FE-725277CE8EFC}" name="80" dataDxfId="27"/>
    <tableColumn id="2" xr3:uid="{E78B7943-8EC0-4733-9DC6-7721D4A63450}" name="299v" dataDxfId="26"/>
    <tableColumn id="3" xr3:uid="{BA8F9103-FC65-4E00-B985-BB4A863D8D10}" name="ATCC14917" dataDxfId="25"/>
    <tableColumn id="4" xr3:uid="{C5EB2CE6-8F80-45A3-9848-1AA3C00074FC}" name="ATCC202195" dataDxfId="24"/>
    <tableColumn id="5" xr3:uid="{A2E06F1F-4545-4D3A-A3A2-0647B76ACDBE}" name="ATG-K2" dataDxfId="23"/>
    <tableColumn id="6" xr3:uid="{0955C1DF-4853-4023-8B11-D2C7528ECD13}" name="ATG-K6" dataDxfId="22"/>
    <tableColumn id="7" xr3:uid="{2B50B5F5-553E-4620-A7D7-E71B99C7932D}" name="ATG-K8" dataDxfId="21"/>
    <tableColumn id="8" xr3:uid="{045422EA-CFBE-4B62-BB00-C2A24E7799BF}" name="Lp790" dataDxfId="20"/>
    <tableColumn id="9" xr3:uid="{AD93CB02-FD97-471E-9256-5DDF09506009}" name="Lp813" dataDxfId="19"/>
    <tableColumn id="10" xr3:uid="{B66A098A-93BD-41B6-B9F6-4C48EC38D3CC}" name="Lp998" dataDxfId="18"/>
    <tableColumn id="11" xr3:uid="{14FF1833-C507-4CFD-A487-5AEDAF2AF159}" name="LPL-1" dataDxfId="17"/>
    <tableColumn id="12" xr3:uid="{4509600A-A5FB-4700-B17D-17C458DC2E1A}" name="PS128" dataDxfId="16"/>
    <tableColumn id="13" xr3:uid="{D5DC982E-92AD-41AB-939C-19F9E2004489}" name="ST-III" dataDxfId="15"/>
    <tableColumn id="14" xr3:uid="{D6D32150-431A-4E16-871F-A005F1E3E1DC}" name="WCFS1" dataDxfId="14"/>
    <tableColumn id="15" xr3:uid="{E4D1B930-CEAD-4925-8CD7-A97ACB85E088}" name="WLPL04" dataDxfId="13"/>
    <tableColumn id="16" xr3:uid="{F3398E0D-06AA-437C-A093-2E0A31B16D76}" name="ZS058" dataDxfId="12"/>
    <tableColumn id="17" xr3:uid="{25C4A797-C3AE-4A37-962D-1089DEB45417}" name="DHCU70 (Curd)" dataDxfId="11"/>
    <tableColumn id="18" xr3:uid="{893B4395-CCCF-4FCA-AE05-49ECF8F08472}" name="DKP1" dataDxfId="10"/>
    <tableColumn id="19" xr3:uid="{A548B074-0DB9-4614-8C70-DFFAE4DC1DF7}" name="EM" dataDxfId="9"/>
    <tableColumn id="20" xr3:uid="{6BABF729-E72F-4678-BAAF-9EC08F16F8A0}" name="K25" dataDxfId="8"/>
    <tableColumn id="21" xr3:uid="{8861F021-4F35-424E-AB39-EDE407844091}" name="UNQLp11" dataDxfId="7"/>
    <tableColumn id="22" xr3:uid="{74E6D082-CC86-4BFD-82B2-172981468827}" name="ZLP001" dataDxfId="6"/>
    <tableColumn id="23" xr3:uid="{B085304A-3E33-425E-BAE8-A6FF7AA25ED1}" name="SK151" dataDxfId="5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BDB9D6E-4B78-4A0E-A308-F6D67B8C9537}" name="Table2" displayName="Table2" ref="AE6:AF26" totalsRowShown="0" headerRowDxfId="4">
  <tableColumns count="2">
    <tableColumn id="1" xr3:uid="{584B00B7-1E65-4259-8A33-256C8C226687}" name="Average - 21 L. plantarum strains" dataDxfId="3">
      <calculatedColumnFormula>AVERAGE(G7:AC7)</calculatedColumnFormula>
    </tableColumn>
    <tableColumn id="2" xr3:uid="{0135AEB1-FC81-495A-94A6-1112F7F52691}" name="STDV" dataDxfId="2">
      <calculatedColumnFormula>STDEV(G7:AC7)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A8D5166-63CD-4D89-B41E-5E8E398B0718}" name="Table3" displayName="Table3" ref="D6:E26" totalsRowShown="0">
  <tableColumns count="2">
    <tableColumn id="1" xr3:uid="{4CF0FAC0-A270-49A0-98E0-D700359F32CA}" name="COG Functional Category" dataDxfId="1"/>
    <tableColumn id="2" xr3:uid="{D9EA991C-6D9B-4F00-85AF-D664030936D4}" name="L125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681A0-6231-4E42-A1F5-03BC53500E17}">
  <dimension ref="D1:AG45"/>
  <sheetViews>
    <sheetView tabSelected="1" zoomScale="55" zoomScaleNormal="55" workbookViewId="0">
      <selection activeCell="F35" sqref="F35"/>
    </sheetView>
  </sheetViews>
  <sheetFormatPr defaultRowHeight="14.5" x14ac:dyDescent="0.35"/>
  <cols>
    <col min="4" max="4" width="51.36328125" bestFit="1" customWidth="1"/>
    <col min="5" max="5" width="14" bestFit="1" customWidth="1"/>
    <col min="8" max="8" width="7.08984375" customWidth="1"/>
    <col min="9" max="9" width="12.36328125" customWidth="1"/>
    <col min="10" max="10" width="13.36328125" customWidth="1"/>
    <col min="11" max="13" width="9.08984375" customWidth="1"/>
    <col min="14" max="14" width="13.6328125" bestFit="1" customWidth="1"/>
    <col min="20" max="20" width="9.1796875" bestFit="1" customWidth="1"/>
    <col min="21" max="21" width="9.453125" customWidth="1"/>
    <col min="22" max="22" width="14" bestFit="1" customWidth="1"/>
    <col min="23" max="23" width="15.36328125" customWidth="1"/>
    <col min="25" max="25" width="16.6328125" bestFit="1" customWidth="1"/>
    <col min="26" max="26" width="9" bestFit="1" customWidth="1"/>
    <col min="27" max="27" width="11.08984375" customWidth="1"/>
    <col min="28" max="28" width="12.81640625" bestFit="1" customWidth="1"/>
    <col min="29" max="29" width="10.81640625" bestFit="1" customWidth="1"/>
    <col min="31" max="31" width="30.54296875" customWidth="1"/>
    <col min="32" max="32" width="12" bestFit="1" customWidth="1"/>
  </cols>
  <sheetData>
    <row r="1" spans="4:33" x14ac:dyDescent="0.35">
      <c r="D1" s="12" t="s">
        <v>47</v>
      </c>
      <c r="E1" s="11"/>
      <c r="F1" s="11"/>
      <c r="G1" s="11"/>
      <c r="H1" s="11"/>
      <c r="I1" s="11"/>
      <c r="J1" s="11"/>
    </row>
    <row r="2" spans="4:33" x14ac:dyDescent="0.35">
      <c r="D2" s="11"/>
      <c r="E2" s="11"/>
      <c r="F2" s="11"/>
      <c r="G2" s="11"/>
      <c r="H2" s="11"/>
      <c r="I2" s="11"/>
      <c r="J2" s="11"/>
      <c r="AG2" s="2"/>
    </row>
    <row r="3" spans="4:33" x14ac:dyDescent="0.35">
      <c r="D3" s="11"/>
      <c r="E3" s="11"/>
      <c r="F3" s="11"/>
      <c r="G3" s="11"/>
      <c r="H3" s="11"/>
      <c r="I3" s="11"/>
      <c r="J3" s="11"/>
    </row>
    <row r="6" spans="4:33" x14ac:dyDescent="0.35">
      <c r="D6" s="2" t="s">
        <v>46</v>
      </c>
      <c r="E6" s="1" t="s">
        <v>35</v>
      </c>
      <c r="G6" s="2" t="s">
        <v>45</v>
      </c>
      <c r="H6" s="2" t="s">
        <v>22</v>
      </c>
      <c r="I6" s="2" t="s">
        <v>23</v>
      </c>
      <c r="J6" s="2" t="s">
        <v>36</v>
      </c>
      <c r="K6" s="2" t="s">
        <v>24</v>
      </c>
      <c r="L6" s="2" t="s">
        <v>25</v>
      </c>
      <c r="M6" s="2" t="s">
        <v>26</v>
      </c>
      <c r="N6" s="2" t="s">
        <v>27</v>
      </c>
      <c r="O6" s="2" t="s">
        <v>28</v>
      </c>
      <c r="P6" s="2" t="s">
        <v>29</v>
      </c>
      <c r="Q6" s="2" t="s">
        <v>30</v>
      </c>
      <c r="R6" s="2" t="s">
        <v>31</v>
      </c>
      <c r="S6" s="2" t="s">
        <v>32</v>
      </c>
      <c r="T6" s="2" t="s">
        <v>21</v>
      </c>
      <c r="U6" s="2" t="s">
        <v>33</v>
      </c>
      <c r="V6" s="2" t="s">
        <v>34</v>
      </c>
      <c r="W6" s="2" t="s">
        <v>38</v>
      </c>
      <c r="X6" s="2" t="s">
        <v>39</v>
      </c>
      <c r="Y6" s="2" t="s">
        <v>40</v>
      </c>
      <c r="Z6" s="2" t="s">
        <v>41</v>
      </c>
      <c r="AA6" s="2" t="s">
        <v>42</v>
      </c>
      <c r="AB6" s="2" t="s">
        <v>43</v>
      </c>
      <c r="AC6" s="2" t="s">
        <v>37</v>
      </c>
      <c r="AD6" s="1"/>
      <c r="AE6" s="1" t="s">
        <v>44</v>
      </c>
      <c r="AF6" s="1" t="s">
        <v>20</v>
      </c>
    </row>
    <row r="7" spans="4:33" x14ac:dyDescent="0.35">
      <c r="D7" s="10" t="s">
        <v>17</v>
      </c>
      <c r="E7" s="3">
        <v>5.5999999999999999E-3</v>
      </c>
      <c r="G7" s="5">
        <v>5.1999999999999998E-3</v>
      </c>
      <c r="H7" s="8">
        <v>4.7000000000000002E-3</v>
      </c>
      <c r="I7" s="5">
        <v>4.8999999999999998E-3</v>
      </c>
      <c r="J7" s="5">
        <v>4.7000000000000002E-3</v>
      </c>
      <c r="K7" s="5">
        <v>6.1999999999999998E-3</v>
      </c>
      <c r="L7" s="5">
        <v>4.7999999999999996E-3</v>
      </c>
      <c r="M7" s="5">
        <v>4.7000000000000002E-3</v>
      </c>
      <c r="N7" s="5">
        <v>4.8999999999999998E-3</v>
      </c>
      <c r="O7" s="5">
        <v>5.0000000000000001E-3</v>
      </c>
      <c r="P7" s="5">
        <v>4.7000000000000002E-3</v>
      </c>
      <c r="Q7" s="5">
        <v>4.7999999999999996E-3</v>
      </c>
      <c r="R7" s="5">
        <v>5.4000000000000003E-3</v>
      </c>
      <c r="S7" s="5">
        <v>4.7000000000000002E-3</v>
      </c>
      <c r="T7" s="6">
        <v>6.0000000000000001E-3</v>
      </c>
      <c r="U7" s="6">
        <v>4.8999999999999998E-3</v>
      </c>
      <c r="V7" s="6">
        <v>4.7999999999999996E-3</v>
      </c>
      <c r="W7" s="6">
        <v>5.0000000000000001E-3</v>
      </c>
      <c r="X7" s="6">
        <v>5.0000000000000001E-3</v>
      </c>
      <c r="Y7" s="9">
        <v>4.5999999999999999E-3</v>
      </c>
      <c r="Z7" s="9">
        <v>5.7000000000000002E-3</v>
      </c>
      <c r="AA7" s="9">
        <v>5.1999999999999998E-3</v>
      </c>
      <c r="AB7" s="9">
        <v>6.1000000000000004E-3</v>
      </c>
      <c r="AC7" s="9">
        <v>4.7999999999999996E-3</v>
      </c>
      <c r="AD7" s="3"/>
      <c r="AE7" s="3">
        <f t="shared" ref="AE7:AE26" si="0">AVERAGE(G7:AC7)</f>
        <v>5.0782608695652178E-3</v>
      </c>
      <c r="AF7" s="1">
        <f t="shared" ref="AF7:AF26" si="1">STDEV(G7:AC7)</f>
        <v>4.7859312928541877E-4</v>
      </c>
    </row>
    <row r="8" spans="4:33" x14ac:dyDescent="0.35">
      <c r="D8" s="10" t="s">
        <v>7</v>
      </c>
      <c r="E8" s="3">
        <v>1.7100000000000001E-2</v>
      </c>
      <c r="G8" s="5">
        <v>1.8499999999999999E-2</v>
      </c>
      <c r="H8" s="8">
        <v>1.7600000000000001E-2</v>
      </c>
      <c r="I8" s="5">
        <v>1.7100000000000001E-2</v>
      </c>
      <c r="J8" s="5">
        <v>1.6500000000000001E-2</v>
      </c>
      <c r="K8" s="5">
        <v>1.72E-2</v>
      </c>
      <c r="L8" s="5">
        <v>1.7500000000000002E-2</v>
      </c>
      <c r="M8" s="5">
        <v>1.7399999999999999E-2</v>
      </c>
      <c r="N8" s="5">
        <v>1.5699999999999999E-2</v>
      </c>
      <c r="O8" s="5">
        <v>1.7000000000000001E-2</v>
      </c>
      <c r="P8" s="5">
        <v>1.67E-2</v>
      </c>
      <c r="Q8" s="5">
        <v>1.77E-2</v>
      </c>
      <c r="R8" s="5">
        <v>1.6500000000000001E-2</v>
      </c>
      <c r="S8" s="5">
        <v>1.7600000000000001E-2</v>
      </c>
      <c r="T8" s="6">
        <v>1.7999999999999999E-2</v>
      </c>
      <c r="U8" s="6">
        <v>1.7299999999999999E-2</v>
      </c>
      <c r="V8" s="6">
        <v>1.7399999999999999E-2</v>
      </c>
      <c r="W8" s="6">
        <v>1.83E-2</v>
      </c>
      <c r="X8" s="6">
        <v>1.8599999999999998E-2</v>
      </c>
      <c r="Y8" s="9">
        <v>1.5599999999999999E-2</v>
      </c>
      <c r="Z8" s="9">
        <v>1.67E-2</v>
      </c>
      <c r="AA8" s="9">
        <v>1.6500000000000001E-2</v>
      </c>
      <c r="AB8" s="9">
        <v>1.7600000000000001E-2</v>
      </c>
      <c r="AC8" s="9">
        <v>1.77E-2</v>
      </c>
      <c r="AD8" s="3"/>
      <c r="AE8" s="3">
        <f t="shared" si="0"/>
        <v>1.7247826086956523E-2</v>
      </c>
      <c r="AF8" s="1">
        <f t="shared" si="1"/>
        <v>7.8153087836245613E-4</v>
      </c>
    </row>
    <row r="9" spans="4:33" x14ac:dyDescent="0.35">
      <c r="D9" s="10" t="s">
        <v>13</v>
      </c>
      <c r="E9" s="3">
        <v>0.03</v>
      </c>
      <c r="G9" s="5">
        <v>2.7900000000000001E-2</v>
      </c>
      <c r="H9" s="8">
        <v>2.6800000000000001E-2</v>
      </c>
      <c r="I9" s="5">
        <v>2.8199999999999999E-2</v>
      </c>
      <c r="J9" s="5">
        <v>2.63E-2</v>
      </c>
      <c r="K9" s="5">
        <v>2.69E-2</v>
      </c>
      <c r="L9" s="5">
        <v>2.8400000000000002E-2</v>
      </c>
      <c r="M9" s="5">
        <v>2.7300000000000001E-2</v>
      </c>
      <c r="N9" s="5">
        <v>2.87E-2</v>
      </c>
      <c r="O9" s="5">
        <v>2.58E-2</v>
      </c>
      <c r="P9" s="5">
        <v>2.6599999999999999E-2</v>
      </c>
      <c r="Q9" s="5">
        <v>3.0599999999999999E-2</v>
      </c>
      <c r="R9" s="5">
        <v>3.3099999999999997E-2</v>
      </c>
      <c r="S9" s="5">
        <v>2.64E-2</v>
      </c>
      <c r="T9" s="6">
        <v>3.1E-2</v>
      </c>
      <c r="U9" s="6">
        <v>2.7300000000000001E-2</v>
      </c>
      <c r="V9" s="6">
        <v>3.1300000000000001E-2</v>
      </c>
      <c r="W9" s="6">
        <v>2.7400000000000001E-2</v>
      </c>
      <c r="X9" s="6">
        <v>2.7699999999999999E-2</v>
      </c>
      <c r="Y9" s="9">
        <v>2.5100000000000001E-2</v>
      </c>
      <c r="Z9" s="9">
        <v>2.6700000000000002E-2</v>
      </c>
      <c r="AA9" s="9">
        <v>3.0499999999999999E-2</v>
      </c>
      <c r="AB9" s="9">
        <v>2.87E-2</v>
      </c>
      <c r="AC9" s="9">
        <v>2.7400000000000001E-2</v>
      </c>
      <c r="AD9" s="3"/>
      <c r="AE9" s="3">
        <f t="shared" si="0"/>
        <v>2.8091304347826078E-2</v>
      </c>
      <c r="AF9" s="1">
        <f t="shared" si="1"/>
        <v>1.9851523970531057E-3</v>
      </c>
    </row>
    <row r="10" spans="4:33" x14ac:dyDescent="0.35">
      <c r="D10" s="10" t="s">
        <v>11</v>
      </c>
      <c r="E10" s="3">
        <v>4.2599999999999999E-2</v>
      </c>
      <c r="G10" s="5">
        <v>4.2599999999999999E-2</v>
      </c>
      <c r="H10" s="8">
        <v>4.07E-2</v>
      </c>
      <c r="I10" s="5">
        <v>4.19E-2</v>
      </c>
      <c r="J10" s="5">
        <v>4.0399999999999998E-2</v>
      </c>
      <c r="K10" s="5">
        <v>4.6199999999999998E-2</v>
      </c>
      <c r="L10" s="5">
        <v>4.1799999999999997E-2</v>
      </c>
      <c r="M10" s="5">
        <v>4.1599999999999998E-2</v>
      </c>
      <c r="N10" s="5">
        <v>4.3499999999999997E-2</v>
      </c>
      <c r="O10" s="5">
        <v>4.2200000000000001E-2</v>
      </c>
      <c r="P10" s="5">
        <v>4.19E-2</v>
      </c>
      <c r="Q10" s="5">
        <v>4.4600000000000001E-2</v>
      </c>
      <c r="R10" s="5">
        <v>4.3499999999999997E-2</v>
      </c>
      <c r="S10" s="5">
        <v>4.2000000000000003E-2</v>
      </c>
      <c r="T10" s="6">
        <v>0.04</v>
      </c>
      <c r="U10" s="6">
        <v>4.1799999999999997E-2</v>
      </c>
      <c r="V10" s="6">
        <v>4.2799999999999998E-2</v>
      </c>
      <c r="W10" s="6">
        <v>4.0599999999999997E-2</v>
      </c>
      <c r="X10" s="6">
        <v>4.0500000000000001E-2</v>
      </c>
      <c r="Y10" s="9">
        <v>3.7600000000000001E-2</v>
      </c>
      <c r="Z10" s="9">
        <v>4.1399999999999999E-2</v>
      </c>
      <c r="AA10" s="9">
        <v>4.1200000000000001E-2</v>
      </c>
      <c r="AB10" s="9">
        <v>4.1599999999999998E-2</v>
      </c>
      <c r="AC10" s="9">
        <v>4.2000000000000003E-2</v>
      </c>
      <c r="AD10" s="3"/>
      <c r="AE10" s="3">
        <f t="shared" si="0"/>
        <v>4.1843478260869559E-2</v>
      </c>
      <c r="AF10" s="1">
        <f t="shared" si="1"/>
        <v>1.6870701033439115E-3</v>
      </c>
    </row>
    <row r="11" spans="4:33" x14ac:dyDescent="0.35">
      <c r="D11" s="10" t="s">
        <v>18</v>
      </c>
      <c r="E11" s="3">
        <v>3.6600000000000001E-2</v>
      </c>
      <c r="G11" s="5">
        <v>3.5900000000000001E-2</v>
      </c>
      <c r="H11" s="8">
        <v>3.6999999999999998E-2</v>
      </c>
      <c r="I11" s="5">
        <v>3.8699999999999998E-2</v>
      </c>
      <c r="J11" s="5">
        <v>3.6700000000000003E-2</v>
      </c>
      <c r="K11" s="5">
        <v>3.6499999999999998E-2</v>
      </c>
      <c r="L11" s="5">
        <v>3.7999999999999999E-2</v>
      </c>
      <c r="M11" s="5">
        <v>3.78E-2</v>
      </c>
      <c r="N11" s="5">
        <v>3.5799999999999998E-2</v>
      </c>
      <c r="O11" s="5">
        <v>3.7100000000000001E-2</v>
      </c>
      <c r="P11" s="5">
        <v>3.7499999999999999E-2</v>
      </c>
      <c r="Q11" s="5">
        <v>4.0800000000000003E-2</v>
      </c>
      <c r="R11" s="5">
        <v>3.78E-2</v>
      </c>
      <c r="S11" s="5">
        <v>3.7600000000000001E-2</v>
      </c>
      <c r="T11" s="6">
        <v>3.9E-2</v>
      </c>
      <c r="U11" s="6">
        <v>3.9300000000000002E-2</v>
      </c>
      <c r="V11" s="6">
        <v>4.0399999999999998E-2</v>
      </c>
      <c r="W11" s="6">
        <v>3.7600000000000001E-2</v>
      </c>
      <c r="X11" s="6">
        <v>3.7199999999999997E-2</v>
      </c>
      <c r="Y11" s="9">
        <v>3.49E-2</v>
      </c>
      <c r="Z11" s="9">
        <v>3.61E-2</v>
      </c>
      <c r="AA11" s="9">
        <v>3.8600000000000002E-2</v>
      </c>
      <c r="AB11" s="9">
        <v>3.7600000000000001E-2</v>
      </c>
      <c r="AC11" s="9">
        <v>3.8199999999999998E-2</v>
      </c>
      <c r="AD11" s="3"/>
      <c r="AE11" s="3">
        <f t="shared" si="0"/>
        <v>3.7656521739130436E-2</v>
      </c>
      <c r="AF11" s="1">
        <f t="shared" si="1"/>
        <v>1.4164058505939736E-3</v>
      </c>
    </row>
    <row r="12" spans="4:33" x14ac:dyDescent="0.35">
      <c r="D12" s="10" t="s">
        <v>8</v>
      </c>
      <c r="E12" s="3">
        <v>4.4999999999999998E-2</v>
      </c>
      <c r="G12" s="5">
        <v>4.2900000000000001E-2</v>
      </c>
      <c r="H12" s="8">
        <v>4.1399999999999999E-2</v>
      </c>
      <c r="I12" s="5">
        <v>4.2200000000000001E-2</v>
      </c>
      <c r="J12" s="5">
        <v>4.2500000000000003E-2</v>
      </c>
      <c r="K12" s="5">
        <v>4.3099999999999999E-2</v>
      </c>
      <c r="L12" s="5">
        <v>4.2200000000000001E-2</v>
      </c>
      <c r="M12" s="5">
        <v>4.1599999999999998E-2</v>
      </c>
      <c r="N12" s="5">
        <v>4.1399999999999999E-2</v>
      </c>
      <c r="O12" s="5">
        <v>4.2500000000000003E-2</v>
      </c>
      <c r="P12" s="5">
        <v>4.2999999999999997E-2</v>
      </c>
      <c r="Q12" s="5">
        <v>4.2799999999999998E-2</v>
      </c>
      <c r="R12" s="5">
        <v>4.3200000000000002E-2</v>
      </c>
      <c r="S12" s="5">
        <v>4.3099999999999999E-2</v>
      </c>
      <c r="T12" s="6">
        <v>4.2000000000000003E-2</v>
      </c>
      <c r="U12" s="6">
        <v>4.2900000000000001E-2</v>
      </c>
      <c r="V12" s="6">
        <v>4.3200000000000002E-2</v>
      </c>
      <c r="W12" s="6">
        <v>4.2999999999999997E-2</v>
      </c>
      <c r="X12" s="6">
        <v>4.3200000000000002E-2</v>
      </c>
      <c r="Y12" s="9">
        <v>3.8199999999999998E-2</v>
      </c>
      <c r="Z12" s="9">
        <v>4.3099999999999999E-2</v>
      </c>
      <c r="AA12" s="9">
        <v>4.0300000000000002E-2</v>
      </c>
      <c r="AB12" s="9">
        <v>4.3400000000000001E-2</v>
      </c>
      <c r="AC12" s="9">
        <v>4.24E-2</v>
      </c>
      <c r="AD12" s="3"/>
      <c r="AE12" s="3">
        <f t="shared" si="0"/>
        <v>4.2330434782608707E-2</v>
      </c>
      <c r="AF12" s="1">
        <f t="shared" si="1"/>
        <v>1.1795356492391774E-3</v>
      </c>
    </row>
    <row r="13" spans="4:33" x14ac:dyDescent="0.35">
      <c r="D13" s="10" t="s">
        <v>14</v>
      </c>
      <c r="E13" s="3">
        <v>5.4100000000000002E-2</v>
      </c>
      <c r="G13" s="5">
        <v>5.8299999999999998E-2</v>
      </c>
      <c r="H13" s="8">
        <v>5.4899999999999997E-2</v>
      </c>
      <c r="I13" s="5">
        <v>5.5500000000000001E-2</v>
      </c>
      <c r="J13" s="5">
        <v>5.4899999999999997E-2</v>
      </c>
      <c r="K13" s="5">
        <v>5.9700000000000003E-2</v>
      </c>
      <c r="L13" s="5">
        <v>5.4800000000000001E-2</v>
      </c>
      <c r="M13" s="5">
        <v>5.5199999999999999E-2</v>
      </c>
      <c r="N13" s="5">
        <v>5.1900000000000002E-2</v>
      </c>
      <c r="O13" s="5">
        <v>5.5899999999999998E-2</v>
      </c>
      <c r="P13" s="5">
        <v>5.5199999999999999E-2</v>
      </c>
      <c r="Q13" s="5">
        <v>5.8500000000000003E-2</v>
      </c>
      <c r="R13" s="5">
        <v>5.3999999999999999E-2</v>
      </c>
      <c r="S13" s="5">
        <v>5.5599999999999997E-2</v>
      </c>
      <c r="T13" s="6">
        <v>5.6000000000000001E-2</v>
      </c>
      <c r="U13" s="6">
        <v>5.67E-2</v>
      </c>
      <c r="V13" s="6">
        <v>5.6099999999999997E-2</v>
      </c>
      <c r="W13" s="6">
        <v>5.6500000000000002E-2</v>
      </c>
      <c r="X13" s="6">
        <v>5.5800000000000002E-2</v>
      </c>
      <c r="Y13" s="9">
        <v>5.2900000000000003E-2</v>
      </c>
      <c r="Z13" s="9">
        <v>5.45E-2</v>
      </c>
      <c r="AA13" s="9">
        <v>5.1299999999999998E-2</v>
      </c>
      <c r="AB13" s="9">
        <v>5.67E-2</v>
      </c>
      <c r="AC13" s="9">
        <v>5.7000000000000002E-2</v>
      </c>
      <c r="AD13" s="3"/>
      <c r="AE13" s="3">
        <f t="shared" si="0"/>
        <v>5.5560869565217386E-2</v>
      </c>
      <c r="AF13" s="1">
        <f t="shared" si="1"/>
        <v>1.9469648011093822E-3</v>
      </c>
    </row>
    <row r="14" spans="4:33" x14ac:dyDescent="0.35">
      <c r="D14" s="10" t="s">
        <v>3</v>
      </c>
      <c r="E14" s="3">
        <v>5.4399999999999997E-2</v>
      </c>
      <c r="G14" s="5">
        <v>5.9700000000000003E-2</v>
      </c>
      <c r="H14" s="8">
        <v>6.3100000000000003E-2</v>
      </c>
      <c r="I14" s="5">
        <v>6.7000000000000004E-2</v>
      </c>
      <c r="J14" s="5">
        <v>6.13E-2</v>
      </c>
      <c r="K14" s="5">
        <v>5.62E-2</v>
      </c>
      <c r="L14" s="5">
        <v>5.96E-2</v>
      </c>
      <c r="M14" s="5">
        <v>0.06</v>
      </c>
      <c r="N14" s="5">
        <v>5.62E-2</v>
      </c>
      <c r="O14" s="5">
        <v>6.2600000000000003E-2</v>
      </c>
      <c r="P14" s="5">
        <v>6.2700000000000006E-2</v>
      </c>
      <c r="Q14" s="5">
        <v>6.3100000000000003E-2</v>
      </c>
      <c r="R14" s="5">
        <v>6.4500000000000002E-2</v>
      </c>
      <c r="S14" s="5">
        <v>6.2700000000000006E-2</v>
      </c>
      <c r="T14" s="6">
        <v>6.5000000000000002E-2</v>
      </c>
      <c r="U14" s="6">
        <v>6.3399999999999998E-2</v>
      </c>
      <c r="V14" s="6">
        <v>6.3399999999999998E-2</v>
      </c>
      <c r="W14" s="6">
        <v>6.5000000000000002E-2</v>
      </c>
      <c r="X14" s="6">
        <v>6.4899999999999999E-2</v>
      </c>
      <c r="Y14" s="9">
        <v>6.2700000000000006E-2</v>
      </c>
      <c r="Z14" s="9">
        <v>5.6099999999999997E-2</v>
      </c>
      <c r="AA14" s="9">
        <v>6.2700000000000006E-2</v>
      </c>
      <c r="AB14" s="9">
        <v>6.13E-2</v>
      </c>
      <c r="AC14" s="9">
        <v>6.25E-2</v>
      </c>
      <c r="AD14" s="3"/>
      <c r="AE14" s="3">
        <f t="shared" si="0"/>
        <v>6.198695652173912E-2</v>
      </c>
      <c r="AF14" s="1">
        <f t="shared" si="1"/>
        <v>2.8973819448576943E-3</v>
      </c>
    </row>
    <row r="15" spans="4:33" x14ac:dyDescent="0.35">
      <c r="D15" s="10" t="s">
        <v>6</v>
      </c>
      <c r="E15" s="3">
        <v>6.0400000000000002E-2</v>
      </c>
      <c r="G15" s="5">
        <v>5.9700000000000003E-2</v>
      </c>
      <c r="H15" s="8">
        <v>5.6599999999999998E-2</v>
      </c>
      <c r="I15" s="5">
        <v>5.8599999999999999E-2</v>
      </c>
      <c r="J15" s="5">
        <v>5.6899999999999999E-2</v>
      </c>
      <c r="K15" s="5">
        <v>5.8599999999999999E-2</v>
      </c>
      <c r="L15" s="5">
        <v>5.79E-2</v>
      </c>
      <c r="M15" s="5">
        <v>5.7599999999999998E-2</v>
      </c>
      <c r="N15" s="5">
        <v>5.2200000000000003E-2</v>
      </c>
      <c r="O15" s="5">
        <v>5.6599999999999998E-2</v>
      </c>
      <c r="P15" s="5">
        <v>5.7599999999999998E-2</v>
      </c>
      <c r="Q15" s="5">
        <v>5.8500000000000003E-2</v>
      </c>
      <c r="R15" s="5">
        <v>5.6399999999999999E-2</v>
      </c>
      <c r="S15" s="5">
        <v>5.7000000000000002E-2</v>
      </c>
      <c r="T15" s="6">
        <v>5.6000000000000001E-2</v>
      </c>
      <c r="U15" s="6">
        <v>5.9900000000000002E-2</v>
      </c>
      <c r="V15" s="6">
        <v>5.8500000000000003E-2</v>
      </c>
      <c r="W15" s="6">
        <v>5.8500000000000003E-2</v>
      </c>
      <c r="X15" s="6">
        <v>5.8799999999999998E-2</v>
      </c>
      <c r="Y15" s="9">
        <v>5.1700000000000003E-2</v>
      </c>
      <c r="Z15" s="9">
        <v>5.7799999999999997E-2</v>
      </c>
      <c r="AA15" s="9">
        <v>5.5899999999999998E-2</v>
      </c>
      <c r="AB15" s="9">
        <v>6.2E-2</v>
      </c>
      <c r="AC15" s="9">
        <v>5.8000000000000003E-2</v>
      </c>
      <c r="AD15" s="3"/>
      <c r="AE15" s="3">
        <f t="shared" si="0"/>
        <v>5.744782608695654E-2</v>
      </c>
      <c r="AF15" s="1">
        <f t="shared" si="1"/>
        <v>2.2197193854624122E-3</v>
      </c>
    </row>
    <row r="16" spans="4:33" x14ac:dyDescent="0.35">
      <c r="D16" s="10" t="s">
        <v>0</v>
      </c>
      <c r="E16" s="3">
        <v>6.1400000000000003E-2</v>
      </c>
      <c r="G16" s="5">
        <v>5.5899999999999998E-2</v>
      </c>
      <c r="H16" s="8">
        <v>5.3600000000000002E-2</v>
      </c>
      <c r="I16" s="5">
        <v>4.7399999999999998E-2</v>
      </c>
      <c r="J16" s="5">
        <v>5.2900000000000003E-2</v>
      </c>
      <c r="K16" s="5">
        <v>6.9699999999999998E-2</v>
      </c>
      <c r="L16" s="5">
        <v>5.5899999999999998E-2</v>
      </c>
      <c r="M16" s="5">
        <v>5.5199999999999999E-2</v>
      </c>
      <c r="N16" s="5">
        <v>8.4000000000000005E-2</v>
      </c>
      <c r="O16" s="5">
        <v>6.0299999999999999E-2</v>
      </c>
      <c r="P16" s="5">
        <v>5.6899999999999999E-2</v>
      </c>
      <c r="Q16" s="5">
        <v>4.7399999999999998E-2</v>
      </c>
      <c r="R16" s="5">
        <v>5.1299999999999998E-2</v>
      </c>
      <c r="S16" s="5">
        <v>5.5899999999999998E-2</v>
      </c>
      <c r="T16" s="6">
        <v>5.2999999999999999E-2</v>
      </c>
      <c r="U16" s="6">
        <v>5.2400000000000002E-2</v>
      </c>
      <c r="V16" s="6">
        <v>5.1200000000000002E-2</v>
      </c>
      <c r="W16" s="6">
        <v>5.5500000000000001E-2</v>
      </c>
      <c r="X16" s="6">
        <v>5.6399999999999999E-2</v>
      </c>
      <c r="Y16" s="9">
        <v>9.0899999999999995E-2</v>
      </c>
      <c r="Z16" s="9">
        <v>6.9199999999999998E-2</v>
      </c>
      <c r="AA16" s="9">
        <v>6.4299999999999996E-2</v>
      </c>
      <c r="AB16" s="9">
        <v>5.9200000000000003E-2</v>
      </c>
      <c r="AC16" s="9">
        <v>5.04E-2</v>
      </c>
      <c r="AD16" s="3"/>
      <c r="AE16" s="3">
        <f t="shared" si="0"/>
        <v>5.8647826086956512E-2</v>
      </c>
      <c r="AF16" s="1">
        <f t="shared" si="1"/>
        <v>1.0795490201730241E-2</v>
      </c>
    </row>
    <row r="17" spans="4:32" x14ac:dyDescent="0.35">
      <c r="D17" s="10" t="s">
        <v>2</v>
      </c>
      <c r="E17" s="3">
        <v>9.4600000000000004E-2</v>
      </c>
      <c r="G17" s="5">
        <v>9.3600000000000003E-2</v>
      </c>
      <c r="H17" s="8">
        <v>9.8000000000000004E-2</v>
      </c>
      <c r="I17" s="5">
        <v>9.6699999999999994E-2</v>
      </c>
      <c r="J17" s="5">
        <v>9.64E-2</v>
      </c>
      <c r="K17" s="5">
        <v>8.9300000000000004E-2</v>
      </c>
      <c r="L17" s="5">
        <v>9.5600000000000004E-2</v>
      </c>
      <c r="M17" s="5">
        <v>9.5200000000000007E-2</v>
      </c>
      <c r="N17" s="5">
        <v>8.8599999999999998E-2</v>
      </c>
      <c r="O17" s="5">
        <v>9.4399999999999998E-2</v>
      </c>
      <c r="P17" s="5">
        <v>9.5200000000000007E-2</v>
      </c>
      <c r="Q17" s="5">
        <v>9.6199999999999994E-2</v>
      </c>
      <c r="R17" s="5">
        <v>9.35E-2</v>
      </c>
      <c r="S17" s="5">
        <v>9.7000000000000003E-2</v>
      </c>
      <c r="T17" s="6">
        <v>9.6000000000000002E-2</v>
      </c>
      <c r="U17" s="6">
        <v>9.4299999999999995E-2</v>
      </c>
      <c r="V17" s="6">
        <v>9.8599999999999993E-2</v>
      </c>
      <c r="W17" s="6">
        <v>9.4799999999999995E-2</v>
      </c>
      <c r="X17" s="6">
        <v>9.4600000000000004E-2</v>
      </c>
      <c r="Y17" s="9">
        <v>8.5599999999999996E-2</v>
      </c>
      <c r="Z17" s="9">
        <v>9.3200000000000005E-2</v>
      </c>
      <c r="AA17" s="9">
        <v>9.6799999999999997E-2</v>
      </c>
      <c r="AB17" s="9">
        <v>9.7900000000000001E-2</v>
      </c>
      <c r="AC17" s="9">
        <v>9.8699999999999996E-2</v>
      </c>
      <c r="AD17" s="3"/>
      <c r="AE17" s="3">
        <f t="shared" si="0"/>
        <v>9.4791304347826094E-2</v>
      </c>
      <c r="AF17" s="1">
        <f t="shared" si="1"/>
        <v>3.2216473825835605E-3</v>
      </c>
    </row>
    <row r="18" spans="4:32" x14ac:dyDescent="0.35">
      <c r="D18" s="10" t="s">
        <v>12</v>
      </c>
      <c r="E18" s="3">
        <v>1.4E-3</v>
      </c>
      <c r="G18" s="5">
        <v>1E-3</v>
      </c>
      <c r="H18" s="8">
        <v>1E-3</v>
      </c>
      <c r="I18" s="5">
        <v>1.6999999999999999E-3</v>
      </c>
      <c r="J18" s="5">
        <v>1.6999999999999999E-3</v>
      </c>
      <c r="K18" s="5">
        <v>1.2999999999999999E-3</v>
      </c>
      <c r="L18" s="5">
        <v>1.6999999999999999E-3</v>
      </c>
      <c r="M18" s="5">
        <v>1.6999999999999999E-3</v>
      </c>
      <c r="N18" s="5">
        <v>1.8E-3</v>
      </c>
      <c r="O18" s="5">
        <v>1.6000000000000001E-3</v>
      </c>
      <c r="P18" s="5">
        <v>1.2999999999999999E-3</v>
      </c>
      <c r="Q18" s="5">
        <v>1.4E-3</v>
      </c>
      <c r="R18" s="5">
        <v>1.2999999999999999E-3</v>
      </c>
      <c r="S18" s="5">
        <v>1.2999999999999999E-3</v>
      </c>
      <c r="T18" s="6">
        <v>1E-3</v>
      </c>
      <c r="U18" s="6">
        <v>1.6999999999999999E-3</v>
      </c>
      <c r="V18" s="6">
        <v>1.4E-3</v>
      </c>
      <c r="W18" s="6">
        <v>2E-3</v>
      </c>
      <c r="X18" s="6">
        <v>2E-3</v>
      </c>
      <c r="Y18" s="9">
        <v>1.8E-3</v>
      </c>
      <c r="Z18" s="9">
        <v>1.6000000000000001E-3</v>
      </c>
      <c r="AA18" s="9">
        <v>1.6000000000000001E-3</v>
      </c>
      <c r="AB18" s="9">
        <v>1.4E-3</v>
      </c>
      <c r="AC18" s="9">
        <v>1.4E-3</v>
      </c>
      <c r="AD18" s="3"/>
      <c r="AE18" s="3">
        <f t="shared" si="0"/>
        <v>1.5086956521739127E-3</v>
      </c>
      <c r="AF18" s="1">
        <f t="shared" si="1"/>
        <v>2.9063104301167719E-4</v>
      </c>
    </row>
    <row r="19" spans="4:32" x14ac:dyDescent="0.35">
      <c r="D19" s="10" t="s">
        <v>16</v>
      </c>
      <c r="E19" s="3">
        <v>1.67E-2</v>
      </c>
      <c r="G19" s="5">
        <v>1.6E-2</v>
      </c>
      <c r="H19" s="8">
        <v>1.5599999999999999E-2</v>
      </c>
      <c r="I19" s="5">
        <v>1.6400000000000001E-2</v>
      </c>
      <c r="J19" s="5">
        <v>1.5800000000000002E-2</v>
      </c>
      <c r="K19" s="5">
        <v>1.72E-2</v>
      </c>
      <c r="L19" s="5">
        <v>1.5699999999999999E-2</v>
      </c>
      <c r="M19" s="5">
        <v>1.5699999999999999E-2</v>
      </c>
      <c r="N19" s="5">
        <v>1.4500000000000001E-2</v>
      </c>
      <c r="O19" s="5">
        <v>1.6E-2</v>
      </c>
      <c r="P19" s="5">
        <v>1.6299999999999999E-2</v>
      </c>
      <c r="Q19" s="5">
        <v>1.6E-2</v>
      </c>
      <c r="R19" s="5">
        <v>1.5800000000000002E-2</v>
      </c>
      <c r="S19" s="5">
        <v>1.5599999999999999E-2</v>
      </c>
      <c r="T19" s="6">
        <v>1.4999999999999999E-2</v>
      </c>
      <c r="U19" s="6">
        <v>1.66E-2</v>
      </c>
      <c r="V19" s="6">
        <v>1.6E-2</v>
      </c>
      <c r="W19" s="6">
        <v>1.6199999999999999E-2</v>
      </c>
      <c r="X19" s="6">
        <v>1.6199999999999999E-2</v>
      </c>
      <c r="Y19" s="9">
        <v>1.44E-2</v>
      </c>
      <c r="Z19" s="9">
        <v>1.6E-2</v>
      </c>
      <c r="AA19" s="9">
        <v>1.52E-2</v>
      </c>
      <c r="AB19" s="9">
        <v>1.6500000000000001E-2</v>
      </c>
      <c r="AC19" s="9">
        <v>1.6E-2</v>
      </c>
      <c r="AD19" s="3"/>
      <c r="AE19" s="3">
        <f t="shared" si="0"/>
        <v>1.5856521739130436E-2</v>
      </c>
      <c r="AF19" s="1">
        <f t="shared" si="1"/>
        <v>6.3734255592800182E-4</v>
      </c>
    </row>
    <row r="20" spans="4:32" x14ac:dyDescent="0.35">
      <c r="D20" s="10" t="s">
        <v>4</v>
      </c>
      <c r="E20" s="3">
        <v>1.6400000000000001E-2</v>
      </c>
      <c r="G20" s="5">
        <v>1.3599999999999999E-2</v>
      </c>
      <c r="H20" s="8">
        <v>1.46E-2</v>
      </c>
      <c r="I20" s="5">
        <v>1.29E-2</v>
      </c>
      <c r="J20" s="5">
        <v>1.35E-2</v>
      </c>
      <c r="K20" s="5">
        <v>1.52E-2</v>
      </c>
      <c r="L20" s="5">
        <v>1.4E-2</v>
      </c>
      <c r="M20" s="5">
        <v>1.3599999999999999E-2</v>
      </c>
      <c r="N20" s="5">
        <v>1.5100000000000001E-2</v>
      </c>
      <c r="O20" s="5">
        <v>1.2999999999999999E-2</v>
      </c>
      <c r="P20" s="5">
        <v>1.29E-2</v>
      </c>
      <c r="Q20" s="5">
        <v>1.29E-2</v>
      </c>
      <c r="R20" s="5">
        <v>1.4200000000000001E-2</v>
      </c>
      <c r="S20" s="5">
        <v>1.35E-2</v>
      </c>
      <c r="T20" s="6">
        <v>1.2999999999999999E-2</v>
      </c>
      <c r="U20" s="6">
        <v>1.24E-2</v>
      </c>
      <c r="V20" s="6">
        <v>1.2500000000000001E-2</v>
      </c>
      <c r="W20" s="6">
        <v>1.2800000000000001E-2</v>
      </c>
      <c r="X20" s="6">
        <v>1.2800000000000001E-2</v>
      </c>
      <c r="Y20" s="9">
        <v>1.83E-2</v>
      </c>
      <c r="Z20" s="9">
        <v>1.4E-2</v>
      </c>
      <c r="AA20" s="9">
        <v>1.26E-2</v>
      </c>
      <c r="AB20" s="9">
        <v>1.32E-2</v>
      </c>
      <c r="AC20" s="9">
        <v>1.32E-2</v>
      </c>
      <c r="AD20" s="3"/>
      <c r="AE20" s="3">
        <f t="shared" si="0"/>
        <v>1.3643478260869566E-2</v>
      </c>
      <c r="AF20" s="1">
        <f t="shared" si="1"/>
        <v>1.2791424993318133E-3</v>
      </c>
    </row>
    <row r="21" spans="4:32" x14ac:dyDescent="0.35">
      <c r="D21" s="10" t="s">
        <v>10</v>
      </c>
      <c r="E21" s="3">
        <v>2.0199999999999999E-2</v>
      </c>
      <c r="G21" s="5">
        <v>1.78E-2</v>
      </c>
      <c r="H21" s="8">
        <v>1.8599999999999998E-2</v>
      </c>
      <c r="I21" s="5">
        <v>1.8499999999999999E-2</v>
      </c>
      <c r="J21" s="5">
        <v>1.7500000000000002E-2</v>
      </c>
      <c r="K21" s="5">
        <v>1.8599999999999998E-2</v>
      </c>
      <c r="L21" s="5">
        <v>1.78E-2</v>
      </c>
      <c r="M21" s="5">
        <v>1.8100000000000002E-2</v>
      </c>
      <c r="N21" s="5">
        <v>1.7000000000000001E-2</v>
      </c>
      <c r="O21" s="5">
        <v>1.7399999999999999E-2</v>
      </c>
      <c r="P21" s="5">
        <v>1.77E-2</v>
      </c>
      <c r="Q21" s="5">
        <v>1.77E-2</v>
      </c>
      <c r="R21" s="5">
        <v>1.8200000000000001E-2</v>
      </c>
      <c r="S21" s="5">
        <v>1.83E-2</v>
      </c>
      <c r="T21" s="6">
        <v>1.7000000000000001E-2</v>
      </c>
      <c r="U21" s="6">
        <v>1.77E-2</v>
      </c>
      <c r="V21" s="6">
        <v>1.77E-2</v>
      </c>
      <c r="W21" s="6">
        <v>1.7600000000000001E-2</v>
      </c>
      <c r="X21" s="6">
        <v>1.7500000000000002E-2</v>
      </c>
      <c r="Y21" s="9">
        <v>1.6199999999999999E-2</v>
      </c>
      <c r="Z21" s="9">
        <v>1.7399999999999999E-2</v>
      </c>
      <c r="AA21" s="9">
        <v>1.78E-2</v>
      </c>
      <c r="AB21" s="9">
        <v>1.83E-2</v>
      </c>
      <c r="AC21" s="9">
        <v>1.77E-2</v>
      </c>
      <c r="AD21" s="3"/>
      <c r="AE21" s="3">
        <f t="shared" si="0"/>
        <v>1.7743478260869562E-2</v>
      </c>
      <c r="AF21" s="1">
        <f t="shared" si="1"/>
        <v>5.5907885844527685E-4</v>
      </c>
    </row>
    <row r="22" spans="4:32" x14ac:dyDescent="0.35">
      <c r="D22" s="10" t="s">
        <v>5</v>
      </c>
      <c r="E22" s="3">
        <v>2.1299999999999999E-2</v>
      </c>
      <c r="G22" s="5">
        <v>2.3400000000000001E-2</v>
      </c>
      <c r="H22" s="8">
        <v>2.2700000000000001E-2</v>
      </c>
      <c r="I22" s="5">
        <v>2.06E-2</v>
      </c>
      <c r="J22" s="5">
        <v>2.0500000000000001E-2</v>
      </c>
      <c r="K22" s="5">
        <v>2.1399999999999999E-2</v>
      </c>
      <c r="L22" s="5">
        <v>2.0199999999999999E-2</v>
      </c>
      <c r="M22" s="5">
        <v>2.01E-2</v>
      </c>
      <c r="N22" s="5">
        <v>1.9400000000000001E-2</v>
      </c>
      <c r="O22" s="5">
        <v>1.9699999999999999E-2</v>
      </c>
      <c r="P22" s="5">
        <v>1.9400000000000001E-2</v>
      </c>
      <c r="Q22" s="5">
        <v>2.1600000000000001E-2</v>
      </c>
      <c r="R22" s="5">
        <v>2.2599999999999999E-2</v>
      </c>
      <c r="S22" s="5">
        <v>2.3400000000000001E-2</v>
      </c>
      <c r="T22" s="6">
        <v>0.02</v>
      </c>
      <c r="U22" s="6">
        <v>2.0500000000000001E-2</v>
      </c>
      <c r="V22" s="6">
        <v>2.2599999999999999E-2</v>
      </c>
      <c r="W22" s="6">
        <v>2.1000000000000001E-2</v>
      </c>
      <c r="X22" s="6">
        <v>2.0899999999999998E-2</v>
      </c>
      <c r="Y22" s="9">
        <v>1.89E-2</v>
      </c>
      <c r="Z22" s="9">
        <v>2.2700000000000001E-2</v>
      </c>
      <c r="AA22" s="9">
        <v>2.0799999999999999E-2</v>
      </c>
      <c r="AB22" s="9">
        <v>2.1100000000000001E-2</v>
      </c>
      <c r="AC22" s="9">
        <v>2.1899999999999999E-2</v>
      </c>
      <c r="AD22" s="3"/>
      <c r="AE22" s="3">
        <f t="shared" si="0"/>
        <v>2.1104347826086955E-2</v>
      </c>
      <c r="AF22" s="1">
        <f t="shared" si="1"/>
        <v>1.3123463584080528E-3</v>
      </c>
    </row>
    <row r="23" spans="4:32" x14ac:dyDescent="0.35">
      <c r="D23" s="10" t="s">
        <v>9</v>
      </c>
      <c r="E23" s="3">
        <v>1.8800000000000001E-2</v>
      </c>
      <c r="G23" s="5">
        <v>2.1299999999999999E-2</v>
      </c>
      <c r="H23" s="8">
        <v>2.1299999999999999E-2</v>
      </c>
      <c r="I23" s="5">
        <v>2.1299999999999999E-2</v>
      </c>
      <c r="J23" s="5">
        <v>2.2200000000000001E-2</v>
      </c>
      <c r="K23" s="5">
        <v>2.07E-2</v>
      </c>
      <c r="L23" s="5">
        <v>2.0500000000000001E-2</v>
      </c>
      <c r="M23" s="5">
        <v>2.0799999999999999E-2</v>
      </c>
      <c r="N23" s="5">
        <v>1.9699999999999999E-2</v>
      </c>
      <c r="O23" s="5">
        <v>2.0400000000000001E-2</v>
      </c>
      <c r="P23" s="5">
        <v>2.0799999999999999E-2</v>
      </c>
      <c r="Q23" s="5">
        <v>2.0199999999999999E-2</v>
      </c>
      <c r="R23" s="5">
        <v>2.1899999999999999E-2</v>
      </c>
      <c r="S23" s="5">
        <v>2.1000000000000001E-2</v>
      </c>
      <c r="T23" s="6">
        <v>2.1000000000000001E-2</v>
      </c>
      <c r="U23" s="6">
        <v>2.0899999999999998E-2</v>
      </c>
      <c r="V23" s="6">
        <v>2.2599999999999999E-2</v>
      </c>
      <c r="W23" s="6">
        <v>1.9900000000000001E-2</v>
      </c>
      <c r="X23" s="6">
        <v>1.9900000000000001E-2</v>
      </c>
      <c r="Y23" s="9">
        <v>2.0199999999999999E-2</v>
      </c>
      <c r="Z23" s="9">
        <v>2.1700000000000001E-2</v>
      </c>
      <c r="AA23" s="9">
        <v>1.9099999999999999E-2</v>
      </c>
      <c r="AB23" s="9">
        <v>2.0799999999999999E-2</v>
      </c>
      <c r="AC23" s="9">
        <v>2.1899999999999999E-2</v>
      </c>
      <c r="AD23" s="3"/>
      <c r="AE23" s="3">
        <f t="shared" si="0"/>
        <v>2.0873913043478264E-2</v>
      </c>
      <c r="AF23" s="1">
        <f t="shared" si="1"/>
        <v>8.4864458311975221E-4</v>
      </c>
    </row>
    <row r="24" spans="4:32" x14ac:dyDescent="0.35">
      <c r="D24" s="10" t="s">
        <v>1</v>
      </c>
      <c r="E24" s="3">
        <v>4.8500000000000001E-2</v>
      </c>
      <c r="G24" s="5">
        <v>5.0299999999999997E-2</v>
      </c>
      <c r="H24" s="8">
        <v>5.0500000000000003E-2</v>
      </c>
      <c r="I24" s="5">
        <v>5.0200000000000002E-2</v>
      </c>
      <c r="J24" s="5">
        <v>4.82E-2</v>
      </c>
      <c r="K24" s="5">
        <v>4.5900000000000003E-2</v>
      </c>
      <c r="L24" s="5">
        <v>4.8000000000000001E-2</v>
      </c>
      <c r="M24" s="5">
        <v>4.8800000000000003E-2</v>
      </c>
      <c r="N24" s="5">
        <v>4.7199999999999999E-2</v>
      </c>
      <c r="O24" s="5">
        <v>4.6199999999999998E-2</v>
      </c>
      <c r="P24" s="5">
        <v>4.7399999999999998E-2</v>
      </c>
      <c r="Q24" s="5">
        <v>4.5600000000000002E-2</v>
      </c>
      <c r="R24" s="5">
        <v>4.7600000000000003E-2</v>
      </c>
      <c r="S24" s="5">
        <v>4.9200000000000001E-2</v>
      </c>
      <c r="T24" s="6">
        <v>4.8000000000000001E-2</v>
      </c>
      <c r="U24" s="6">
        <v>4.6100000000000002E-2</v>
      </c>
      <c r="V24" s="6">
        <v>4.9500000000000002E-2</v>
      </c>
      <c r="W24" s="6">
        <v>4.7699999999999999E-2</v>
      </c>
      <c r="X24" s="6">
        <v>4.7600000000000003E-2</v>
      </c>
      <c r="Y24" s="9">
        <v>5.0200000000000002E-2</v>
      </c>
      <c r="Z24" s="9">
        <v>4.7800000000000002E-2</v>
      </c>
      <c r="AA24" s="9">
        <v>4.9000000000000002E-2</v>
      </c>
      <c r="AB24" s="9">
        <v>4.7E-2</v>
      </c>
      <c r="AC24" s="9">
        <v>4.9299999999999997E-2</v>
      </c>
      <c r="AD24" s="3"/>
      <c r="AE24" s="3">
        <f t="shared" si="0"/>
        <v>4.8143478260869552E-2</v>
      </c>
      <c r="AF24" s="1">
        <f t="shared" si="1"/>
        <v>1.465923874668842E-3</v>
      </c>
    </row>
    <row r="25" spans="4:32" x14ac:dyDescent="0.35">
      <c r="D25" s="10" t="s">
        <v>19</v>
      </c>
      <c r="E25" s="3">
        <v>0.1148</v>
      </c>
      <c r="G25" s="5">
        <v>0.111</v>
      </c>
      <c r="H25" s="8">
        <v>0.113</v>
      </c>
      <c r="I25" s="5">
        <v>0.10920000000000001</v>
      </c>
      <c r="J25" s="5">
        <v>0.1163</v>
      </c>
      <c r="K25" s="5">
        <v>0.1111</v>
      </c>
      <c r="L25" s="5">
        <v>0.1111</v>
      </c>
      <c r="M25" s="5">
        <v>0.11260000000000001</v>
      </c>
      <c r="N25" s="5">
        <v>0.1192</v>
      </c>
      <c r="O25" s="5">
        <v>0.1142</v>
      </c>
      <c r="P25" s="5">
        <v>0.1139</v>
      </c>
      <c r="Q25" s="5">
        <v>0.1077</v>
      </c>
      <c r="R25" s="5">
        <v>0.11210000000000001</v>
      </c>
      <c r="S25" s="5">
        <v>0.11219999999999999</v>
      </c>
      <c r="T25" s="6">
        <v>0.11799999999999999</v>
      </c>
      <c r="U25" s="6">
        <v>0.1109</v>
      </c>
      <c r="V25" s="6">
        <v>0.10489999999999999</v>
      </c>
      <c r="W25" s="6">
        <v>0.1077</v>
      </c>
      <c r="X25" s="6">
        <v>0.10780000000000001</v>
      </c>
      <c r="Y25" s="9">
        <v>0.1202</v>
      </c>
      <c r="Z25" s="9">
        <v>0.1103</v>
      </c>
      <c r="AA25" s="9">
        <v>0.1081</v>
      </c>
      <c r="AB25" s="9">
        <v>0.1047</v>
      </c>
      <c r="AC25" s="9">
        <v>0.1067</v>
      </c>
      <c r="AD25" s="3"/>
      <c r="AE25" s="3">
        <f t="shared" si="0"/>
        <v>0.11143043478260869</v>
      </c>
      <c r="AF25" s="1">
        <f t="shared" si="1"/>
        <v>4.2219593450745644E-3</v>
      </c>
    </row>
    <row r="26" spans="4:32" x14ac:dyDescent="0.35">
      <c r="D26" s="10" t="s">
        <v>15</v>
      </c>
      <c r="E26" s="3">
        <v>0.19270000000000001</v>
      </c>
      <c r="G26" s="5">
        <v>0.19489999999999999</v>
      </c>
      <c r="H26" s="8">
        <v>0.19470000000000001</v>
      </c>
      <c r="I26" s="5">
        <v>0.19719999999999999</v>
      </c>
      <c r="J26" s="5">
        <v>0.20230000000000001</v>
      </c>
      <c r="K26" s="5">
        <v>0.189</v>
      </c>
      <c r="L26" s="5">
        <v>0.2016</v>
      </c>
      <c r="M26" s="5">
        <v>0.20130000000000001</v>
      </c>
      <c r="N26" s="5">
        <v>0.19450000000000001</v>
      </c>
      <c r="O26" s="5">
        <v>0.19789999999999999</v>
      </c>
      <c r="P26" s="5">
        <v>0.19850000000000001</v>
      </c>
      <c r="Q26" s="5">
        <v>0.1986</v>
      </c>
      <c r="R26" s="5">
        <v>0.19520000000000001</v>
      </c>
      <c r="S26" s="5">
        <v>0.1923</v>
      </c>
      <c r="T26" s="6">
        <v>0.193</v>
      </c>
      <c r="U26" s="6">
        <v>0.19919999999999999</v>
      </c>
      <c r="V26" s="6">
        <v>0.18920000000000001</v>
      </c>
      <c r="W26" s="6">
        <v>0.19980000000000001</v>
      </c>
      <c r="X26" s="6">
        <v>0.19939999999999999</v>
      </c>
      <c r="Y26" s="9">
        <v>0.1885</v>
      </c>
      <c r="Z26" s="9">
        <v>0.19589999999999999</v>
      </c>
      <c r="AA26" s="9">
        <v>0.20069999999999999</v>
      </c>
      <c r="AB26" s="9">
        <v>0.19189999999999999</v>
      </c>
      <c r="AC26" s="9">
        <v>0.1988</v>
      </c>
      <c r="AD26" s="3"/>
      <c r="AE26" s="3">
        <f t="shared" si="0"/>
        <v>0.19627826086956524</v>
      </c>
      <c r="AF26" s="1">
        <f t="shared" si="1"/>
        <v>4.1471739032019391E-3</v>
      </c>
    </row>
    <row r="27" spans="4:32" x14ac:dyDescent="0.35">
      <c r="H27" s="10"/>
      <c r="J27" s="7"/>
      <c r="K27" s="3"/>
      <c r="N27" s="4"/>
      <c r="O27" s="3"/>
    </row>
    <row r="28" spans="4:32" x14ac:dyDescent="0.35">
      <c r="H28" s="10"/>
      <c r="J28" s="7"/>
      <c r="K28" s="3"/>
      <c r="N28" s="4"/>
      <c r="O28" s="3"/>
    </row>
    <row r="29" spans="4:32" x14ac:dyDescent="0.35">
      <c r="H29" s="10"/>
      <c r="J29" s="7"/>
      <c r="K29" s="3"/>
      <c r="N29" s="4"/>
      <c r="O29" s="3"/>
    </row>
    <row r="30" spans="4:32" x14ac:dyDescent="0.35">
      <c r="H30" s="10"/>
      <c r="J30" s="7"/>
      <c r="K30" s="3"/>
      <c r="N30" s="4"/>
      <c r="O30" s="3"/>
    </row>
    <row r="31" spans="4:32" x14ac:dyDescent="0.35">
      <c r="H31" s="10"/>
      <c r="J31" s="7"/>
      <c r="K31" s="3"/>
      <c r="N31" s="4"/>
      <c r="O31" s="3"/>
    </row>
    <row r="32" spans="4:32" x14ac:dyDescent="0.35">
      <c r="H32" s="10"/>
      <c r="J32" s="7"/>
      <c r="K32" s="3"/>
      <c r="N32" s="4"/>
      <c r="O32" s="3"/>
    </row>
    <row r="33" spans="8:15" x14ac:dyDescent="0.35">
      <c r="H33" s="10"/>
      <c r="J33" s="7"/>
      <c r="K33" s="3"/>
      <c r="N33" s="4"/>
      <c r="O33" s="3"/>
    </row>
    <row r="34" spans="8:15" x14ac:dyDescent="0.35">
      <c r="H34" s="10"/>
      <c r="J34" s="7"/>
      <c r="K34" s="3"/>
      <c r="N34" s="4"/>
      <c r="O34" s="3"/>
    </row>
    <row r="35" spans="8:15" x14ac:dyDescent="0.35">
      <c r="H35" s="10"/>
      <c r="J35" s="7"/>
      <c r="K35" s="3"/>
      <c r="N35" s="4"/>
      <c r="O35" s="3"/>
    </row>
    <row r="36" spans="8:15" x14ac:dyDescent="0.35">
      <c r="H36" s="10"/>
      <c r="J36" s="7"/>
      <c r="K36" s="3"/>
      <c r="N36" s="4"/>
      <c r="O36" s="3"/>
    </row>
    <row r="37" spans="8:15" x14ac:dyDescent="0.35">
      <c r="H37" s="10"/>
      <c r="J37" s="7"/>
      <c r="K37" s="3"/>
      <c r="N37" s="4"/>
      <c r="O37" s="3"/>
    </row>
    <row r="38" spans="8:15" x14ac:dyDescent="0.35">
      <c r="H38" s="10"/>
      <c r="J38" s="7"/>
      <c r="K38" s="3"/>
      <c r="N38" s="4"/>
      <c r="O38" s="3"/>
    </row>
    <row r="39" spans="8:15" x14ac:dyDescent="0.35">
      <c r="H39" s="10"/>
      <c r="J39" s="7"/>
      <c r="K39" s="3"/>
      <c r="N39" s="4"/>
      <c r="O39" s="3"/>
    </row>
    <row r="40" spans="8:15" x14ac:dyDescent="0.35">
      <c r="H40" s="10"/>
      <c r="J40" s="7"/>
      <c r="K40" s="3"/>
      <c r="N40" s="4"/>
      <c r="O40" s="3"/>
    </row>
    <row r="41" spans="8:15" x14ac:dyDescent="0.35">
      <c r="H41" s="10"/>
      <c r="J41" s="7"/>
      <c r="K41" s="3"/>
      <c r="N41" s="4"/>
      <c r="O41" s="3"/>
    </row>
    <row r="42" spans="8:15" x14ac:dyDescent="0.35">
      <c r="H42" s="10"/>
      <c r="J42" s="7"/>
      <c r="K42" s="3"/>
      <c r="N42" s="4"/>
      <c r="O42" s="3"/>
    </row>
    <row r="43" spans="8:15" x14ac:dyDescent="0.35">
      <c r="H43" s="10"/>
      <c r="J43" s="7"/>
      <c r="K43" s="3"/>
      <c r="N43" s="4"/>
      <c r="O43" s="3"/>
    </row>
    <row r="44" spans="8:15" x14ac:dyDescent="0.35">
      <c r="H44" s="10"/>
      <c r="J44" s="7"/>
      <c r="K44" s="3"/>
      <c r="N44" s="4"/>
      <c r="O44" s="3"/>
    </row>
    <row r="45" spans="8:15" x14ac:dyDescent="0.35">
      <c r="H45" s="10"/>
      <c r="J45" s="7"/>
      <c r="K45" s="3"/>
      <c r="N45" s="4"/>
      <c r="O45" s="3"/>
    </row>
  </sheetData>
  <mergeCells count="1">
    <mergeCell ref="D1:J3"/>
  </mergeCells>
  <pageMargins left="0.7" right="0.7" top="0.75" bottom="0.75" header="0.3" footer="0.3"/>
  <pageSetup paperSize="9"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Supplementary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tegopoulos_k</dc:creator>
  <cp:lastModifiedBy>galanis</cp:lastModifiedBy>
  <dcterms:created xsi:type="dcterms:W3CDTF">2015-06-05T18:19:34Z</dcterms:created>
  <dcterms:modified xsi:type="dcterms:W3CDTF">2021-11-07T17:14:08Z</dcterms:modified>
</cp:coreProperties>
</file>