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1"/>
  <workbookPr filterPrivacy="1" defaultThemeVersion="124226"/>
  <xr:revisionPtr revIDLastSave="0" documentId="13_ncr:1_{F712B43D-4C59-C04B-AC1E-3AD5E28B1F73}" xr6:coauthVersionLast="46" xr6:coauthVersionMax="46" xr10:uidLastSave="{00000000-0000-0000-0000-000000000000}"/>
  <bookViews>
    <workbookView xWindow="0" yWindow="500" windowWidth="28800" windowHeight="15600" activeTab="3" xr2:uid="{00000000-000D-0000-FFFF-FFFF00000000}"/>
  </bookViews>
  <sheets>
    <sheet name="leukemia cell lines (cancerrx)" sheetId="1" r:id="rId1"/>
    <sheet name="AML patients (Verhaak)" sheetId="2" r:id="rId2"/>
    <sheet name="NB cell lines (cancerrx)" sheetId="3" r:id="rId3"/>
    <sheet name="NB patients (Versteeg)" sheetId="4" r:id="rId4"/>
  </sheets>
  <calcPr calcId="191029"/>
</workbook>
</file>

<file path=xl/calcChain.xml><?xml version="1.0" encoding="utf-8"?>
<calcChain xmlns="http://schemas.openxmlformats.org/spreadsheetml/2006/main">
  <c r="H2" i="4" l="1"/>
  <c r="G2" i="4"/>
  <c r="H36" i="2"/>
  <c r="H37" i="2"/>
  <c r="H38" i="2"/>
  <c r="H39" i="2"/>
  <c r="H40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2" i="2"/>
  <c r="G2" i="1"/>
  <c r="H2" i="1"/>
  <c r="H4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2" i="3"/>
  <c r="G2" i="3"/>
  <c r="G36" i="2"/>
  <c r="G9" i="2"/>
  <c r="G40" i="2"/>
  <c r="G24" i="2"/>
  <c r="G37" i="2"/>
  <c r="G34" i="2"/>
  <c r="G28" i="2"/>
  <c r="G18" i="2"/>
  <c r="G39" i="2"/>
  <c r="G22" i="2"/>
  <c r="G26" i="2"/>
  <c r="G14" i="2"/>
  <c r="G11" i="2"/>
  <c r="G10" i="2"/>
  <c r="G5" i="2"/>
  <c r="G2" i="2"/>
  <c r="G32" i="2"/>
  <c r="G23" i="2"/>
  <c r="G25" i="2"/>
  <c r="G21" i="2"/>
  <c r="G30" i="2"/>
  <c r="G35" i="2"/>
  <c r="G3" i="2"/>
  <c r="G6" i="2"/>
  <c r="G4" i="2"/>
  <c r="G16" i="2"/>
  <c r="G20" i="2"/>
  <c r="G38" i="2"/>
  <c r="G31" i="2"/>
  <c r="G8" i="2"/>
  <c r="G12" i="2"/>
  <c r="G17" i="2"/>
  <c r="G27" i="2"/>
  <c r="G7" i="2"/>
  <c r="G13" i="2"/>
  <c r="G19" i="2"/>
  <c r="G29" i="2"/>
  <c r="G15" i="2"/>
  <c r="G33" i="2"/>
  <c r="G34" i="4"/>
  <c r="G13" i="4"/>
  <c r="G36" i="4"/>
  <c r="G10" i="4"/>
  <c r="G30" i="4"/>
  <c r="G11" i="4"/>
  <c r="G20" i="4"/>
  <c r="G6" i="4"/>
  <c r="G26" i="4"/>
  <c r="G3" i="4"/>
  <c r="G28" i="4"/>
  <c r="G23" i="4"/>
  <c r="G19" i="4"/>
  <c r="G24" i="4"/>
  <c r="G37" i="4"/>
  <c r="G7" i="4"/>
  <c r="G15" i="4"/>
  <c r="G18" i="4"/>
  <c r="G35" i="4"/>
  <c r="G40" i="4"/>
  <c r="G29" i="4"/>
  <c r="G14" i="4"/>
  <c r="G16" i="4"/>
  <c r="G39" i="4"/>
  <c r="G32" i="4"/>
  <c r="G22" i="4"/>
  <c r="G38" i="4"/>
  <c r="G4" i="4"/>
  <c r="G12" i="4"/>
  <c r="G31" i="4"/>
  <c r="G9" i="4"/>
  <c r="G25" i="4"/>
  <c r="G27" i="4"/>
  <c r="G5" i="4"/>
  <c r="G8" i="4"/>
  <c r="G21" i="4"/>
  <c r="G33" i="4"/>
  <c r="G17" i="4"/>
  <c r="G5" i="1"/>
  <c r="G3" i="1"/>
  <c r="G14" i="1"/>
  <c r="G6" i="1"/>
  <c r="G8" i="1"/>
  <c r="G11" i="1"/>
  <c r="G26" i="1"/>
  <c r="G25" i="1"/>
  <c r="G37" i="1"/>
  <c r="G36" i="1"/>
  <c r="G39" i="1"/>
  <c r="G35" i="1"/>
  <c r="G32" i="1"/>
  <c r="G31" i="1"/>
  <c r="G9" i="1"/>
  <c r="G17" i="1"/>
  <c r="G40" i="1"/>
  <c r="G24" i="1"/>
  <c r="G29" i="1"/>
  <c r="G13" i="1"/>
  <c r="G33" i="1"/>
  <c r="G38" i="1"/>
  <c r="G28" i="1"/>
  <c r="G41" i="1"/>
  <c r="G30" i="1"/>
  <c r="G34" i="1"/>
  <c r="G23" i="1"/>
  <c r="G20" i="1"/>
  <c r="G27" i="1"/>
  <c r="G21" i="1"/>
  <c r="G15" i="1"/>
  <c r="G16" i="1"/>
  <c r="G18" i="1"/>
  <c r="G7" i="1"/>
  <c r="G22" i="1"/>
  <c r="G10" i="1"/>
  <c r="G19" i="1"/>
  <c r="G12" i="1"/>
  <c r="G4" i="1"/>
  <c r="G41" i="3" l="1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<sst xmlns="http://schemas.openxmlformats.org/spreadsheetml/2006/main" count="190" uniqueCount="48">
  <si>
    <t>Gene</t>
  </si>
  <si>
    <t>HDAC1</t>
  </si>
  <si>
    <t>HDAC2</t>
  </si>
  <si>
    <t>HDAC3</t>
  </si>
  <si>
    <t>HDAC6</t>
  </si>
  <si>
    <t>HDAC8</t>
  </si>
  <si>
    <t>NTRK1</t>
  </si>
  <si>
    <t>PDGFRA</t>
  </si>
  <si>
    <t>ALK</t>
  </si>
  <si>
    <t>AXL</t>
  </si>
  <si>
    <t>RET</t>
  </si>
  <si>
    <t>AATK</t>
  </si>
  <si>
    <t>ROR2</t>
  </si>
  <si>
    <t>TYRO3</t>
  </si>
  <si>
    <t>INSR</t>
  </si>
  <si>
    <t>DDR1</t>
  </si>
  <si>
    <t>NTRK3</t>
  </si>
  <si>
    <t>DDR2</t>
  </si>
  <si>
    <t>FGFR3</t>
  </si>
  <si>
    <t>FGFR1</t>
  </si>
  <si>
    <t>FLT3</t>
  </si>
  <si>
    <t>MERTK</t>
  </si>
  <si>
    <t>PDGFRB</t>
  </si>
  <si>
    <t>MET</t>
  </si>
  <si>
    <t>RYK</t>
  </si>
  <si>
    <t>LMTK3</t>
  </si>
  <si>
    <t>KIT</t>
  </si>
  <si>
    <t>ROR1</t>
  </si>
  <si>
    <t>LTK</t>
  </si>
  <si>
    <t>FGFR2</t>
  </si>
  <si>
    <t>FLT1</t>
  </si>
  <si>
    <t>KDR</t>
  </si>
  <si>
    <t>IGF1R</t>
  </si>
  <si>
    <t>PTK7</t>
  </si>
  <si>
    <t>TIE1</t>
  </si>
  <si>
    <t>LMTK2</t>
  </si>
  <si>
    <t>ROS1</t>
  </si>
  <si>
    <t>INSRR</t>
  </si>
  <si>
    <t>NTRK2</t>
  </si>
  <si>
    <t>FLT4</t>
  </si>
  <si>
    <t>MUSK</t>
  </si>
  <si>
    <t>TEK</t>
  </si>
  <si>
    <t>MST1R</t>
  </si>
  <si>
    <t>FGFR4</t>
  </si>
  <si>
    <t>STYK1</t>
  </si>
  <si>
    <t>CSF1R</t>
  </si>
  <si>
    <t>SCORE I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</si>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</sst>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0" fontId="1" fillId="0" borderId="1" xfId="0" applyFont="1" applyFill="1" applyBorder="1" applyAlignment="1">
      <alignment horizontal="center" vertical="top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M16" sqref="M16"/>
    </sheetView>
  </sheetViews>
  <sheetFormatPr baseColWidth="10" defaultColWidth="8.83203125" defaultRowHeight="15" x14ac:dyDescent="0.2"/>
  <sheetData>
    <row r="1" spans="1:8" x14ac:dyDescent="0.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47</v>
      </c>
      <c r="H1" s="3" t="s">
        <v>46</v>
      </c>
    </row>
    <row r="2" spans="1:8" x14ac:dyDescent="0.2">
      <c r="A2" s="1" t="s">
        <v>20</v>
      </c>
      <c r="B2" s="2">
        <v>-0.30662901699423623</v>
      </c>
      <c r="C2" s="2">
        <v>2.5449853483884208</v>
      </c>
      <c r="D2" s="2">
        <v>-1.9878134380564541</v>
      </c>
      <c r="E2" s="2">
        <v>-3.0820761361237001</v>
      </c>
      <c r="F2" s="2">
        <v>2.835896624466002</v>
      </c>
      <c r="G2" s="2">
        <f>SQRT(B2^2+C2^2+D2^2+E2^2+F2^2)</f>
        <v>5.2975349942792507</v>
      </c>
      <c r="H2" s="2">
        <f>SQRT(B2^2+C2^2+D2^2+F2^2)</f>
        <v>4.3086754004856376</v>
      </c>
    </row>
    <row r="3" spans="1:8" x14ac:dyDescent="0.2">
      <c r="A3" s="1" t="s">
        <v>6</v>
      </c>
      <c r="B3" s="2">
        <v>-0.79887995905529707</v>
      </c>
      <c r="C3" s="2">
        <v>0.22235708963338571</v>
      </c>
      <c r="D3" s="2">
        <v>0.58074518414760046</v>
      </c>
      <c r="E3" s="2">
        <v>1.813292885869304</v>
      </c>
      <c r="F3" s="2">
        <v>-0.81203880265492723</v>
      </c>
      <c r="G3" s="2">
        <f>SQRT(B3^2+C3^2+D3^2+E3^2+F3^2)</f>
        <v>2.2298777859251682</v>
      </c>
      <c r="H3" s="2">
        <f>SQRT(B3^2+C3^2+D3^2+F3^2)</f>
        <v>1.2978150292774009</v>
      </c>
    </row>
    <row r="4" spans="1:8" x14ac:dyDescent="0.2">
      <c r="A4" s="1" t="s">
        <v>14</v>
      </c>
      <c r="B4" s="2">
        <v>-5.9913477446417902E-2</v>
      </c>
      <c r="C4" s="2">
        <v>0</v>
      </c>
      <c r="D4" s="2">
        <v>-0.70470077225783956</v>
      </c>
      <c r="E4" s="2">
        <v>-0.88986796847909422</v>
      </c>
      <c r="F4" s="2">
        <v>1.093836621165853</v>
      </c>
      <c r="G4" s="2">
        <f>SQRT(B4^2+C4^2+D4^2+E4^2+F4^2)</f>
        <v>1.577509543023166</v>
      </c>
      <c r="H4" s="2">
        <f>SQRT(B4^2+C4^2+D4^2+F4^2)</f>
        <v>1.3025633792656877</v>
      </c>
    </row>
    <row r="5" spans="1:8" x14ac:dyDescent="0.2">
      <c r="A5" s="1" t="s">
        <v>24</v>
      </c>
      <c r="B5" s="2">
        <v>-9.7050960644770243E-2</v>
      </c>
      <c r="C5" s="2">
        <v>-2.6600471140196369E-2</v>
      </c>
      <c r="D5" s="2">
        <v>0.93099255661570124</v>
      </c>
      <c r="E5" s="2">
        <v>-0.24553588740809881</v>
      </c>
      <c r="F5" s="2">
        <v>-0.87266954619744308</v>
      </c>
      <c r="G5" s="2">
        <f>SQRT(B5^2+C5^2+D5^2+E5^2+F5^2)</f>
        <v>1.3033470847654229</v>
      </c>
      <c r="H5" s="2">
        <f>SQRT(B5^2+C5^2+D5^2+F5^2)</f>
        <v>1.2800100590859604</v>
      </c>
    </row>
    <row r="6" spans="1:8" x14ac:dyDescent="0.2">
      <c r="A6" s="1" t="s">
        <v>19</v>
      </c>
      <c r="B6" s="2">
        <v>0.73565252824610394</v>
      </c>
      <c r="C6" s="2">
        <v>-0.16261911927531661</v>
      </c>
      <c r="D6" s="2">
        <v>0.18754796237253879</v>
      </c>
      <c r="E6" s="2">
        <v>0.40571421398479113</v>
      </c>
      <c r="F6" s="2">
        <v>-0.76484003367183229</v>
      </c>
      <c r="G6" s="2">
        <f>SQRT(B6^2+C6^2+D6^2+E6^2+F6^2)</f>
        <v>1.1629222497636211</v>
      </c>
      <c r="H6" s="2">
        <f>SQRT(B6^2+C6^2+D6^2+F6^2)</f>
        <v>1.0898550984263851</v>
      </c>
    </row>
    <row r="7" spans="1:8" x14ac:dyDescent="0.2">
      <c r="A7" s="1" t="s">
        <v>21</v>
      </c>
      <c r="B7" s="2">
        <v>-3.2322991381130442E-2</v>
      </c>
      <c r="C7" s="2">
        <v>-0.45813896168128532</v>
      </c>
      <c r="D7" s="2">
        <v>-0.26267984677976641</v>
      </c>
      <c r="E7" s="2">
        <v>0.2000552446585778</v>
      </c>
      <c r="F7" s="2">
        <v>0.87465293372090647</v>
      </c>
      <c r="G7" s="2">
        <f>SQRT(B7^2+C7^2+D7^2+E7^2+F7^2)</f>
        <v>1.0416221201896896</v>
      </c>
      <c r="H7" s="2">
        <f>SQRT(B7^2+C7^2+D7^2+F7^2)</f>
        <v>1.022230179731092</v>
      </c>
    </row>
    <row r="8" spans="1:8" x14ac:dyDescent="0.2">
      <c r="A8" s="1" t="s">
        <v>12</v>
      </c>
      <c r="B8" s="2">
        <v>0.56911264581355625</v>
      </c>
      <c r="C8" s="2">
        <v>-0.58860151734466415</v>
      </c>
      <c r="D8" s="2">
        <v>0.15903129123088419</v>
      </c>
      <c r="E8" s="2">
        <v>-0.50647057622396163</v>
      </c>
      <c r="F8" s="2">
        <v>-0.1083006879875069</v>
      </c>
      <c r="G8" s="2">
        <f>SQRT(B8^2+C8^2+D8^2+E8^2+F8^2)</f>
        <v>0.9817705358356954</v>
      </c>
      <c r="H8" s="2">
        <f>SQRT(B8^2+C8^2+D8^2+F8^2)</f>
        <v>0.84104752568120478</v>
      </c>
    </row>
    <row r="9" spans="1:8" x14ac:dyDescent="0.2">
      <c r="A9" s="1" t="s">
        <v>18</v>
      </c>
      <c r="B9" s="2">
        <v>1.370875261498385E-2</v>
      </c>
      <c r="C9" s="2">
        <v>0.26702520983771783</v>
      </c>
      <c r="D9" s="2">
        <v>0</v>
      </c>
      <c r="E9" s="2">
        <v>0.59565064826385283</v>
      </c>
      <c r="F9" s="2">
        <v>-0.62851292946444304</v>
      </c>
      <c r="G9" s="2">
        <f>SQRT(B9^2+C9^2+D9^2+E9^2+F9^2)</f>
        <v>0.90626629081537635</v>
      </c>
      <c r="H9" s="2">
        <f>SQRT(B9^2+C9^2+D9^2+F9^2)</f>
        <v>0.68302188478196801</v>
      </c>
    </row>
    <row r="10" spans="1:8" x14ac:dyDescent="0.2">
      <c r="A10" s="1" t="s">
        <v>26</v>
      </c>
      <c r="B10" s="2">
        <v>-6.3518198049007588E-2</v>
      </c>
      <c r="C10" s="2">
        <v>0.31630471979286279</v>
      </c>
      <c r="D10" s="2">
        <v>-0.32702722668577278</v>
      </c>
      <c r="E10" s="2">
        <v>0.55924357420372839</v>
      </c>
      <c r="F10" s="2">
        <v>0</v>
      </c>
      <c r="G10" s="2">
        <f>SQRT(B10^2+C10^2+D10^2+E10^2+F10^2)</f>
        <v>0.72372883010737066</v>
      </c>
      <c r="H10" s="2">
        <f>SQRT(B10^2+C10^2+D10^2+F10^2)</f>
        <v>0.45938006513171881</v>
      </c>
    </row>
    <row r="11" spans="1:8" x14ac:dyDescent="0.2">
      <c r="A11" s="1" t="s">
        <v>10</v>
      </c>
      <c r="B11" s="2">
        <v>-6.2888834246682915E-2</v>
      </c>
      <c r="C11" s="2">
        <v>-0.25788457082900051</v>
      </c>
      <c r="D11" s="2">
        <v>0.15098841716406311</v>
      </c>
      <c r="E11" s="2">
        <v>-0.5944624966080998</v>
      </c>
      <c r="F11" s="2">
        <v>0.1093493250193487</v>
      </c>
      <c r="G11" s="2">
        <f>SQRT(B11^2+C11^2+D11^2+E11^2+F11^2)</f>
        <v>0.67720004003100587</v>
      </c>
      <c r="H11" s="2">
        <f>SQRT(B11^2+C11^2+D11^2+F11^2)</f>
        <v>0.32436743724433997</v>
      </c>
    </row>
    <row r="12" spans="1:8" x14ac:dyDescent="0.2">
      <c r="A12" s="1" t="s">
        <v>27</v>
      </c>
      <c r="B12" s="2">
        <v>3.2355898198868388E-2</v>
      </c>
      <c r="C12" s="2">
        <v>-0.45270368791707599</v>
      </c>
      <c r="D12" s="2">
        <v>-0.44733498099604141</v>
      </c>
      <c r="E12" s="2">
        <v>0</v>
      </c>
      <c r="F12" s="2">
        <v>7.5651607563350307E-3</v>
      </c>
      <c r="G12" s="2">
        <f>SQRT(B12^2+C12^2+D12^2+E12^2+F12^2)</f>
        <v>0.63730161625558024</v>
      </c>
      <c r="H12" s="2">
        <f>SQRT(B12^2+C12^2+D12^2+F12^2)</f>
        <v>0.63730161625558024</v>
      </c>
    </row>
    <row r="13" spans="1:8" x14ac:dyDescent="0.2">
      <c r="A13" s="1" t="s">
        <v>33</v>
      </c>
      <c r="B13" s="2">
        <v>0.4981002131640454</v>
      </c>
      <c r="C13" s="2">
        <v>-0.25273619824251953</v>
      </c>
      <c r="D13" s="2">
        <v>-4.4673195561752033E-2</v>
      </c>
      <c r="E13" s="2">
        <v>-5.2103784221790829E-2</v>
      </c>
      <c r="F13" s="2">
        <v>-0.15263465430162959</v>
      </c>
      <c r="G13" s="2">
        <f>SQRT(B13^2+C13^2+D13^2+E13^2+F13^2)</f>
        <v>0.58308425178687262</v>
      </c>
      <c r="H13" s="2">
        <f>SQRT(B13^2+C13^2+D13^2+F13^2)</f>
        <v>0.58075161674473719</v>
      </c>
    </row>
    <row r="14" spans="1:8" x14ac:dyDescent="0.2">
      <c r="A14" s="1" t="s">
        <v>17</v>
      </c>
      <c r="B14" s="2">
        <v>-0.31822250700039151</v>
      </c>
      <c r="C14" s="2">
        <v>-0.39003774282382409</v>
      </c>
      <c r="D14" s="2">
        <v>0.18906212084673699</v>
      </c>
      <c r="E14" s="2">
        <v>-0.1986597015781055</v>
      </c>
      <c r="F14" s="2">
        <v>-8.790500206272546E-2</v>
      </c>
      <c r="G14" s="2">
        <f>SQRT(B14^2+C14^2+D14^2+E14^2+F14^2)</f>
        <v>0.57994177013432446</v>
      </c>
      <c r="H14" s="2">
        <f>SQRT(B14^2+C14^2+D14^2+F14^2)</f>
        <v>0.54485482443989763</v>
      </c>
    </row>
    <row r="15" spans="1:8" x14ac:dyDescent="0.2">
      <c r="A15" s="1" t="s">
        <v>15</v>
      </c>
      <c r="B15" s="2">
        <v>7.5112048525519906E-2</v>
      </c>
      <c r="C15" s="2">
        <v>-0.4785851479337615</v>
      </c>
      <c r="D15" s="2">
        <v>-0.19676006127000839</v>
      </c>
      <c r="E15" s="2">
        <v>-3.474869104605505E-3</v>
      </c>
      <c r="F15" s="2">
        <v>-0.1973111130908364</v>
      </c>
      <c r="G15" s="2">
        <f>SQRT(B15^2+C15^2+D15^2+E15^2+F15^2)</f>
        <v>0.55887729908442052</v>
      </c>
      <c r="H15" s="2">
        <f>SQRT(B15^2+C15^2+D15^2+F15^2)</f>
        <v>0.55886649632680852</v>
      </c>
    </row>
    <row r="16" spans="1:8" x14ac:dyDescent="0.2">
      <c r="A16" s="1" t="s">
        <v>45</v>
      </c>
      <c r="B16" s="2">
        <v>0.12849597499234611</v>
      </c>
      <c r="C16" s="2">
        <v>0.2192922380083806</v>
      </c>
      <c r="D16" s="2">
        <v>-0.24405156291107011</v>
      </c>
      <c r="E16" s="2">
        <v>-0.31053066829579618</v>
      </c>
      <c r="F16" s="2">
        <v>0.28865339378544441</v>
      </c>
      <c r="G16" s="2">
        <f>SQRT(B16^2+C16^2+D16^2+E16^2+F16^2)</f>
        <v>0.5512817286065107</v>
      </c>
      <c r="H16" s="2">
        <f>SQRT(B16^2+C16^2+D16^2+F16^2)</f>
        <v>0.45550219356568272</v>
      </c>
    </row>
    <row r="17" spans="1:8" x14ac:dyDescent="0.2">
      <c r="A17" s="1" t="s">
        <v>32</v>
      </c>
      <c r="B17" s="2">
        <v>0.29111618695090957</v>
      </c>
      <c r="C17" s="2">
        <v>-7.3679791985275687E-3</v>
      </c>
      <c r="D17" s="2">
        <v>-1.5977133907693101E-3</v>
      </c>
      <c r="E17" s="2">
        <v>2.9608255161104841E-2</v>
      </c>
      <c r="F17" s="2">
        <v>0.43497140174924559</v>
      </c>
      <c r="G17" s="2">
        <f>SQRT(B17^2+C17^2+D17^2+E17^2+F17^2)</f>
        <v>0.52429213538234065</v>
      </c>
      <c r="H17" s="2">
        <f>SQRT(B17^2+C17^2+D17^2+F17^2)</f>
        <v>0.52345543692857899</v>
      </c>
    </row>
    <row r="18" spans="1:8" x14ac:dyDescent="0.2">
      <c r="A18" s="1" t="s">
        <v>9</v>
      </c>
      <c r="B18" s="2">
        <v>-6.4249890933489977E-3</v>
      </c>
      <c r="C18" s="2">
        <v>0.100808341991665</v>
      </c>
      <c r="D18" s="2">
        <v>-0.2450536761659349</v>
      </c>
      <c r="E18" s="2">
        <v>0.3544373295828997</v>
      </c>
      <c r="F18" s="2">
        <v>0.26409310854313328</v>
      </c>
      <c r="G18" s="2">
        <f>SQRT(B18^2+C18^2+D18^2+E18^2+F18^2)</f>
        <v>0.51538907350100971</v>
      </c>
      <c r="H18" s="2">
        <f>SQRT(B18^2+C18^2+D18^2+F18^2)</f>
        <v>0.3741658408812491</v>
      </c>
    </row>
    <row r="19" spans="1:8" x14ac:dyDescent="0.2">
      <c r="A19" s="1" t="s">
        <v>11</v>
      </c>
      <c r="B19" s="2">
        <v>-7.2208373158919939E-2</v>
      </c>
      <c r="C19" s="2">
        <v>7.4512611650084506E-2</v>
      </c>
      <c r="D19" s="2">
        <v>-0.43642577450991082</v>
      </c>
      <c r="E19" s="2">
        <v>-2.0478420496761331E-2</v>
      </c>
      <c r="F19" s="2">
        <v>0.1170396300165011</v>
      </c>
      <c r="G19" s="2">
        <f>SQRT(B19^2+C19^2+D19^2+E19^2+F19^2)</f>
        <v>0.46405956062362436</v>
      </c>
      <c r="H19" s="2">
        <f>SQRT(B19^2+C19^2+D19^2+F19^2)</f>
        <v>0.46360749573335103</v>
      </c>
    </row>
    <row r="20" spans="1:8" x14ac:dyDescent="0.2">
      <c r="A20" s="1" t="s">
        <v>30</v>
      </c>
      <c r="B20" s="2">
        <v>0.32786250364206271</v>
      </c>
      <c r="C20" s="2">
        <v>0.1530241913765282</v>
      </c>
      <c r="D20" s="2">
        <v>-0.12149596406538569</v>
      </c>
      <c r="E20" s="2">
        <v>-6.5069107088630479E-2</v>
      </c>
      <c r="F20" s="2">
        <v>0.13982745184112</v>
      </c>
      <c r="G20" s="2">
        <f>SQRT(B20^2+C20^2+D20^2+E20^2+F20^2)</f>
        <v>0.41165179303721222</v>
      </c>
      <c r="H20" s="2">
        <f>SQRT(B20^2+C20^2+D20^2+F20^2)</f>
        <v>0.40647657990767455</v>
      </c>
    </row>
    <row r="21" spans="1:8" x14ac:dyDescent="0.2">
      <c r="A21" s="1" t="s">
        <v>28</v>
      </c>
      <c r="B21" s="2">
        <v>-0.1546323879791128</v>
      </c>
      <c r="C21" s="2">
        <v>5.7373603728617828E-2</v>
      </c>
      <c r="D21" s="2">
        <v>-0.18842434579681949</v>
      </c>
      <c r="E21" s="2">
        <v>0.19516519936508689</v>
      </c>
      <c r="F21" s="2">
        <v>0.17704698465794999</v>
      </c>
      <c r="G21" s="2">
        <f>SQRT(B21^2+C21^2+D21^2+E21^2+F21^2)</f>
        <v>0.36351303927861683</v>
      </c>
      <c r="H21" s="2">
        <f>SQRT(B21^2+C21^2+D21^2+F21^2)</f>
        <v>0.30667943309319445</v>
      </c>
    </row>
    <row r="22" spans="1:8" x14ac:dyDescent="0.2">
      <c r="A22" s="1" t="s">
        <v>16</v>
      </c>
      <c r="B22" s="2">
        <v>8.3547267985613821E-2</v>
      </c>
      <c r="C22" s="2">
        <v>-8.9312720883987937E-2</v>
      </c>
      <c r="D22" s="2">
        <v>-0.2632052230684927</v>
      </c>
      <c r="E22" s="2">
        <v>2.4603783402455129E-2</v>
      </c>
      <c r="F22" s="2">
        <v>-7.0858943739917052E-2</v>
      </c>
      <c r="G22" s="2">
        <f>SQRT(B22^2+C22^2+D22^2+E22^2+F22^2)</f>
        <v>0.29976696551779647</v>
      </c>
      <c r="H22" s="2">
        <f>SQRT(B22^2+C22^2+D22^2+F22^2)</f>
        <v>0.29875556473149223</v>
      </c>
    </row>
    <row r="23" spans="1:8" x14ac:dyDescent="0.2">
      <c r="A23" s="1" t="s">
        <v>41</v>
      </c>
      <c r="B23" s="2">
        <v>1.9104084986737949E-2</v>
      </c>
      <c r="C23" s="2">
        <v>0</v>
      </c>
      <c r="D23" s="2">
        <v>-6.9127449348200962E-2</v>
      </c>
      <c r="E23" s="2">
        <v>0.27996738853976372</v>
      </c>
      <c r="F23" s="2">
        <v>1.7703448599923281E-3</v>
      </c>
      <c r="G23" s="2">
        <f>SQRT(B23^2+C23^2+D23^2+E23^2+F23^2)</f>
        <v>0.28901287701980843</v>
      </c>
      <c r="H23" s="2">
        <f>SQRT(B23^2+C23^2+D23^2+F23^2)</f>
        <v>7.1740535525544394E-2</v>
      </c>
    </row>
    <row r="24" spans="1:8" x14ac:dyDescent="0.2">
      <c r="A24" s="1" t="s">
        <v>13</v>
      </c>
      <c r="B24" s="2">
        <v>-3.1419386702852083E-2</v>
      </c>
      <c r="C24" s="2">
        <v>0</v>
      </c>
      <c r="D24" s="2">
        <v>-2.1821484953582441E-2</v>
      </c>
      <c r="E24" s="2">
        <v>-0.12153025704159789</v>
      </c>
      <c r="F24" s="2">
        <v>-0.22326745761768679</v>
      </c>
      <c r="G24" s="2">
        <f>SQRT(B24^2+C24^2+D24^2+E24^2+F24^2)</f>
        <v>0.25706286405084888</v>
      </c>
      <c r="H24" s="2">
        <f>SQRT(B24^2+C24^2+D24^2+F24^2)</f>
        <v>0.22652088799364256</v>
      </c>
    </row>
    <row r="25" spans="1:8" x14ac:dyDescent="0.2">
      <c r="A25" s="1" t="s">
        <v>7</v>
      </c>
      <c r="B25" s="2">
        <v>-9.3170846422489205E-3</v>
      </c>
      <c r="C25" s="2">
        <v>0</v>
      </c>
      <c r="D25" s="2">
        <v>6.3387096844894381E-2</v>
      </c>
      <c r="E25" s="2">
        <v>-0.14563328718101701</v>
      </c>
      <c r="F25" s="2">
        <v>0.1440933028453244</v>
      </c>
      <c r="G25" s="2">
        <f>SQRT(B25^2+C25^2+D25^2+E25^2+F25^2)</f>
        <v>0.21465476088984795</v>
      </c>
      <c r="H25" s="2">
        <f>SQRT(B25^2+C25^2+D25^2+F25^2)</f>
        <v>0.1576946798009661</v>
      </c>
    </row>
    <row r="26" spans="1:8" x14ac:dyDescent="0.2">
      <c r="A26" s="1" t="s">
        <v>31</v>
      </c>
      <c r="B26" s="2">
        <v>8.5175323737386698E-3</v>
      </c>
      <c r="C26" s="2">
        <v>-0.14228899905059869</v>
      </c>
      <c r="D26" s="2">
        <v>9.4879915666947368E-2</v>
      </c>
      <c r="E26" s="2">
        <v>0</v>
      </c>
      <c r="F26" s="2">
        <v>0</v>
      </c>
      <c r="G26" s="2">
        <f>SQRT(B26^2+C26^2+D26^2+E26^2+F26^2)</f>
        <v>0.17123348389122381</v>
      </c>
      <c r="H26" s="2">
        <f>SQRT(B26^2+C26^2+D26^2+F26^2)</f>
        <v>0.17123348389122381</v>
      </c>
    </row>
    <row r="27" spans="1:8" x14ac:dyDescent="0.2">
      <c r="A27" s="1" t="s">
        <v>39</v>
      </c>
      <c r="B27" s="2">
        <v>4.5097413058725631E-2</v>
      </c>
      <c r="C27" s="2">
        <v>0</v>
      </c>
      <c r="D27" s="2">
        <v>-0.12881066358918469</v>
      </c>
      <c r="E27" s="2">
        <v>0</v>
      </c>
      <c r="F27" s="2">
        <v>9.9704599608569602E-2</v>
      </c>
      <c r="G27" s="2">
        <f>SQRT(B27^2+C27^2+D27^2+E27^2+F27^2)</f>
        <v>0.16901766446729941</v>
      </c>
      <c r="H27" s="2">
        <f>SQRT(B27^2+C27^2+D27^2+F27^2)</f>
        <v>0.16901766446729941</v>
      </c>
    </row>
    <row r="28" spans="1:8" x14ac:dyDescent="0.2">
      <c r="A28" s="1" t="s">
        <v>44</v>
      </c>
      <c r="B28" s="2">
        <v>-6.8273744889803673E-2</v>
      </c>
      <c r="C28" s="2">
        <v>8.75085723451072E-2</v>
      </c>
      <c r="D28" s="2">
        <v>-5.1672193432629812E-2</v>
      </c>
      <c r="E28" s="2">
        <v>5.0556846666749623E-2</v>
      </c>
      <c r="F28" s="2">
        <v>4.8799527407044269E-2</v>
      </c>
      <c r="G28" s="2">
        <f>SQRT(B28^2+C28^2+D28^2+E28^2+F28^2)</f>
        <v>0.14116110891223568</v>
      </c>
      <c r="H28" s="2">
        <f>SQRT(B28^2+C28^2+D28^2+F28^2)</f>
        <v>0.13179705582617099</v>
      </c>
    </row>
    <row r="29" spans="1:8" x14ac:dyDescent="0.2">
      <c r="A29" s="1" t="s">
        <v>25</v>
      </c>
      <c r="B29" s="2">
        <v>1.6499238470719671E-2</v>
      </c>
      <c r="C29" s="2">
        <v>0</v>
      </c>
      <c r="D29" s="2">
        <v>-3.648998895380566E-2</v>
      </c>
      <c r="E29" s="2">
        <v>7.9993825512860731E-2</v>
      </c>
      <c r="F29" s="2">
        <v>-0.1035616008655959</v>
      </c>
      <c r="G29" s="2">
        <f>SQRT(B29^2+C29^2+D29^2+E29^2+F29^2)</f>
        <v>0.13684941160995007</v>
      </c>
      <c r="H29" s="2">
        <f>SQRT(B29^2+C29^2+D29^2+F29^2)</f>
        <v>0.11103490144007662</v>
      </c>
    </row>
    <row r="30" spans="1:8" x14ac:dyDescent="0.2">
      <c r="A30" s="1" t="s">
        <v>38</v>
      </c>
      <c r="B30" s="2">
        <v>-1.507008588486212E-2</v>
      </c>
      <c r="C30" s="2">
        <v>-9.3628786777160355E-2</v>
      </c>
      <c r="D30" s="2">
        <v>-5.3324936947193508E-2</v>
      </c>
      <c r="E30" s="2">
        <v>-4.9914637251655278E-2</v>
      </c>
      <c r="F30" s="2">
        <v>-3.0451643602913039E-2</v>
      </c>
      <c r="G30" s="2">
        <f>SQRT(B30^2+C30^2+D30^2+E30^2+F30^2)</f>
        <v>0.12351428950710687</v>
      </c>
      <c r="H30" s="2">
        <f>SQRT(B30^2+C30^2+D30^2+F30^2)</f>
        <v>0.11297924013057035</v>
      </c>
    </row>
    <row r="31" spans="1:8" x14ac:dyDescent="0.2">
      <c r="A31" s="1" t="s">
        <v>29</v>
      </c>
      <c r="B31" s="2">
        <v>5.953450607185256E-2</v>
      </c>
      <c r="C31" s="2">
        <v>-2.1712976886375131E-2</v>
      </c>
      <c r="D31" s="2">
        <v>0</v>
      </c>
      <c r="E31" s="2">
        <v>0</v>
      </c>
      <c r="F31" s="2">
        <v>6.8169678036904824E-2</v>
      </c>
      <c r="G31" s="2">
        <f>SQRT(B31^2+C31^2+D31^2+E31^2+F31^2)</f>
        <v>9.3074785963455073E-2</v>
      </c>
      <c r="H31" s="2">
        <f>SQRT(B31^2+C31^2+D31^2+F31^2)</f>
        <v>9.3074785963455073E-2</v>
      </c>
    </row>
    <row r="32" spans="1:8" x14ac:dyDescent="0.2">
      <c r="A32" s="1" t="s">
        <v>35</v>
      </c>
      <c r="B32" s="2">
        <v>6.4279341653361008E-2</v>
      </c>
      <c r="C32" s="2">
        <v>-6.2263048910546008E-2</v>
      </c>
      <c r="D32" s="2">
        <v>0</v>
      </c>
      <c r="E32" s="2">
        <v>-2.2844223899441379E-2</v>
      </c>
      <c r="F32" s="2">
        <v>0</v>
      </c>
      <c r="G32" s="2">
        <f>SQRT(B32^2+C32^2+D32^2+E32^2+F32^2)</f>
        <v>9.2360054074228232E-2</v>
      </c>
      <c r="H32" s="2">
        <f>SQRT(B32^2+C32^2+D32^2+F32^2)</f>
        <v>8.9490340389488721E-2</v>
      </c>
    </row>
    <row r="33" spans="1:8" x14ac:dyDescent="0.2">
      <c r="A33" s="1" t="s">
        <v>43</v>
      </c>
      <c r="B33" s="2">
        <v>9.8273347469731934E-3</v>
      </c>
      <c r="C33" s="2">
        <v>1.499713489197247E-2</v>
      </c>
      <c r="D33" s="2">
        <v>-4.5521587183322221E-2</v>
      </c>
      <c r="E33" s="2">
        <v>8.1573356500886981E-3</v>
      </c>
      <c r="F33" s="2">
        <v>-7.3741194076649544E-2</v>
      </c>
      <c r="G33" s="2">
        <f>SQRT(B33^2+C33^2+D33^2+E33^2+F33^2)</f>
        <v>8.8870756110456223E-2</v>
      </c>
      <c r="H33" s="2">
        <f>SQRT(B33^2+C33^2+D33^2+F33^2)</f>
        <v>8.8495588402676795E-2</v>
      </c>
    </row>
    <row r="34" spans="1:8" x14ac:dyDescent="0.2">
      <c r="A34" s="1" t="s">
        <v>22</v>
      </c>
      <c r="B34" s="2">
        <v>4.3937436793804442E-2</v>
      </c>
      <c r="C34" s="2">
        <v>-2.005730027485126E-2</v>
      </c>
      <c r="D34" s="2">
        <v>-5.5063370830217437E-2</v>
      </c>
      <c r="E34" s="2">
        <v>0</v>
      </c>
      <c r="F34" s="2">
        <v>5.0256347681145848E-2</v>
      </c>
      <c r="G34" s="2">
        <f>SQRT(B34^2+C34^2+D34^2+E34^2+F34^2)</f>
        <v>8.8828311566523446E-2</v>
      </c>
      <c r="H34" s="2">
        <f>SQRT(B34^2+C34^2+D34^2+F34^2)</f>
        <v>8.8828311566523446E-2</v>
      </c>
    </row>
    <row r="35" spans="1:8" x14ac:dyDescent="0.2">
      <c r="A35" s="1" t="s">
        <v>23</v>
      </c>
      <c r="B35" s="2">
        <v>1.155729828287071E-3</v>
      </c>
      <c r="C35" s="2">
        <v>3.7800428861900652E-2</v>
      </c>
      <c r="D35" s="2">
        <v>0</v>
      </c>
      <c r="E35" s="2">
        <v>-2.5023786532935188E-2</v>
      </c>
      <c r="F35" s="2">
        <v>-7.5563443135246655E-2</v>
      </c>
      <c r="G35" s="2">
        <f>SQRT(B35^2+C35^2+D35^2+E35^2+F35^2)</f>
        <v>8.8126227449489558E-2</v>
      </c>
      <c r="H35" s="2">
        <f>SQRT(B35^2+C35^2+D35^2+F35^2)</f>
        <v>8.4498769648044342E-2</v>
      </c>
    </row>
    <row r="36" spans="1:8" x14ac:dyDescent="0.2">
      <c r="A36" s="1" t="s">
        <v>37</v>
      </c>
      <c r="B36" s="2">
        <v>2.0112821033430931E-2</v>
      </c>
      <c r="C36" s="2">
        <v>6.7266653630679227E-2</v>
      </c>
      <c r="D36" s="2">
        <v>9.3140707708373582E-3</v>
      </c>
      <c r="E36" s="2">
        <v>8.1800133992396395E-3</v>
      </c>
      <c r="F36" s="2">
        <v>-4.9341345279543987E-2</v>
      </c>
      <c r="G36" s="2">
        <f>SQRT(B36^2+C36^2+D36^2+E36^2+F36^2)</f>
        <v>8.6703870433353078E-2</v>
      </c>
      <c r="H36" s="2">
        <f>SQRT(B36^2+C36^2+D36^2+F36^2)</f>
        <v>8.6317139253522163E-2</v>
      </c>
    </row>
    <row r="37" spans="1:8" x14ac:dyDescent="0.2">
      <c r="A37" s="1" t="s">
        <v>40</v>
      </c>
      <c r="B37" s="2">
        <v>-1.2019731443922439E-2</v>
      </c>
      <c r="C37" s="2">
        <v>5.4821401455060967E-2</v>
      </c>
      <c r="D37" s="2">
        <v>1.9304469470872089E-2</v>
      </c>
      <c r="E37" s="2">
        <v>5.0566078942200811E-2</v>
      </c>
      <c r="F37" s="2">
        <v>1.093041046282237E-2</v>
      </c>
      <c r="G37" s="2">
        <f>SQRT(B37^2+C37^2+D37^2+E37^2+F37^2)</f>
        <v>7.8733250634706251E-2</v>
      </c>
      <c r="H37" s="2">
        <f>SQRT(B37^2+C37^2+D37^2+F37^2)</f>
        <v>6.0348955383822414E-2</v>
      </c>
    </row>
    <row r="38" spans="1:8" x14ac:dyDescent="0.2">
      <c r="A38" s="1" t="s">
        <v>34</v>
      </c>
      <c r="B38" s="2">
        <v>3.5561547079605099E-2</v>
      </c>
      <c r="C38" s="2">
        <v>-2.4881943749475929E-2</v>
      </c>
      <c r="D38" s="2">
        <v>-4.7449369449026828E-2</v>
      </c>
      <c r="E38" s="2">
        <v>1.201869094552919E-3</v>
      </c>
      <c r="F38" s="2">
        <v>0</v>
      </c>
      <c r="G38" s="2">
        <f>SQRT(B38^2+C38^2+D38^2+E38^2+F38^2)</f>
        <v>6.4316575669711579E-2</v>
      </c>
      <c r="H38" s="2">
        <f>SQRT(B38^2+C38^2+D38^2+F38^2)</f>
        <v>6.4305345163192265E-2</v>
      </c>
    </row>
    <row r="39" spans="1:8" x14ac:dyDescent="0.2">
      <c r="A39" s="1" t="s">
        <v>8</v>
      </c>
      <c r="B39" s="2">
        <v>2.0589314218065698E-2</v>
      </c>
      <c r="C39" s="2">
        <v>-1.417322762087617E-2</v>
      </c>
      <c r="D39" s="2">
        <v>0</v>
      </c>
      <c r="E39" s="2">
        <v>-2.3072183488896121E-2</v>
      </c>
      <c r="F39" s="2">
        <v>5.1236115470194243E-2</v>
      </c>
      <c r="G39" s="2">
        <f>SQRT(B39^2+C39^2+D39^2+E39^2+F39^2)</f>
        <v>6.1500125370472031E-2</v>
      </c>
      <c r="H39" s="2">
        <f>SQRT(B39^2+C39^2+D39^2+F39^2)</f>
        <v>5.7008242997293714E-2</v>
      </c>
    </row>
    <row r="40" spans="1:8" x14ac:dyDescent="0.2">
      <c r="A40" s="1" t="s">
        <v>42</v>
      </c>
      <c r="B40" s="2">
        <v>0</v>
      </c>
      <c r="C40" s="2">
        <v>-5.0910090515367781E-2</v>
      </c>
      <c r="D40" s="2">
        <v>-1.8781773433367122E-2</v>
      </c>
      <c r="E40" s="2">
        <v>-2.1078252847253238E-2</v>
      </c>
      <c r="F40" s="2">
        <v>0</v>
      </c>
      <c r="G40" s="2">
        <f>SQRT(B40^2+C40^2+D40^2+E40^2+F40^2)</f>
        <v>5.8214131211227531E-2</v>
      </c>
      <c r="H40" s="2">
        <f>SQRT(B40^2+C40^2+D40^2+F40^2)</f>
        <v>5.4264097980020597E-2</v>
      </c>
    </row>
    <row r="41" spans="1:8" x14ac:dyDescent="0.2">
      <c r="A41" s="1" t="s">
        <v>36</v>
      </c>
      <c r="B41" s="2">
        <v>8.0620873453013202E-4</v>
      </c>
      <c r="C41" s="2">
        <v>-1.7060335567824071E-3</v>
      </c>
      <c r="D41" s="2">
        <v>-5.3206645446298391E-2</v>
      </c>
      <c r="E41" s="2">
        <v>-9.5675990919183562E-3</v>
      </c>
      <c r="F41" s="2">
        <v>-1.7389277366603739E-2</v>
      </c>
      <c r="G41" s="2">
        <f>SQRT(B41^2+C41^2+D41^2+E41^2+F41^2)</f>
        <v>5.6819306246952361E-2</v>
      </c>
      <c r="H41" s="2">
        <f>SQRT(B41^2+C41^2+D41^2+F41^2)</f>
        <v>5.6007987019721414E-2</v>
      </c>
    </row>
  </sheetData>
  <sortState xmlns:xlrd2="http://schemas.microsoft.com/office/spreadsheetml/2017/richdata2" ref="A2:G41">
    <sortCondition descending="1" ref="G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workbookViewId="0">
      <selection activeCell="J6" sqref="J6"/>
    </sheetView>
  </sheetViews>
  <sheetFormatPr baseColWidth="10" defaultColWidth="8.83203125" defaultRowHeight="15" x14ac:dyDescent="0.2"/>
  <sheetData>
    <row r="1" spans="1:8" x14ac:dyDescent="0.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47</v>
      </c>
      <c r="H1" s="4" t="s">
        <v>46</v>
      </c>
    </row>
    <row r="2" spans="1:8" x14ac:dyDescent="0.2">
      <c r="A2" s="1" t="s">
        <v>34</v>
      </c>
      <c r="B2" s="2">
        <v>-0.39527595553561462</v>
      </c>
      <c r="C2" s="2">
        <v>0.84126357485336745</v>
      </c>
      <c r="D2" s="2">
        <v>-2.029569731326057</v>
      </c>
      <c r="E2" s="2">
        <v>0.83305943065293697</v>
      </c>
      <c r="F2" s="2">
        <v>0.87471658086143333</v>
      </c>
      <c r="G2" s="2">
        <f t="shared" ref="G2:G40" si="0">SQRT(B2^2+C2^2+D2^2+E2^2+F2^2)</f>
        <v>2.5381563958015461</v>
      </c>
      <c r="H2" s="2">
        <f>SQRT(C2^2+D2^2+F2^2+B2^2)</f>
        <v>2.3975508075009588</v>
      </c>
    </row>
    <row r="3" spans="1:8" x14ac:dyDescent="0.2">
      <c r="A3" s="1" t="s">
        <v>26</v>
      </c>
      <c r="B3" s="2">
        <v>-0.64502654602260845</v>
      </c>
      <c r="C3" s="2">
        <v>1.7581272282348139</v>
      </c>
      <c r="D3" s="2">
        <v>-0.92691874929106766</v>
      </c>
      <c r="E3" s="2">
        <v>0.23007042300584149</v>
      </c>
      <c r="F3" s="2">
        <v>0.20528301530284029</v>
      </c>
      <c r="G3" s="2">
        <f t="shared" si="0"/>
        <v>2.1121842910683042</v>
      </c>
      <c r="H3" s="2">
        <f t="shared" ref="H3:H40" si="1">SQRT(C3^2+D3^2+F3^2+B3^2)</f>
        <v>2.0996166506992719</v>
      </c>
    </row>
    <row r="4" spans="1:8" x14ac:dyDescent="0.2">
      <c r="A4" s="1" t="s">
        <v>6</v>
      </c>
      <c r="B4" s="2">
        <v>-1.4938884011063981E-2</v>
      </c>
      <c r="C4" s="2">
        <v>-1.8261774591938049E-2</v>
      </c>
      <c r="D4" s="2">
        <v>-1.439725258764359</v>
      </c>
      <c r="E4" s="2">
        <v>0.5400191101627132</v>
      </c>
      <c r="F4" s="2">
        <v>7.0879613583537809E-3</v>
      </c>
      <c r="G4" s="2">
        <f t="shared" si="0"/>
        <v>1.5378674721600654</v>
      </c>
      <c r="H4" s="2">
        <f t="shared" si="1"/>
        <v>1.4399360133655457</v>
      </c>
    </row>
    <row r="5" spans="1:8" x14ac:dyDescent="0.2">
      <c r="A5" s="1" t="s">
        <v>32</v>
      </c>
      <c r="B5" s="2">
        <v>-1.0673550771806251</v>
      </c>
      <c r="C5" s="2">
        <v>0.41066319448711819</v>
      </c>
      <c r="D5" s="2">
        <v>-0.66359770941863816</v>
      </c>
      <c r="E5" s="2">
        <v>0.60980305151047198</v>
      </c>
      <c r="F5" s="2">
        <v>-0.16489507653108451</v>
      </c>
      <c r="G5" s="2">
        <f t="shared" si="0"/>
        <v>1.4653679360252705</v>
      </c>
      <c r="H5" s="2">
        <f t="shared" si="1"/>
        <v>1.3324576639801649</v>
      </c>
    </row>
    <row r="6" spans="1:8" x14ac:dyDescent="0.2">
      <c r="A6" s="1" t="s">
        <v>33</v>
      </c>
      <c r="B6" s="2">
        <v>-0.48860999486600498</v>
      </c>
      <c r="C6" s="2">
        <v>0.77275032829972801</v>
      </c>
      <c r="D6" s="2">
        <v>-0.99980590768019562</v>
      </c>
      <c r="E6" s="2">
        <v>0.24879186251298821</v>
      </c>
      <c r="F6" s="2">
        <v>0.20463484369323301</v>
      </c>
      <c r="G6" s="2">
        <f t="shared" si="0"/>
        <v>1.3925758363940364</v>
      </c>
      <c r="H6" s="2">
        <f t="shared" si="1"/>
        <v>1.3701715473822498</v>
      </c>
    </row>
    <row r="7" spans="1:8" x14ac:dyDescent="0.2">
      <c r="A7" s="1" t="s">
        <v>28</v>
      </c>
      <c r="B7" s="2">
        <v>0</v>
      </c>
      <c r="C7" s="2">
        <v>5.6261129482996289E-2</v>
      </c>
      <c r="D7" s="2">
        <v>-0.35753999329997987</v>
      </c>
      <c r="E7" s="2">
        <v>1.315744032440809</v>
      </c>
      <c r="F7" s="2">
        <v>0.19186271743525901</v>
      </c>
      <c r="G7" s="2">
        <f t="shared" si="0"/>
        <v>1.3780398480250471</v>
      </c>
      <c r="H7" s="2">
        <f t="shared" si="1"/>
        <v>0.40964797551226123</v>
      </c>
    </row>
    <row r="8" spans="1:8" x14ac:dyDescent="0.2">
      <c r="A8" s="1" t="s">
        <v>18</v>
      </c>
      <c r="B8" s="2">
        <v>-0.85912661700193427</v>
      </c>
      <c r="C8" s="2">
        <v>0.45810658851578401</v>
      </c>
      <c r="D8" s="2">
        <v>-0.27330006910473847</v>
      </c>
      <c r="E8" s="2">
        <v>0.51297748619643702</v>
      </c>
      <c r="F8" s="2">
        <v>0.61549446194776547</v>
      </c>
      <c r="G8" s="2">
        <f t="shared" si="0"/>
        <v>1.2902063603502341</v>
      </c>
      <c r="H8" s="2">
        <f t="shared" si="1"/>
        <v>1.183843972381404</v>
      </c>
    </row>
    <row r="9" spans="1:8" x14ac:dyDescent="0.2">
      <c r="A9" s="1" t="s">
        <v>45</v>
      </c>
      <c r="B9" s="2">
        <v>0</v>
      </c>
      <c r="C9" s="2">
        <v>-0.57715066184243258</v>
      </c>
      <c r="D9" s="2">
        <v>0.26112903799496218</v>
      </c>
      <c r="E9" s="2">
        <v>-0.90755381336336138</v>
      </c>
      <c r="F9" s="2">
        <v>-0.52278182089933878</v>
      </c>
      <c r="G9" s="2">
        <f t="shared" si="0"/>
        <v>1.2240286015296127</v>
      </c>
      <c r="H9" s="2">
        <f t="shared" si="1"/>
        <v>0.82133555457691021</v>
      </c>
    </row>
    <row r="10" spans="1:8" x14ac:dyDescent="0.2">
      <c r="A10" s="1" t="s">
        <v>17</v>
      </c>
      <c r="B10" s="2">
        <v>-0.43490990740954277</v>
      </c>
      <c r="C10" s="2">
        <v>0.15449317970402629</v>
      </c>
      <c r="D10" s="2">
        <v>0.90307722972543358</v>
      </c>
      <c r="E10" s="2">
        <v>0.43780847514992999</v>
      </c>
      <c r="F10" s="2">
        <v>-0.37596394789891308</v>
      </c>
      <c r="G10" s="2">
        <f t="shared" si="0"/>
        <v>1.1668712028409325</v>
      </c>
      <c r="H10" s="2">
        <f t="shared" si="1"/>
        <v>1.0816247700133064</v>
      </c>
    </row>
    <row r="11" spans="1:8" x14ac:dyDescent="0.2">
      <c r="A11" s="1" t="s">
        <v>9</v>
      </c>
      <c r="B11" s="2">
        <v>-0.46886741170385532</v>
      </c>
      <c r="C11" s="2">
        <v>0.46121982702562858</v>
      </c>
      <c r="D11" s="2">
        <v>0.92221934055506993</v>
      </c>
      <c r="E11" s="2">
        <v>0</v>
      </c>
      <c r="F11" s="2">
        <v>-0.16371672772246859</v>
      </c>
      <c r="G11" s="2">
        <f t="shared" si="0"/>
        <v>1.1444876834764994</v>
      </c>
      <c r="H11" s="2">
        <f t="shared" si="1"/>
        <v>1.1444876834764994</v>
      </c>
    </row>
    <row r="12" spans="1:8" x14ac:dyDescent="0.2">
      <c r="A12" s="1" t="s">
        <v>41</v>
      </c>
      <c r="B12" s="2">
        <v>-0.30761990236885522</v>
      </c>
      <c r="C12" s="2">
        <v>3.0088005747312772E-2</v>
      </c>
      <c r="D12" s="2">
        <v>-0.61925898936395074</v>
      </c>
      <c r="E12" s="2">
        <v>0.41596931852668589</v>
      </c>
      <c r="F12" s="2">
        <v>0.29865766253535192</v>
      </c>
      <c r="G12" s="2">
        <f t="shared" si="0"/>
        <v>0.86095520306109519</v>
      </c>
      <c r="H12" s="2">
        <f t="shared" si="1"/>
        <v>0.75379930201772949</v>
      </c>
    </row>
    <row r="13" spans="1:8" x14ac:dyDescent="0.2">
      <c r="A13" s="1" t="s">
        <v>37</v>
      </c>
      <c r="B13" s="2">
        <v>-0.66070634117369764</v>
      </c>
      <c r="C13" s="2">
        <v>9.6210521096803156E-2</v>
      </c>
      <c r="D13" s="2">
        <v>0.1953615616278111</v>
      </c>
      <c r="E13" s="2">
        <v>0.36504571035655098</v>
      </c>
      <c r="F13" s="2">
        <v>-7.2186044631949331E-2</v>
      </c>
      <c r="G13" s="2">
        <f t="shared" si="0"/>
        <v>0.78893895143276749</v>
      </c>
      <c r="H13" s="2">
        <f t="shared" si="1"/>
        <v>0.69940424536752399</v>
      </c>
    </row>
    <row r="14" spans="1:8" x14ac:dyDescent="0.2">
      <c r="A14" s="1" t="s">
        <v>27</v>
      </c>
      <c r="B14" s="2">
        <v>-0.50224928708180638</v>
      </c>
      <c r="C14" s="2">
        <v>-0.17506203292839129</v>
      </c>
      <c r="D14" s="2">
        <v>-0.1044948515792377</v>
      </c>
      <c r="E14" s="2">
        <v>0.48027494858598119</v>
      </c>
      <c r="F14" s="2">
        <v>0.25808452313736108</v>
      </c>
      <c r="G14" s="2">
        <f t="shared" si="0"/>
        <v>0.76882500159404077</v>
      </c>
      <c r="H14" s="2">
        <f t="shared" si="1"/>
        <v>0.6003564414885626</v>
      </c>
    </row>
    <row r="15" spans="1:8" x14ac:dyDescent="0.2">
      <c r="A15" s="1" t="s">
        <v>11</v>
      </c>
      <c r="B15" s="2">
        <v>-0.35680010517758709</v>
      </c>
      <c r="C15" s="2">
        <v>-0.11456118422474661</v>
      </c>
      <c r="D15" s="2">
        <v>0</v>
      </c>
      <c r="E15" s="2">
        <v>-0.30943370543734489</v>
      </c>
      <c r="F15" s="2">
        <v>-0.58817088957967278</v>
      </c>
      <c r="G15" s="2">
        <f t="shared" si="0"/>
        <v>0.76297103050859183</v>
      </c>
      <c r="H15" s="2">
        <f t="shared" si="1"/>
        <v>0.69740632011378934</v>
      </c>
    </row>
    <row r="16" spans="1:8" x14ac:dyDescent="0.2">
      <c r="A16" s="1" t="s">
        <v>20</v>
      </c>
      <c r="B16" s="2">
        <v>0</v>
      </c>
      <c r="C16" s="2">
        <v>0.58608513189439804</v>
      </c>
      <c r="D16" s="2">
        <v>0</v>
      </c>
      <c r="E16" s="2">
        <v>-0.4018128316746275</v>
      </c>
      <c r="F16" s="2">
        <v>0.24628254439614861</v>
      </c>
      <c r="G16" s="2">
        <f t="shared" si="0"/>
        <v>0.75206676911049419</v>
      </c>
      <c r="H16" s="2">
        <f t="shared" si="1"/>
        <v>0.6357286162364526</v>
      </c>
    </row>
    <row r="17" spans="1:8" x14ac:dyDescent="0.2">
      <c r="A17" s="1" t="s">
        <v>36</v>
      </c>
      <c r="B17" s="2">
        <v>-0.16292158448217139</v>
      </c>
      <c r="C17" s="2">
        <v>-6.1560686531546102E-2</v>
      </c>
      <c r="D17" s="2">
        <v>0.65877103056300945</v>
      </c>
      <c r="E17" s="2">
        <v>0.11146742405506491</v>
      </c>
      <c r="F17" s="2">
        <v>-5.8046432856455103E-2</v>
      </c>
      <c r="G17" s="2">
        <f t="shared" si="0"/>
        <v>0.69289739970524977</v>
      </c>
      <c r="H17" s="2">
        <f t="shared" si="1"/>
        <v>0.68387266350748743</v>
      </c>
    </row>
    <row r="18" spans="1:8" x14ac:dyDescent="0.2">
      <c r="A18" s="1" t="s">
        <v>39</v>
      </c>
      <c r="B18" s="2">
        <v>-0.24421190940444271</v>
      </c>
      <c r="C18" s="2">
        <v>0.37349592586783348</v>
      </c>
      <c r="D18" s="2">
        <v>-0.21021445131778549</v>
      </c>
      <c r="E18" s="2">
        <v>-1.614861570747356E-2</v>
      </c>
      <c r="F18" s="2">
        <v>-0.48060498079267239</v>
      </c>
      <c r="G18" s="2">
        <f t="shared" si="0"/>
        <v>0.68889092331780954</v>
      </c>
      <c r="H18" s="2">
        <f t="shared" si="1"/>
        <v>0.68870162366615373</v>
      </c>
    </row>
    <row r="19" spans="1:8" x14ac:dyDescent="0.2">
      <c r="A19" s="1" t="s">
        <v>12</v>
      </c>
      <c r="B19" s="2">
        <v>-0.38728663307844807</v>
      </c>
      <c r="C19" s="2">
        <v>0.1738885619125882</v>
      </c>
      <c r="D19" s="2">
        <v>0.27436655505973112</v>
      </c>
      <c r="E19" s="2">
        <v>0.33209342347848408</v>
      </c>
      <c r="F19" s="2">
        <v>0</v>
      </c>
      <c r="G19" s="2">
        <f t="shared" si="0"/>
        <v>0.60480675969955289</v>
      </c>
      <c r="H19" s="2">
        <f t="shared" si="1"/>
        <v>0.50547519687974107</v>
      </c>
    </row>
    <row r="20" spans="1:8" x14ac:dyDescent="0.2">
      <c r="A20" s="1" t="s">
        <v>23</v>
      </c>
      <c r="B20" s="2">
        <v>-0.45007635528703399</v>
      </c>
      <c r="C20" s="2">
        <v>-0.11231272241274699</v>
      </c>
      <c r="D20" s="2">
        <v>-9.4698167655259291E-2</v>
      </c>
      <c r="E20" s="2">
        <v>0.1500188362646305</v>
      </c>
      <c r="F20" s="2">
        <v>0.3236784112354244</v>
      </c>
      <c r="G20" s="2">
        <f t="shared" si="0"/>
        <v>0.59281024054546272</v>
      </c>
      <c r="H20" s="2">
        <f t="shared" si="1"/>
        <v>0.573514019062634</v>
      </c>
    </row>
    <row r="21" spans="1:8" x14ac:dyDescent="0.2">
      <c r="A21" s="1" t="s">
        <v>19</v>
      </c>
      <c r="B21" s="2">
        <v>-0.30372712072391661</v>
      </c>
      <c r="C21" s="2">
        <v>0.13316906701916659</v>
      </c>
      <c r="D21" s="2">
        <v>0.1959622831584952</v>
      </c>
      <c r="E21" s="2">
        <v>0.17402387139641889</v>
      </c>
      <c r="F21" s="2">
        <v>-0.3952482558428056</v>
      </c>
      <c r="G21" s="2">
        <f t="shared" si="0"/>
        <v>0.57869756544957351</v>
      </c>
      <c r="H21" s="2">
        <f t="shared" si="1"/>
        <v>0.55191173609687449</v>
      </c>
    </row>
    <row r="22" spans="1:8" x14ac:dyDescent="0.2">
      <c r="A22" s="1" t="s">
        <v>7</v>
      </c>
      <c r="B22" s="2">
        <v>-0.29349596889712259</v>
      </c>
      <c r="C22" s="2">
        <v>0.18259989328298071</v>
      </c>
      <c r="D22" s="2">
        <v>0.37328831596012901</v>
      </c>
      <c r="E22" s="2">
        <v>0.22906567640500949</v>
      </c>
      <c r="F22" s="2">
        <v>2.4890885982624109E-3</v>
      </c>
      <c r="G22" s="2">
        <f t="shared" si="0"/>
        <v>0.55794627992943935</v>
      </c>
      <c r="H22" s="2">
        <f t="shared" si="1"/>
        <v>0.50875629448707149</v>
      </c>
    </row>
    <row r="23" spans="1:8" x14ac:dyDescent="0.2">
      <c r="A23" s="1" t="s">
        <v>10</v>
      </c>
      <c r="B23" s="2">
        <v>-0.15147518103710689</v>
      </c>
      <c r="C23" s="2">
        <v>-0.16968939227313229</v>
      </c>
      <c r="D23" s="2">
        <v>0.38540419960566608</v>
      </c>
      <c r="E23" s="2">
        <v>0.30877602791890357</v>
      </c>
      <c r="F23" s="2">
        <v>0</v>
      </c>
      <c r="G23" s="2">
        <f t="shared" si="0"/>
        <v>0.543707874516554</v>
      </c>
      <c r="H23" s="2">
        <f t="shared" si="1"/>
        <v>0.44752163902311293</v>
      </c>
    </row>
    <row r="24" spans="1:8" x14ac:dyDescent="0.2">
      <c r="A24" s="1" t="s">
        <v>38</v>
      </c>
      <c r="B24" s="2">
        <v>0</v>
      </c>
      <c r="C24" s="2">
        <v>-9.4883759547920152E-2</v>
      </c>
      <c r="D24" s="2">
        <v>-5.9192641486526927E-2</v>
      </c>
      <c r="E24" s="2">
        <v>0.49600564405628877</v>
      </c>
      <c r="F24" s="2">
        <v>3.108495277602058E-2</v>
      </c>
      <c r="G24" s="2">
        <f t="shared" si="0"/>
        <v>0.50940609522941649</v>
      </c>
      <c r="H24" s="2">
        <f t="shared" si="1"/>
        <v>0.11607312747224253</v>
      </c>
    </row>
    <row r="25" spans="1:8" x14ac:dyDescent="0.2">
      <c r="A25" s="1" t="s">
        <v>42</v>
      </c>
      <c r="B25" s="2">
        <v>-0.22935968193662071</v>
      </c>
      <c r="C25" s="2">
        <v>-9.5536327404344895E-2</v>
      </c>
      <c r="D25" s="2">
        <v>0.23088178460679501</v>
      </c>
      <c r="E25" s="2">
        <v>0.37334022356775032</v>
      </c>
      <c r="F25" s="2">
        <v>0</v>
      </c>
      <c r="G25" s="2">
        <f t="shared" si="0"/>
        <v>0.50440298824334318</v>
      </c>
      <c r="H25" s="2">
        <f t="shared" si="1"/>
        <v>0.33917466299120352</v>
      </c>
    </row>
    <row r="26" spans="1:8" x14ac:dyDescent="0.2">
      <c r="A26" s="1" t="s">
        <v>43</v>
      </c>
      <c r="B26" s="2">
        <v>-1.142201367931539E-2</v>
      </c>
      <c r="C26" s="2">
        <v>-0.2094361965258251</v>
      </c>
      <c r="D26" s="2">
        <v>-0.29288676817594161</v>
      </c>
      <c r="E26" s="2">
        <v>5.3526501511426031E-2</v>
      </c>
      <c r="F26" s="2">
        <v>0.33070870237255462</v>
      </c>
      <c r="G26" s="2">
        <f t="shared" si="0"/>
        <v>0.49194509243739171</v>
      </c>
      <c r="H26" s="2">
        <f t="shared" si="1"/>
        <v>0.48902442434829491</v>
      </c>
    </row>
    <row r="27" spans="1:8" x14ac:dyDescent="0.2">
      <c r="A27" s="1" t="s">
        <v>31</v>
      </c>
      <c r="B27" s="2">
        <v>-0.12900487291937601</v>
      </c>
      <c r="C27" s="2">
        <v>0</v>
      </c>
      <c r="D27" s="2">
        <v>3.3706899569892403E-2</v>
      </c>
      <c r="E27" s="2">
        <v>0.30955574184648821</v>
      </c>
      <c r="F27" s="2">
        <v>0.35109946707916567</v>
      </c>
      <c r="G27" s="2">
        <f t="shared" si="0"/>
        <v>0.48669703657302349</v>
      </c>
      <c r="H27" s="2">
        <f t="shared" si="1"/>
        <v>0.37556523813957182</v>
      </c>
    </row>
    <row r="28" spans="1:8" x14ac:dyDescent="0.2">
      <c r="A28" s="1" t="s">
        <v>35</v>
      </c>
      <c r="B28" s="2">
        <v>-0.23775537968547031</v>
      </c>
      <c r="C28" s="2">
        <v>-0.29330331068530519</v>
      </c>
      <c r="D28" s="2">
        <v>-0.17020403771068679</v>
      </c>
      <c r="E28" s="2">
        <v>0.20027040725842249</v>
      </c>
      <c r="F28" s="2">
        <v>-2.556502466671199E-2</v>
      </c>
      <c r="G28" s="2">
        <f t="shared" si="0"/>
        <v>0.46074469458804157</v>
      </c>
      <c r="H28" s="2">
        <f t="shared" si="1"/>
        <v>0.41494269190765765</v>
      </c>
    </row>
    <row r="29" spans="1:8" x14ac:dyDescent="0.2">
      <c r="A29" s="1" t="s">
        <v>25</v>
      </c>
      <c r="B29" s="2">
        <v>-8.5790316291041835E-2</v>
      </c>
      <c r="C29" s="2">
        <v>-0.247524653055226</v>
      </c>
      <c r="D29" s="2">
        <v>-0.2324742763394495</v>
      </c>
      <c r="E29" s="2">
        <v>0.27049921960957318</v>
      </c>
      <c r="F29" s="2">
        <v>3.1787306122601437E-2</v>
      </c>
      <c r="G29" s="2">
        <f t="shared" si="0"/>
        <v>0.44368117160738052</v>
      </c>
      <c r="H29" s="2">
        <f t="shared" si="1"/>
        <v>0.3516861587118687</v>
      </c>
    </row>
    <row r="30" spans="1:8" x14ac:dyDescent="0.2">
      <c r="A30" s="1" t="s">
        <v>13</v>
      </c>
      <c r="B30" s="2">
        <v>-0.31763086628376558</v>
      </c>
      <c r="C30" s="2">
        <v>0.23463005393454109</v>
      </c>
      <c r="D30" s="2">
        <v>3.2709577425412542E-2</v>
      </c>
      <c r="E30" s="2">
        <v>7.7561189539976066E-2</v>
      </c>
      <c r="F30" s="2">
        <v>-0.10758237992401409</v>
      </c>
      <c r="G30" s="2">
        <f t="shared" si="0"/>
        <v>0.41785195042481382</v>
      </c>
      <c r="H30" s="2">
        <f t="shared" si="1"/>
        <v>0.41059044600546296</v>
      </c>
    </row>
    <row r="31" spans="1:8" x14ac:dyDescent="0.2">
      <c r="A31" s="1" t="s">
        <v>44</v>
      </c>
      <c r="B31" s="2">
        <v>-0.3227950521238428</v>
      </c>
      <c r="C31" s="2">
        <v>6.7314602736622209E-2</v>
      </c>
      <c r="D31" s="2">
        <v>2.2358265610202089E-2</v>
      </c>
      <c r="E31" s="2">
        <v>0.20898818173236691</v>
      </c>
      <c r="F31" s="2">
        <v>-5.0758386130254921E-2</v>
      </c>
      <c r="G31" s="2">
        <f t="shared" si="0"/>
        <v>0.39430986206874014</v>
      </c>
      <c r="H31" s="2">
        <f t="shared" si="1"/>
        <v>0.33437136124505046</v>
      </c>
    </row>
    <row r="32" spans="1:8" x14ac:dyDescent="0.2">
      <c r="A32" s="1" t="s">
        <v>8</v>
      </c>
      <c r="B32" s="2">
        <v>-0.2033756658655794</v>
      </c>
      <c r="C32" s="2">
        <v>-0.1435991343287239</v>
      </c>
      <c r="D32" s="2">
        <v>2.9632581752345111E-2</v>
      </c>
      <c r="E32" s="2">
        <v>0.29650428628248338</v>
      </c>
      <c r="F32" s="2">
        <v>0</v>
      </c>
      <c r="G32" s="2">
        <f t="shared" si="0"/>
        <v>0.3882978940599871</v>
      </c>
      <c r="H32" s="2">
        <f t="shared" si="1"/>
        <v>0.25071988901468528</v>
      </c>
    </row>
    <row r="33" spans="1:8" x14ac:dyDescent="0.2">
      <c r="A33" s="1" t="s">
        <v>16</v>
      </c>
      <c r="B33" s="2">
        <v>-0.1438688930211931</v>
      </c>
      <c r="C33" s="2">
        <v>-0.15369044532295811</v>
      </c>
      <c r="D33" s="2">
        <v>-2.6199447939177119E-2</v>
      </c>
      <c r="E33" s="2">
        <v>0.26980438655079902</v>
      </c>
      <c r="F33" s="2">
        <v>0.16489070329223321</v>
      </c>
      <c r="G33" s="2">
        <f t="shared" si="0"/>
        <v>0.38077391385084486</v>
      </c>
      <c r="H33" s="2">
        <f t="shared" si="1"/>
        <v>0.26869009372739744</v>
      </c>
    </row>
    <row r="34" spans="1:8" x14ac:dyDescent="0.2">
      <c r="A34" s="1" t="s">
        <v>29</v>
      </c>
      <c r="B34" s="2">
        <v>-0.17678183765788599</v>
      </c>
      <c r="C34" s="2">
        <v>-9.4912221946021322E-2</v>
      </c>
      <c r="D34" s="2">
        <v>-0.14664941307911131</v>
      </c>
      <c r="E34" s="2">
        <v>0.16113509664994791</v>
      </c>
      <c r="F34" s="2">
        <v>0.17454789966133699</v>
      </c>
      <c r="G34" s="2">
        <f t="shared" si="0"/>
        <v>0.34379890489274395</v>
      </c>
      <c r="H34" s="2">
        <f t="shared" si="1"/>
        <v>0.30369913999394527</v>
      </c>
    </row>
    <row r="35" spans="1:8" x14ac:dyDescent="0.2">
      <c r="A35" s="1" t="s">
        <v>22</v>
      </c>
      <c r="B35" s="2">
        <v>-0.2035120960030028</v>
      </c>
      <c r="C35" s="2">
        <v>0</v>
      </c>
      <c r="D35" s="2">
        <v>-6.6522533600416656E-2</v>
      </c>
      <c r="E35" s="2">
        <v>0.1256702378138323</v>
      </c>
      <c r="F35" s="2">
        <v>0.20723347828054761</v>
      </c>
      <c r="G35" s="2">
        <f t="shared" si="0"/>
        <v>0.32339008007141057</v>
      </c>
      <c r="H35" s="2">
        <f t="shared" si="1"/>
        <v>0.29797338004662127</v>
      </c>
    </row>
    <row r="36" spans="1:8" x14ac:dyDescent="0.2">
      <c r="A36" s="1" t="s">
        <v>40</v>
      </c>
      <c r="B36" s="2">
        <v>-9.3362654523453589E-2</v>
      </c>
      <c r="C36" s="2">
        <v>0</v>
      </c>
      <c r="D36" s="2">
        <v>8.0046667545407582E-2</v>
      </c>
      <c r="E36" s="2">
        <v>0.27759243074748868</v>
      </c>
      <c r="F36" s="2">
        <v>-0.1035887166953678</v>
      </c>
      <c r="G36" s="2">
        <f t="shared" si="0"/>
        <v>0.32079936733055325</v>
      </c>
      <c r="H36" s="2">
        <f>SQRT(C36^2+D36^2+F36^2+B36^2)</f>
        <v>0.16079389438465605</v>
      </c>
    </row>
    <row r="37" spans="1:8" x14ac:dyDescent="0.2">
      <c r="A37" s="1" t="s">
        <v>21</v>
      </c>
      <c r="B37" s="2">
        <v>-0.1242175363824578</v>
      </c>
      <c r="C37" s="2">
        <v>-0.14849084329690029</v>
      </c>
      <c r="D37" s="2">
        <v>-0.1864939918660859</v>
      </c>
      <c r="E37" s="2">
        <v>-0.14379023403524799</v>
      </c>
      <c r="F37" s="2">
        <v>5.9026052220546937E-2</v>
      </c>
      <c r="G37" s="2">
        <f t="shared" si="0"/>
        <v>0.3105144797505483</v>
      </c>
      <c r="H37" s="2">
        <f t="shared" si="1"/>
        <v>0.27521557138149411</v>
      </c>
    </row>
    <row r="38" spans="1:8" x14ac:dyDescent="0.2">
      <c r="A38" s="1" t="s">
        <v>24</v>
      </c>
      <c r="B38" s="2">
        <v>0</v>
      </c>
      <c r="C38" s="2">
        <v>0.21122311222660961</v>
      </c>
      <c r="D38" s="2">
        <v>-0.2034940524529707</v>
      </c>
      <c r="E38" s="2">
        <v>-3.9554751090300377E-2</v>
      </c>
      <c r="F38" s="2">
        <v>0</v>
      </c>
      <c r="G38" s="2">
        <f t="shared" si="0"/>
        <v>0.29595542038665706</v>
      </c>
      <c r="H38" s="2">
        <f t="shared" si="1"/>
        <v>0.29330024296346446</v>
      </c>
    </row>
    <row r="39" spans="1:8" x14ac:dyDescent="0.2">
      <c r="A39" s="1" t="s">
        <v>14</v>
      </c>
      <c r="B39" s="2">
        <v>-1.6238498248896518E-2</v>
      </c>
      <c r="C39" s="2">
        <v>2.8797034670764211E-2</v>
      </c>
      <c r="D39" s="2">
        <v>8.3257237959398475E-2</v>
      </c>
      <c r="E39" s="2">
        <v>0.19155627524029131</v>
      </c>
      <c r="F39" s="2">
        <v>-7.9956700551383056E-2</v>
      </c>
      <c r="G39" s="2">
        <f t="shared" si="0"/>
        <v>0.22607876116706385</v>
      </c>
      <c r="H39" s="2">
        <f t="shared" si="1"/>
        <v>0.12007414237420168</v>
      </c>
    </row>
    <row r="40" spans="1:8" x14ac:dyDescent="0.2">
      <c r="A40" s="1" t="s">
        <v>30</v>
      </c>
      <c r="B40" s="2">
        <v>0</v>
      </c>
      <c r="C40" s="2">
        <v>-7.7180242967487309E-2</v>
      </c>
      <c r="D40" s="2">
        <v>-5.4864799055726339E-2</v>
      </c>
      <c r="E40" s="2">
        <v>7.3359645340056664E-2</v>
      </c>
      <c r="F40" s="2">
        <v>4.6144421220873873E-2</v>
      </c>
      <c r="G40" s="2">
        <f t="shared" si="0"/>
        <v>0.12836619981199857</v>
      </c>
      <c r="H40" s="2">
        <f t="shared" si="1"/>
        <v>0.10533870936059089</v>
      </c>
    </row>
  </sheetData>
  <sortState xmlns:xlrd2="http://schemas.microsoft.com/office/spreadsheetml/2017/richdata2" ref="A2:G40">
    <sortCondition descending="1" ref="G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workbookViewId="0">
      <selection activeCell="L24" sqref="L24"/>
    </sheetView>
  </sheetViews>
  <sheetFormatPr baseColWidth="10" defaultColWidth="8.83203125" defaultRowHeight="15" x14ac:dyDescent="0.2"/>
  <sheetData>
    <row r="1" spans="1:8" x14ac:dyDescent="0.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47</v>
      </c>
      <c r="H1" s="3" t="s">
        <v>46</v>
      </c>
    </row>
    <row r="2" spans="1:8" x14ac:dyDescent="0.2">
      <c r="A2" s="1" t="s">
        <v>6</v>
      </c>
      <c r="B2" s="2">
        <v>-0.90757760118976127</v>
      </c>
      <c r="C2" s="2">
        <v>-0.9670656800773183</v>
      </c>
      <c r="D2" s="2">
        <v>0.83324043781355617</v>
      </c>
      <c r="E2" s="2">
        <v>2.1987739965510968</v>
      </c>
      <c r="F2" s="2">
        <v>-0.91900526857921971</v>
      </c>
      <c r="G2" s="2">
        <f>SQRT(B2^2+C2^2+D2^2+E2^2+F2^2)</f>
        <v>2.8517328995819615</v>
      </c>
      <c r="H2" s="2">
        <f>SQRT(C2^2+D2^2+B2^2+F2^2)</f>
        <v>1.8159772693095193</v>
      </c>
    </row>
    <row r="3" spans="1:8" x14ac:dyDescent="0.2">
      <c r="A3" s="1" t="s">
        <v>7</v>
      </c>
      <c r="B3" s="2">
        <v>-0.66063812395640609</v>
      </c>
      <c r="C3" s="2">
        <v>-9.1879046828535538E-2</v>
      </c>
      <c r="D3" s="2">
        <v>-7.3001819722029571E-2</v>
      </c>
      <c r="E3" s="2">
        <v>-2.5948851804473638</v>
      </c>
      <c r="F3" s="2">
        <v>0.11893402340597729</v>
      </c>
      <c r="G3" s="2">
        <f t="shared" ref="G3:G41" si="0">SQRT(B3^2+C3^2+D3^2+E3^2+F3^2)</f>
        <v>2.682869388804153</v>
      </c>
      <c r="H3" s="2">
        <f t="shared" ref="H3:H41" si="1">SQRT(C3^2+D3^2+B3^2+F3^2)</f>
        <v>0.68143896107943613</v>
      </c>
    </row>
    <row r="4" spans="1:8" x14ac:dyDescent="0.2">
      <c r="A4" s="1" t="s">
        <v>8</v>
      </c>
      <c r="B4" s="2">
        <v>-0.44467658376031671</v>
      </c>
      <c r="C4" s="2">
        <v>0</v>
      </c>
      <c r="D4" s="2">
        <v>-1.709548783317369</v>
      </c>
      <c r="E4" s="2">
        <v>0.22792871245820209</v>
      </c>
      <c r="F4" s="2">
        <v>-0.70818526528963421</v>
      </c>
      <c r="G4" s="2">
        <f t="shared" si="0"/>
        <v>1.9167086827744184</v>
      </c>
      <c r="H4" s="2">
        <f t="shared" si="1"/>
        <v>1.9031081621021946</v>
      </c>
    </row>
    <row r="5" spans="1:8" x14ac:dyDescent="0.2">
      <c r="A5" s="1" t="s">
        <v>9</v>
      </c>
      <c r="B5" s="2">
        <v>-3.605725420784487E-2</v>
      </c>
      <c r="C5" s="2">
        <v>-0.56987677533057246</v>
      </c>
      <c r="D5" s="2">
        <v>7.1742570332671313E-2</v>
      </c>
      <c r="E5" s="2">
        <v>-1.6715935929589549</v>
      </c>
      <c r="F5" s="2">
        <v>0.20603873645638071</v>
      </c>
      <c r="G5" s="2">
        <f t="shared" si="0"/>
        <v>1.7798549834135615</v>
      </c>
      <c r="H5" s="2">
        <f t="shared" si="1"/>
        <v>0.61127622394516634</v>
      </c>
    </row>
    <row r="6" spans="1:8" x14ac:dyDescent="0.2">
      <c r="A6" s="1" t="s">
        <v>10</v>
      </c>
      <c r="B6" s="2">
        <v>-0.47365295076621228</v>
      </c>
      <c r="C6" s="2">
        <v>-1.032248445953065</v>
      </c>
      <c r="D6" s="2">
        <v>-1.310143368616298</v>
      </c>
      <c r="E6" s="2">
        <v>-0.10818856417537361</v>
      </c>
      <c r="F6" s="2">
        <v>9.0045125991981848E-2</v>
      </c>
      <c r="G6" s="2">
        <f t="shared" si="0"/>
        <v>1.7395897529028386</v>
      </c>
      <c r="H6" s="2">
        <f t="shared" si="1"/>
        <v>1.7362222619774894</v>
      </c>
    </row>
    <row r="7" spans="1:8" x14ac:dyDescent="0.2">
      <c r="A7" s="1" t="s">
        <v>11</v>
      </c>
      <c r="B7" s="2">
        <v>-0.21684878088772819</v>
      </c>
      <c r="C7" s="2">
        <v>-8.6525155480232041E-2</v>
      </c>
      <c r="D7" s="2">
        <v>0</v>
      </c>
      <c r="E7" s="2">
        <v>1.0753347440873551</v>
      </c>
      <c r="F7" s="2">
        <v>-0.64438100436529833</v>
      </c>
      <c r="G7" s="2">
        <f t="shared" si="0"/>
        <v>1.2751790803379814</v>
      </c>
      <c r="H7" s="2">
        <f t="shared" si="1"/>
        <v>0.68537352961009723</v>
      </c>
    </row>
    <row r="8" spans="1:8" x14ac:dyDescent="0.2">
      <c r="A8" s="1" t="s">
        <v>12</v>
      </c>
      <c r="B8" s="2">
        <v>-0.32336714974809389</v>
      </c>
      <c r="C8" s="2">
        <v>-6.967198116190633E-2</v>
      </c>
      <c r="D8" s="2">
        <v>-0.63597301163684838</v>
      </c>
      <c r="E8" s="2">
        <v>0.4663763640235376</v>
      </c>
      <c r="F8" s="2">
        <v>-0.71341362230265026</v>
      </c>
      <c r="G8" s="2">
        <f t="shared" si="0"/>
        <v>1.1137091538783714</v>
      </c>
      <c r="H8" s="2">
        <f t="shared" si="1"/>
        <v>1.011356102721817</v>
      </c>
    </row>
    <row r="9" spans="1:8" x14ac:dyDescent="0.2">
      <c r="A9" s="1" t="s">
        <v>13</v>
      </c>
      <c r="B9" s="2">
        <v>0</v>
      </c>
      <c r="C9" s="2">
        <v>0</v>
      </c>
      <c r="D9" s="2">
        <v>0.66328284545389304</v>
      </c>
      <c r="E9" s="2">
        <v>0.61852837393887827</v>
      </c>
      <c r="F9" s="2">
        <v>-0.26084034510200088</v>
      </c>
      <c r="G9" s="2">
        <f t="shared" si="0"/>
        <v>0.94369442515775026</v>
      </c>
      <c r="H9" s="2">
        <f t="shared" si="1"/>
        <v>0.71272843264903063</v>
      </c>
    </row>
    <row r="10" spans="1:8" x14ac:dyDescent="0.2">
      <c r="A10" s="1" t="s">
        <v>14</v>
      </c>
      <c r="B10" s="2">
        <v>-0.28073570962364258</v>
      </c>
      <c r="C10" s="2">
        <v>0.1438745883653135</v>
      </c>
      <c r="D10" s="2">
        <v>0.14876561651029971</v>
      </c>
      <c r="E10" s="2">
        <v>0.74585077766760055</v>
      </c>
      <c r="F10" s="2">
        <v>-0.1074716030503988</v>
      </c>
      <c r="G10" s="2">
        <f t="shared" si="0"/>
        <v>0.83035364303437298</v>
      </c>
      <c r="H10" s="2">
        <f t="shared" si="1"/>
        <v>0.3649572440068708</v>
      </c>
    </row>
    <row r="11" spans="1:8" x14ac:dyDescent="0.2">
      <c r="A11" s="1" t="s">
        <v>15</v>
      </c>
      <c r="B11" s="2">
        <v>-0.18394300187683349</v>
      </c>
      <c r="C11" s="2">
        <v>-0.19710767161508749</v>
      </c>
      <c r="D11" s="2">
        <v>0.4826219831160764</v>
      </c>
      <c r="E11" s="2">
        <v>0.366755251792311</v>
      </c>
      <c r="F11" s="2">
        <v>0.49242133893192158</v>
      </c>
      <c r="G11" s="2">
        <f t="shared" si="0"/>
        <v>0.82619527382370328</v>
      </c>
      <c r="H11" s="2">
        <f t="shared" si="1"/>
        <v>0.74033047740274927</v>
      </c>
    </row>
    <row r="12" spans="1:8" x14ac:dyDescent="0.2">
      <c r="A12" s="1" t="s">
        <v>16</v>
      </c>
      <c r="B12" s="2">
        <v>7.4761434179916693E-3</v>
      </c>
      <c r="C12" s="2">
        <v>0.26926686564796831</v>
      </c>
      <c r="D12" s="2">
        <v>-0.23416501990846539</v>
      </c>
      <c r="E12" s="2">
        <v>0</v>
      </c>
      <c r="F12" s="2">
        <v>0.60072262827435019</v>
      </c>
      <c r="G12" s="2">
        <f t="shared" si="0"/>
        <v>0.69875708964264727</v>
      </c>
      <c r="H12" s="2">
        <f t="shared" si="1"/>
        <v>0.69875708964264727</v>
      </c>
    </row>
    <row r="13" spans="1:8" x14ac:dyDescent="0.2">
      <c r="A13" s="1" t="s">
        <v>17</v>
      </c>
      <c r="B13" s="2">
        <v>7.0813996890494599E-2</v>
      </c>
      <c r="C13" s="2">
        <v>-1.751291753722416E-2</v>
      </c>
      <c r="D13" s="2">
        <v>-0.24300249712486149</v>
      </c>
      <c r="E13" s="2">
        <v>-7.6900646893724472E-2</v>
      </c>
      <c r="F13" s="2">
        <v>-0.61798577968843926</v>
      </c>
      <c r="G13" s="2">
        <f t="shared" si="0"/>
        <v>0.67245198448290144</v>
      </c>
      <c r="H13" s="2">
        <f t="shared" si="1"/>
        <v>0.66804038945434963</v>
      </c>
    </row>
    <row r="14" spans="1:8" x14ac:dyDescent="0.2">
      <c r="A14" s="1" t="s">
        <v>18</v>
      </c>
      <c r="B14" s="2">
        <v>0.1923497779902878</v>
      </c>
      <c r="C14" s="2">
        <v>0.15666385912179709</v>
      </c>
      <c r="D14" s="2">
        <v>0.37012912701719269</v>
      </c>
      <c r="E14" s="2">
        <v>0.19831962567003469</v>
      </c>
      <c r="F14" s="2">
        <v>9.7221777043566826E-2</v>
      </c>
      <c r="G14" s="2">
        <f t="shared" si="0"/>
        <v>0.49731310094523762</v>
      </c>
      <c r="H14" s="2">
        <f t="shared" si="1"/>
        <v>0.45605881906379736</v>
      </c>
    </row>
    <row r="15" spans="1:8" x14ac:dyDescent="0.2">
      <c r="A15" s="1" t="s">
        <v>19</v>
      </c>
      <c r="B15" s="2">
        <v>-0.14038998605677741</v>
      </c>
      <c r="C15" s="2">
        <v>9.7167592846785361E-2</v>
      </c>
      <c r="D15" s="2">
        <v>9.5265459485196449E-2</v>
      </c>
      <c r="E15" s="2">
        <v>-0.34279174304422871</v>
      </c>
      <c r="F15" s="2">
        <v>-0.244976592439417</v>
      </c>
      <c r="G15" s="2">
        <f t="shared" si="0"/>
        <v>0.46448477585181969</v>
      </c>
      <c r="H15" s="2">
        <f t="shared" si="1"/>
        <v>0.31343249336789358</v>
      </c>
    </row>
    <row r="16" spans="1:8" x14ac:dyDescent="0.2">
      <c r="A16" s="1" t="s">
        <v>20</v>
      </c>
      <c r="B16" s="2">
        <v>0</v>
      </c>
      <c r="C16" s="2">
        <v>0</v>
      </c>
      <c r="D16" s="2">
        <v>0.21873984017929271</v>
      </c>
      <c r="E16" s="2">
        <v>0.38110252836533282</v>
      </c>
      <c r="F16" s="2">
        <v>8.1564551937917285E-2</v>
      </c>
      <c r="G16" s="2">
        <f t="shared" si="0"/>
        <v>0.44692172798035346</v>
      </c>
      <c r="H16" s="2">
        <f t="shared" si="1"/>
        <v>0.23345212317410122</v>
      </c>
    </row>
    <row r="17" spans="1:8" x14ac:dyDescent="0.2">
      <c r="A17" s="1" t="s">
        <v>21</v>
      </c>
      <c r="B17" s="2">
        <v>0.12384541799944999</v>
      </c>
      <c r="C17" s="2">
        <v>-2.6842626701483229E-3</v>
      </c>
      <c r="D17" s="2">
        <v>9.2381678663080766E-2</v>
      </c>
      <c r="E17" s="2">
        <v>0</v>
      </c>
      <c r="F17" s="2">
        <v>0.40438640578910873</v>
      </c>
      <c r="G17" s="2">
        <f t="shared" si="0"/>
        <v>0.43290603202679362</v>
      </c>
      <c r="H17" s="2">
        <f t="shared" si="1"/>
        <v>0.43290603202679362</v>
      </c>
    </row>
    <row r="18" spans="1:8" x14ac:dyDescent="0.2">
      <c r="A18" s="1" t="s">
        <v>22</v>
      </c>
      <c r="B18" s="2">
        <v>-2.3295275695633381E-2</v>
      </c>
      <c r="C18" s="2">
        <v>-0.22125079944538581</v>
      </c>
      <c r="D18" s="2">
        <v>-1.6723837598732149E-2</v>
      </c>
      <c r="E18" s="2">
        <v>-0.35706947926793958</v>
      </c>
      <c r="F18" s="2">
        <v>0</v>
      </c>
      <c r="G18" s="2">
        <f t="shared" si="0"/>
        <v>0.42103786752935207</v>
      </c>
      <c r="H18" s="2">
        <f t="shared" si="1"/>
        <v>0.22310148558220466</v>
      </c>
    </row>
    <row r="19" spans="1:8" x14ac:dyDescent="0.2">
      <c r="A19" s="1" t="s">
        <v>23</v>
      </c>
      <c r="B19" s="2">
        <v>6.1120224732926068E-2</v>
      </c>
      <c r="C19" s="2">
        <v>-0.1649341164624098</v>
      </c>
      <c r="D19" s="2">
        <v>4.3676509394767422E-2</v>
      </c>
      <c r="E19" s="2">
        <v>-0.23514649165772369</v>
      </c>
      <c r="F19" s="2">
        <v>0.25218056437784703</v>
      </c>
      <c r="G19" s="2">
        <f t="shared" si="0"/>
        <v>0.38953240135631301</v>
      </c>
      <c r="H19" s="2">
        <f t="shared" si="1"/>
        <v>0.31055050984900956</v>
      </c>
    </row>
    <row r="20" spans="1:8" x14ac:dyDescent="0.2">
      <c r="A20" s="1" t="s">
        <v>24</v>
      </c>
      <c r="B20" s="2">
        <v>7.7563283563361715E-2</v>
      </c>
      <c r="C20" s="2">
        <v>0.18308723905765409</v>
      </c>
      <c r="D20" s="2">
        <v>7.9404460540813529E-2</v>
      </c>
      <c r="E20" s="2">
        <v>-0.25078609070127489</v>
      </c>
      <c r="F20" s="2">
        <v>9.604706622197258E-2</v>
      </c>
      <c r="G20" s="2">
        <f t="shared" si="0"/>
        <v>0.34345417545247386</v>
      </c>
      <c r="H20" s="2">
        <f t="shared" si="1"/>
        <v>0.23466381771911629</v>
      </c>
    </row>
    <row r="21" spans="1:8" x14ac:dyDescent="0.2">
      <c r="A21" s="1" t="s">
        <v>25</v>
      </c>
      <c r="B21" s="2">
        <v>-1.1248963576126449E-2</v>
      </c>
      <c r="C21" s="2">
        <v>1.456028872128453E-2</v>
      </c>
      <c r="D21" s="2">
        <v>7.4993818788255173E-2</v>
      </c>
      <c r="E21" s="2">
        <v>0.33119480599245682</v>
      </c>
      <c r="F21" s="2">
        <v>-3.4503276419963438E-2</v>
      </c>
      <c r="G21" s="2">
        <f t="shared" si="0"/>
        <v>0.34182318476914841</v>
      </c>
      <c r="H21" s="2">
        <f t="shared" si="1"/>
        <v>8.4575942970458479E-2</v>
      </c>
    </row>
    <row r="22" spans="1:8" x14ac:dyDescent="0.2">
      <c r="A22" s="1" t="s">
        <v>26</v>
      </c>
      <c r="B22" s="2">
        <v>-3.7208005775870419E-2</v>
      </c>
      <c r="C22" s="2">
        <v>0.1218358672048554</v>
      </c>
      <c r="D22" s="2">
        <v>-0.22037909851046669</v>
      </c>
      <c r="E22" s="2">
        <v>0.14978130409117141</v>
      </c>
      <c r="F22" s="2">
        <v>-0.11480703607153191</v>
      </c>
      <c r="G22" s="2">
        <f t="shared" si="0"/>
        <v>0.3168760891554368</v>
      </c>
      <c r="H22" s="2">
        <f t="shared" si="1"/>
        <v>0.27924186080026103</v>
      </c>
    </row>
    <row r="23" spans="1:8" x14ac:dyDescent="0.2">
      <c r="A23" s="1" t="s">
        <v>27</v>
      </c>
      <c r="B23" s="2">
        <v>0.22288149689018019</v>
      </c>
      <c r="C23" s="2">
        <v>0</v>
      </c>
      <c r="D23" s="2">
        <v>-0.13755963243782651</v>
      </c>
      <c r="E23" s="2">
        <v>9.4153516392554357E-2</v>
      </c>
      <c r="F23" s="2">
        <v>-7.8099900774146511E-2</v>
      </c>
      <c r="G23" s="2">
        <f t="shared" si="0"/>
        <v>0.2890731625081302</v>
      </c>
      <c r="H23" s="2">
        <f t="shared" si="1"/>
        <v>0.27331009610581325</v>
      </c>
    </row>
    <row r="24" spans="1:8" x14ac:dyDescent="0.2">
      <c r="A24" s="1" t="s">
        <v>28</v>
      </c>
      <c r="B24" s="2">
        <v>-5.9220323643036678E-3</v>
      </c>
      <c r="C24" s="2">
        <v>-2.4208059440740282E-2</v>
      </c>
      <c r="D24" s="2">
        <v>8.0844066319941413E-2</v>
      </c>
      <c r="E24" s="2">
        <v>0.17883571920703881</v>
      </c>
      <c r="F24" s="2">
        <v>9.8435917518342284E-2</v>
      </c>
      <c r="G24" s="2">
        <f t="shared" si="0"/>
        <v>0.22097218827338899</v>
      </c>
      <c r="H24" s="2">
        <f t="shared" si="1"/>
        <v>0.1297940427216567</v>
      </c>
    </row>
    <row r="25" spans="1:8" x14ac:dyDescent="0.2">
      <c r="A25" s="1" t="s">
        <v>29</v>
      </c>
      <c r="B25" s="2">
        <v>0</v>
      </c>
      <c r="C25" s="2">
        <v>7.0578578338186038E-2</v>
      </c>
      <c r="D25" s="2">
        <v>5.7250691835391429E-2</v>
      </c>
      <c r="E25" s="2">
        <v>0</v>
      </c>
      <c r="F25" s="2">
        <v>0.14410268581935351</v>
      </c>
      <c r="G25" s="2">
        <f t="shared" si="0"/>
        <v>0.17036596343231744</v>
      </c>
      <c r="H25" s="2">
        <f t="shared" si="1"/>
        <v>0.17036596343231744</v>
      </c>
    </row>
    <row r="26" spans="1:8" x14ac:dyDescent="0.2">
      <c r="A26" s="1" t="s">
        <v>30</v>
      </c>
      <c r="B26" s="2">
        <v>-1.9352743493899292E-2</v>
      </c>
      <c r="C26" s="2">
        <v>-3.154894983019476E-2</v>
      </c>
      <c r="D26" s="2">
        <v>-5.4365313559240104E-3</v>
      </c>
      <c r="E26" s="2">
        <v>-0.16305329958400441</v>
      </c>
      <c r="F26" s="2">
        <v>-6.2833144822852941E-3</v>
      </c>
      <c r="G26" s="2">
        <f t="shared" si="0"/>
        <v>0.16740752472761533</v>
      </c>
      <c r="H26" s="2">
        <f t="shared" si="1"/>
        <v>3.7932846323418021E-2</v>
      </c>
    </row>
    <row r="27" spans="1:8" x14ac:dyDescent="0.2">
      <c r="A27" s="1" t="s">
        <v>31</v>
      </c>
      <c r="B27" s="2">
        <v>-7.6704000013178258E-2</v>
      </c>
      <c r="C27" s="2">
        <v>0</v>
      </c>
      <c r="D27" s="2">
        <v>0</v>
      </c>
      <c r="E27" s="2">
        <v>0.10285562781843929</v>
      </c>
      <c r="F27" s="2">
        <v>9.6883751039908955E-2</v>
      </c>
      <c r="G27" s="2">
        <f t="shared" si="0"/>
        <v>0.16077700397603512</v>
      </c>
      <c r="H27" s="2">
        <f t="shared" si="1"/>
        <v>0.1235716991611943</v>
      </c>
    </row>
    <row r="28" spans="1:8" x14ac:dyDescent="0.2">
      <c r="A28" s="1" t="s">
        <v>32</v>
      </c>
      <c r="B28" s="2">
        <v>0</v>
      </c>
      <c r="C28" s="2">
        <v>-8.8102636103359583E-2</v>
      </c>
      <c r="D28" s="2">
        <v>8.076039672377619E-2</v>
      </c>
      <c r="E28" s="2">
        <v>0</v>
      </c>
      <c r="F28" s="2">
        <v>9.6587733473795928E-2</v>
      </c>
      <c r="G28" s="2">
        <f t="shared" si="0"/>
        <v>0.153666868338454</v>
      </c>
      <c r="H28" s="2">
        <f t="shared" si="1"/>
        <v>0.153666868338454</v>
      </c>
    </row>
    <row r="29" spans="1:8" x14ac:dyDescent="0.2">
      <c r="A29" s="1" t="s">
        <v>33</v>
      </c>
      <c r="B29" s="2">
        <v>-1.309441998858883E-2</v>
      </c>
      <c r="C29" s="2">
        <v>-0.1162701270903992</v>
      </c>
      <c r="D29" s="2">
        <v>1.7028469509257919E-3</v>
      </c>
      <c r="E29" s="2">
        <v>0</v>
      </c>
      <c r="F29" s="2">
        <v>-1.071066627338403E-2</v>
      </c>
      <c r="G29" s="2">
        <f t="shared" si="0"/>
        <v>0.11750669916312526</v>
      </c>
      <c r="H29" s="2">
        <f t="shared" si="1"/>
        <v>0.11750669916312526</v>
      </c>
    </row>
    <row r="30" spans="1:8" x14ac:dyDescent="0.2">
      <c r="A30" s="1" t="s">
        <v>34</v>
      </c>
      <c r="B30" s="2">
        <v>-5.2239649860034612E-2</v>
      </c>
      <c r="C30" s="2">
        <v>-4.3322214882320777E-2</v>
      </c>
      <c r="D30" s="2">
        <v>0</v>
      </c>
      <c r="E30" s="2">
        <v>0</v>
      </c>
      <c r="F30" s="2">
        <v>6.5724089779749806E-2</v>
      </c>
      <c r="G30" s="2">
        <f t="shared" si="0"/>
        <v>9.4474606626254884E-2</v>
      </c>
      <c r="H30" s="2">
        <f t="shared" si="1"/>
        <v>9.4474606626254884E-2</v>
      </c>
    </row>
    <row r="31" spans="1:8" x14ac:dyDescent="0.2">
      <c r="A31" s="1" t="s">
        <v>35</v>
      </c>
      <c r="B31" s="2">
        <v>4.2302492189630961E-3</v>
      </c>
      <c r="C31" s="2">
        <v>-7.9615896219977693E-4</v>
      </c>
      <c r="D31" s="2">
        <v>-7.9745544893549736E-2</v>
      </c>
      <c r="E31" s="2">
        <v>4.7105812807706517E-2</v>
      </c>
      <c r="F31" s="2">
        <v>0</v>
      </c>
      <c r="G31" s="2">
        <f t="shared" si="0"/>
        <v>9.2719137227389434E-2</v>
      </c>
      <c r="H31" s="2">
        <f t="shared" si="1"/>
        <v>7.9861635394704908E-2</v>
      </c>
    </row>
    <row r="32" spans="1:8" x14ac:dyDescent="0.2">
      <c r="A32" s="1" t="s">
        <v>36</v>
      </c>
      <c r="B32" s="2">
        <v>-3.6428454594447492E-3</v>
      </c>
      <c r="C32" s="2">
        <v>-4.0907749165485237E-2</v>
      </c>
      <c r="D32" s="2">
        <v>0</v>
      </c>
      <c r="E32" s="2">
        <v>-6.519663227791124E-2</v>
      </c>
      <c r="F32" s="2">
        <v>0</v>
      </c>
      <c r="G32" s="2">
        <f t="shared" si="0"/>
        <v>7.7053975401719751E-2</v>
      </c>
      <c r="H32" s="2">
        <f t="shared" si="1"/>
        <v>4.10696270354097E-2</v>
      </c>
    </row>
    <row r="33" spans="1:8" x14ac:dyDescent="0.2">
      <c r="A33" s="1" t="s">
        <v>37</v>
      </c>
      <c r="B33" s="2">
        <v>0</v>
      </c>
      <c r="C33" s="2">
        <v>-7.4838272050506818E-2</v>
      </c>
      <c r="D33" s="2">
        <v>1.573952456736076E-2</v>
      </c>
      <c r="E33" s="2">
        <v>0</v>
      </c>
      <c r="F33" s="2">
        <v>0</v>
      </c>
      <c r="G33" s="2">
        <f t="shared" si="0"/>
        <v>7.6475483634379351E-2</v>
      </c>
      <c r="H33" s="2">
        <f t="shared" si="1"/>
        <v>7.6475483634379351E-2</v>
      </c>
    </row>
    <row r="34" spans="1:8" x14ac:dyDescent="0.2">
      <c r="A34" s="1" t="s">
        <v>38</v>
      </c>
      <c r="B34" s="2">
        <v>-2.8700706864543919E-2</v>
      </c>
      <c r="C34" s="2">
        <v>-1.3341712960221489E-2</v>
      </c>
      <c r="D34" s="2">
        <v>-5.6128301375483157E-2</v>
      </c>
      <c r="E34" s="2">
        <v>1.5872397586403301E-3</v>
      </c>
      <c r="F34" s="2">
        <v>-3.012550217305467E-2</v>
      </c>
      <c r="G34" s="2">
        <f t="shared" si="0"/>
        <v>7.1149021818747549E-2</v>
      </c>
      <c r="H34" s="2">
        <f t="shared" si="1"/>
        <v>7.1131315014648838E-2</v>
      </c>
    </row>
    <row r="35" spans="1:8" x14ac:dyDescent="0.2">
      <c r="A35" s="1" t="s">
        <v>39</v>
      </c>
      <c r="B35" s="2">
        <v>-4.4886761940285376E-3</v>
      </c>
      <c r="C35" s="2">
        <v>-2.709620513515135E-2</v>
      </c>
      <c r="D35" s="2">
        <v>0</v>
      </c>
      <c r="E35" s="2">
        <v>4.8307846124468742E-2</v>
      </c>
      <c r="F35" s="2">
        <v>3.7989982594661818E-2</v>
      </c>
      <c r="G35" s="2">
        <f t="shared" si="0"/>
        <v>6.7314480770701179E-2</v>
      </c>
      <c r="H35" s="2">
        <f t="shared" si="1"/>
        <v>4.6878473996534366E-2</v>
      </c>
    </row>
    <row r="36" spans="1:8" x14ac:dyDescent="0.2">
      <c r="A36" s="1" t="s">
        <v>40</v>
      </c>
      <c r="B36" s="2">
        <v>-2.081276133499551E-2</v>
      </c>
      <c r="C36" s="2">
        <v>1.287677418573837E-2</v>
      </c>
      <c r="D36" s="2">
        <v>0</v>
      </c>
      <c r="E36" s="2">
        <v>5.8668236102013176E-3</v>
      </c>
      <c r="F36" s="2">
        <v>4.9958593818928233E-2</v>
      </c>
      <c r="G36" s="2">
        <f t="shared" si="0"/>
        <v>5.5939816441027516E-2</v>
      </c>
      <c r="H36" s="2">
        <f t="shared" si="1"/>
        <v>5.5631317117093647E-2</v>
      </c>
    </row>
    <row r="37" spans="1:8" x14ac:dyDescent="0.2">
      <c r="A37" s="1" t="s">
        <v>41</v>
      </c>
      <c r="B37" s="2">
        <v>0</v>
      </c>
      <c r="C37" s="2">
        <v>0</v>
      </c>
      <c r="D37" s="2">
        <v>-2.8788463477546732E-2</v>
      </c>
      <c r="E37" s="2">
        <v>-1.9078512467761401E-2</v>
      </c>
      <c r="F37" s="2">
        <v>1.325011773981721E-2</v>
      </c>
      <c r="G37" s="2">
        <f t="shared" si="0"/>
        <v>3.6990956834064025E-2</v>
      </c>
      <c r="H37" s="2">
        <f t="shared" si="1"/>
        <v>3.1691343447652405E-2</v>
      </c>
    </row>
    <row r="38" spans="1:8" x14ac:dyDescent="0.2">
      <c r="A38" s="1" t="s">
        <v>42</v>
      </c>
      <c r="B38" s="2">
        <v>-2.628728752144277E-2</v>
      </c>
      <c r="C38" s="2">
        <v>0</v>
      </c>
      <c r="D38" s="2">
        <v>0</v>
      </c>
      <c r="E38" s="2">
        <v>0</v>
      </c>
      <c r="F38" s="2">
        <v>1.148378520485911E-2</v>
      </c>
      <c r="G38" s="2">
        <f t="shared" si="0"/>
        <v>2.868621285332628E-2</v>
      </c>
      <c r="H38" s="2">
        <f t="shared" si="1"/>
        <v>2.868621285332628E-2</v>
      </c>
    </row>
    <row r="39" spans="1:8" x14ac:dyDescent="0.2">
      <c r="A39" s="1" t="s">
        <v>43</v>
      </c>
      <c r="B39" s="2">
        <v>2.204029989995699E-2</v>
      </c>
      <c r="C39" s="2">
        <v>0</v>
      </c>
      <c r="D39" s="2">
        <v>1.026714226957693E-2</v>
      </c>
      <c r="E39" s="2">
        <v>0</v>
      </c>
      <c r="F39" s="2">
        <v>1.060662184349334E-2</v>
      </c>
      <c r="G39" s="2">
        <f t="shared" si="0"/>
        <v>2.6527145662408678E-2</v>
      </c>
      <c r="H39" s="2">
        <f t="shared" si="1"/>
        <v>2.6527145662408678E-2</v>
      </c>
    </row>
    <row r="40" spans="1:8" x14ac:dyDescent="0.2">
      <c r="A40" s="1" t="s">
        <v>44</v>
      </c>
      <c r="B40" s="2">
        <v>0</v>
      </c>
      <c r="C40" s="2">
        <v>0</v>
      </c>
      <c r="D40" s="2">
        <v>1.686484463633406E-3</v>
      </c>
      <c r="E40" s="2">
        <v>0</v>
      </c>
      <c r="F40" s="2">
        <v>1.877368172890953E-2</v>
      </c>
      <c r="G40" s="2">
        <f t="shared" si="0"/>
        <v>1.8849279973104233E-2</v>
      </c>
      <c r="H40" s="2">
        <f t="shared" si="1"/>
        <v>1.8849279973104233E-2</v>
      </c>
    </row>
    <row r="41" spans="1:8" x14ac:dyDescent="0.2">
      <c r="A41" s="1" t="s">
        <v>45</v>
      </c>
      <c r="B41" s="2">
        <v>-1.3908795171340371E-2</v>
      </c>
      <c r="C41" s="2">
        <v>-8.3739550213806409E-3</v>
      </c>
      <c r="D41" s="2">
        <v>0</v>
      </c>
      <c r="E41" s="2">
        <v>0</v>
      </c>
      <c r="F41" s="2">
        <v>-1.415252322142502E-3</v>
      </c>
      <c r="G41" s="2">
        <f t="shared" si="0"/>
        <v>1.6296645205493586E-2</v>
      </c>
      <c r="H41" s="2">
        <f t="shared" si="1"/>
        <v>1.6296645205493586E-2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0"/>
  <sheetViews>
    <sheetView tabSelected="1" workbookViewId="0">
      <selection activeCell="M11" sqref="M11"/>
    </sheetView>
  </sheetViews>
  <sheetFormatPr baseColWidth="10" defaultColWidth="8.83203125" defaultRowHeight="15" x14ac:dyDescent="0.2"/>
  <sheetData>
    <row r="1" spans="1:8" x14ac:dyDescent="0.2">
      <c r="A1" s="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47</v>
      </c>
      <c r="H1" s="3" t="s">
        <v>46</v>
      </c>
    </row>
    <row r="2" spans="1:8" x14ac:dyDescent="0.2">
      <c r="A2" s="1" t="s">
        <v>6</v>
      </c>
      <c r="B2" s="2">
        <v>0.7086033730349518</v>
      </c>
      <c r="C2" s="2">
        <v>-0.23520651176457999</v>
      </c>
      <c r="D2" s="2">
        <v>0.53000009108225954</v>
      </c>
      <c r="E2" s="2">
        <v>-2.0992831558971019E-2</v>
      </c>
      <c r="F2" s="2">
        <v>-1.413597695910751</v>
      </c>
      <c r="G2" s="2">
        <f>SQRT(B2^2+C2^2+D2^2+E2^2+F2^2)</f>
        <v>1.6843515324483851</v>
      </c>
      <c r="H2" s="2">
        <f>SQRT(B2^2+C2^2+D2^2+F2^2)</f>
        <v>1.6842207058115513</v>
      </c>
    </row>
    <row r="3" spans="1:8" x14ac:dyDescent="0.2">
      <c r="A3" s="1" t="s">
        <v>7</v>
      </c>
      <c r="B3" s="2">
        <v>-0.10414135774242669</v>
      </c>
      <c r="C3" s="2">
        <v>-0.46687815975159769</v>
      </c>
      <c r="D3" s="2">
        <v>2.5674344040597982E-2</v>
      </c>
      <c r="E3" s="2">
        <v>0.17174822526287711</v>
      </c>
      <c r="F3" s="2">
        <v>0.78030274906693275</v>
      </c>
      <c r="G3" s="2">
        <f t="shared" ref="G3:G40" si="0">SQRT(B3^2+C3^2+D3^2+E3^2+F3^2)</f>
        <v>0.93158448004985039</v>
      </c>
      <c r="H3" s="2">
        <f t="shared" ref="H3:H40" si="1">SQRT(B3^2+C3^2+D3^2+F3^2)</f>
        <v>0.9156157439607524</v>
      </c>
    </row>
    <row r="4" spans="1:8" x14ac:dyDescent="0.2">
      <c r="A4" s="1" t="s">
        <v>44</v>
      </c>
      <c r="B4" s="2">
        <v>-0.31513998737163551</v>
      </c>
      <c r="C4" s="2">
        <v>-0.15267619244014849</v>
      </c>
      <c r="D4" s="2">
        <v>-0.20676747136791909</v>
      </c>
      <c r="E4" s="2">
        <v>0.30891365880641908</v>
      </c>
      <c r="F4" s="2">
        <v>0.73014377740024183</v>
      </c>
      <c r="G4" s="2">
        <f t="shared" si="0"/>
        <v>0.89101829547319711</v>
      </c>
      <c r="H4" s="2">
        <f t="shared" si="1"/>
        <v>0.83575472135716533</v>
      </c>
    </row>
    <row r="5" spans="1:8" x14ac:dyDescent="0.2">
      <c r="A5" s="1" t="s">
        <v>37</v>
      </c>
      <c r="B5" s="2">
        <v>0.26743101798317581</v>
      </c>
      <c r="C5" s="2">
        <v>-0.23206401029479101</v>
      </c>
      <c r="D5" s="2">
        <v>-0.37244925307004367</v>
      </c>
      <c r="E5" s="2">
        <v>0.39547557977568648</v>
      </c>
      <c r="F5" s="2">
        <v>-0.57022263002120854</v>
      </c>
      <c r="G5" s="2">
        <f t="shared" si="0"/>
        <v>0.8635081252387099</v>
      </c>
      <c r="H5" s="2">
        <f t="shared" si="1"/>
        <v>0.76762318109496674</v>
      </c>
    </row>
    <row r="6" spans="1:8" x14ac:dyDescent="0.2">
      <c r="A6" s="1" t="s">
        <v>39</v>
      </c>
      <c r="B6" s="2">
        <v>0.2980272031277133</v>
      </c>
      <c r="C6" s="2">
        <v>-0.28300835455061663</v>
      </c>
      <c r="D6" s="2">
        <v>-7.100284241513985E-2</v>
      </c>
      <c r="E6" s="2">
        <v>0.61767701284568011</v>
      </c>
      <c r="F6" s="2">
        <v>0.34286858581757529</v>
      </c>
      <c r="G6" s="2">
        <f t="shared" si="0"/>
        <v>0.82038960593068855</v>
      </c>
      <c r="H6" s="2">
        <f t="shared" si="1"/>
        <v>0.53992056204699956</v>
      </c>
    </row>
    <row r="7" spans="1:8" x14ac:dyDescent="0.2">
      <c r="A7" s="1" t="s">
        <v>34</v>
      </c>
      <c r="B7" s="2">
        <v>0.34053563434944628</v>
      </c>
      <c r="C7" s="2">
        <v>-0.52134753558499458</v>
      </c>
      <c r="D7" s="2">
        <v>0</v>
      </c>
      <c r="E7" s="2">
        <v>0.18070183510516249</v>
      </c>
      <c r="F7" s="2">
        <v>0.42014178480761449</v>
      </c>
      <c r="G7" s="2">
        <f t="shared" si="0"/>
        <v>0.77261895114864232</v>
      </c>
      <c r="H7" s="2">
        <f t="shared" si="1"/>
        <v>0.75119031574139383</v>
      </c>
    </row>
    <row r="8" spans="1:8" x14ac:dyDescent="0.2">
      <c r="A8" s="1" t="s">
        <v>12</v>
      </c>
      <c r="B8" s="2">
        <v>-0.24375702867610891</v>
      </c>
      <c r="C8" s="2">
        <v>-0.31882848494859889</v>
      </c>
      <c r="D8" s="2">
        <v>0.56456043460969396</v>
      </c>
      <c r="E8" s="2">
        <v>-0.26262708491801418</v>
      </c>
      <c r="F8" s="2">
        <v>-6.9526319403392586E-2</v>
      </c>
      <c r="G8" s="2">
        <f t="shared" si="0"/>
        <v>0.74404601402912385</v>
      </c>
      <c r="H8" s="2">
        <f t="shared" si="1"/>
        <v>0.69615478541779297</v>
      </c>
    </row>
    <row r="9" spans="1:8" x14ac:dyDescent="0.2">
      <c r="A9" s="1" t="s">
        <v>36</v>
      </c>
      <c r="B9" s="2">
        <v>-0.44629182732403261</v>
      </c>
      <c r="C9" s="2">
        <v>0.34959904911766643</v>
      </c>
      <c r="D9" s="2">
        <v>0</v>
      </c>
      <c r="E9" s="2">
        <v>0.30355937909269792</v>
      </c>
      <c r="F9" s="2">
        <v>0.36367320956326238</v>
      </c>
      <c r="G9" s="2">
        <f t="shared" si="0"/>
        <v>0.73878440039661741</v>
      </c>
      <c r="H9" s="2">
        <f t="shared" si="1"/>
        <v>0.67353848712174214</v>
      </c>
    </row>
    <row r="10" spans="1:8" x14ac:dyDescent="0.2">
      <c r="A10" s="1" t="s">
        <v>38</v>
      </c>
      <c r="B10" s="2">
        <v>0.13471908038636651</v>
      </c>
      <c r="C10" s="2">
        <v>-0.43006914022260861</v>
      </c>
      <c r="D10" s="2">
        <v>-0.3562803520412629</v>
      </c>
      <c r="E10" s="2">
        <v>0</v>
      </c>
      <c r="F10" s="2">
        <v>0.41515101681806149</v>
      </c>
      <c r="G10" s="2">
        <f t="shared" si="0"/>
        <v>0.70879810384035213</v>
      </c>
      <c r="H10" s="2">
        <f t="shared" si="1"/>
        <v>0.70879810384035213</v>
      </c>
    </row>
    <row r="11" spans="1:8" x14ac:dyDescent="0.2">
      <c r="A11" s="1" t="s">
        <v>29</v>
      </c>
      <c r="B11" s="2">
        <v>0.49081581454660911</v>
      </c>
      <c r="C11" s="2">
        <v>-0.33422078379961362</v>
      </c>
      <c r="D11" s="2">
        <v>0.33012640887556088</v>
      </c>
      <c r="E11" s="2">
        <v>0</v>
      </c>
      <c r="F11" s="2">
        <v>0.1387881930591672</v>
      </c>
      <c r="G11" s="2">
        <f t="shared" si="0"/>
        <v>0.69343298486759497</v>
      </c>
      <c r="H11" s="2">
        <f t="shared" si="1"/>
        <v>0.69343298486759497</v>
      </c>
    </row>
    <row r="12" spans="1:8" x14ac:dyDescent="0.2">
      <c r="A12" s="1" t="s">
        <v>18</v>
      </c>
      <c r="B12" s="2">
        <v>0.24529846488727411</v>
      </c>
      <c r="C12" s="2">
        <v>-0.58080957014533829</v>
      </c>
      <c r="D12" s="2">
        <v>0.19359288959233059</v>
      </c>
      <c r="E12" s="2">
        <v>-6.720661552906794E-2</v>
      </c>
      <c r="F12" s="2">
        <v>-1.7296638137029752E-2</v>
      </c>
      <c r="G12" s="2">
        <f t="shared" si="0"/>
        <v>0.6631781083622178</v>
      </c>
      <c r="H12" s="2">
        <f t="shared" si="1"/>
        <v>0.65976395342578209</v>
      </c>
    </row>
    <row r="13" spans="1:8" x14ac:dyDescent="0.2">
      <c r="A13" s="1" t="s">
        <v>45</v>
      </c>
      <c r="B13" s="2">
        <v>0.21170257197976461</v>
      </c>
      <c r="C13" s="2">
        <v>-0.53330458367814704</v>
      </c>
      <c r="D13" s="2">
        <v>-0.27624982310588492</v>
      </c>
      <c r="E13" s="2">
        <v>0.1528300289777994</v>
      </c>
      <c r="F13" s="2">
        <v>0.100735271829862</v>
      </c>
      <c r="G13" s="2">
        <f t="shared" si="0"/>
        <v>0.66260873482696636</v>
      </c>
      <c r="H13" s="2">
        <f t="shared" si="1"/>
        <v>0.64474283067874283</v>
      </c>
    </row>
    <row r="14" spans="1:8" x14ac:dyDescent="0.2">
      <c r="A14" s="1" t="s">
        <v>22</v>
      </c>
      <c r="B14" s="2">
        <v>0.1635833604770536</v>
      </c>
      <c r="C14" s="2">
        <v>-0.40580589447990773</v>
      </c>
      <c r="D14" s="2">
        <v>0</v>
      </c>
      <c r="E14" s="2">
        <v>0.13396706234635139</v>
      </c>
      <c r="F14" s="2">
        <v>0.44605102870947971</v>
      </c>
      <c r="G14" s="2">
        <f t="shared" si="0"/>
        <v>0.63902005745211155</v>
      </c>
      <c r="H14" s="2">
        <f t="shared" si="1"/>
        <v>0.62481954197383172</v>
      </c>
    </row>
    <row r="15" spans="1:8" x14ac:dyDescent="0.2">
      <c r="A15" s="1" t="s">
        <v>8</v>
      </c>
      <c r="B15" s="2">
        <v>0</v>
      </c>
      <c r="C15" s="2">
        <v>0</v>
      </c>
      <c r="D15" s="2">
        <v>0.1679456473602883</v>
      </c>
      <c r="E15" s="2">
        <v>0.35160653364017069</v>
      </c>
      <c r="F15" s="2">
        <v>0.50151222074153767</v>
      </c>
      <c r="G15" s="2">
        <f t="shared" si="0"/>
        <v>0.63509637262295204</v>
      </c>
      <c r="H15" s="2">
        <f t="shared" si="1"/>
        <v>0.52888585537937682</v>
      </c>
    </row>
    <row r="16" spans="1:8" x14ac:dyDescent="0.2">
      <c r="A16" s="1" t="s">
        <v>26</v>
      </c>
      <c r="B16" s="2">
        <v>-0.35808136180530098</v>
      </c>
      <c r="C16" s="2">
        <v>0</v>
      </c>
      <c r="D16" s="2">
        <v>0.39906163227837282</v>
      </c>
      <c r="E16" s="2">
        <v>0</v>
      </c>
      <c r="F16" s="2">
        <v>0.30558365987287212</v>
      </c>
      <c r="G16" s="2">
        <f t="shared" si="0"/>
        <v>0.61713355216704702</v>
      </c>
      <c r="H16" s="2">
        <f t="shared" si="1"/>
        <v>0.61713355216704702</v>
      </c>
    </row>
    <row r="17" spans="1:8" x14ac:dyDescent="0.2">
      <c r="A17" s="1" t="s">
        <v>16</v>
      </c>
      <c r="B17" s="2">
        <v>0.39664875956366991</v>
      </c>
      <c r="C17" s="2">
        <v>-0.16925126487829059</v>
      </c>
      <c r="D17" s="2">
        <v>0</v>
      </c>
      <c r="E17" s="2">
        <v>0.38438113716416461</v>
      </c>
      <c r="F17" s="2">
        <v>0.20461676267245049</v>
      </c>
      <c r="G17" s="2">
        <f t="shared" si="0"/>
        <v>0.6128565144472804</v>
      </c>
      <c r="H17" s="2">
        <f t="shared" si="1"/>
        <v>0.4773303349807691</v>
      </c>
    </row>
    <row r="18" spans="1:8" x14ac:dyDescent="0.2">
      <c r="A18" s="1" t="s">
        <v>10</v>
      </c>
      <c r="B18" s="2">
        <v>0.24882724736234321</v>
      </c>
      <c r="C18" s="2">
        <v>9.6925817562470692E-2</v>
      </c>
      <c r="D18" s="2">
        <v>0.50399415492418553</v>
      </c>
      <c r="E18" s="2">
        <v>0</v>
      </c>
      <c r="F18" s="2">
        <v>-4.0804484236077798E-2</v>
      </c>
      <c r="G18" s="2">
        <f t="shared" si="0"/>
        <v>0.5718257840213139</v>
      </c>
      <c r="H18" s="2">
        <f t="shared" si="1"/>
        <v>0.5718257840213139</v>
      </c>
    </row>
    <row r="19" spans="1:8" x14ac:dyDescent="0.2">
      <c r="A19" s="1" t="s">
        <v>9</v>
      </c>
      <c r="B19" s="2">
        <v>0.13545734763387959</v>
      </c>
      <c r="C19" s="2">
        <v>-0.48362103485057639</v>
      </c>
      <c r="D19" s="2">
        <v>0</v>
      </c>
      <c r="E19" s="2">
        <v>7.9143389802969699E-2</v>
      </c>
      <c r="F19" s="2">
        <v>8.2887623189183676E-2</v>
      </c>
      <c r="G19" s="2">
        <f t="shared" si="0"/>
        <v>0.51514273032374736</v>
      </c>
      <c r="H19" s="2">
        <f t="shared" si="1"/>
        <v>0.5090268720371256</v>
      </c>
    </row>
    <row r="20" spans="1:8" x14ac:dyDescent="0.2">
      <c r="A20" s="1" t="s">
        <v>35</v>
      </c>
      <c r="B20" s="2">
        <v>0.219605906377669</v>
      </c>
      <c r="C20" s="2">
        <v>-8.8480280277749582E-2</v>
      </c>
      <c r="D20" s="2">
        <v>0.28942360438111742</v>
      </c>
      <c r="E20" s="2">
        <v>2.8923854903892141E-2</v>
      </c>
      <c r="F20" s="2">
        <v>0.34860097391796419</v>
      </c>
      <c r="G20" s="2">
        <f t="shared" si="0"/>
        <v>0.51203590234084051</v>
      </c>
      <c r="H20" s="2">
        <f t="shared" si="1"/>
        <v>0.51121832508576737</v>
      </c>
    </row>
    <row r="21" spans="1:8" x14ac:dyDescent="0.2">
      <c r="A21" s="1" t="s">
        <v>25</v>
      </c>
      <c r="B21" s="2">
        <v>0</v>
      </c>
      <c r="C21" s="2">
        <v>-0.1138637351643044</v>
      </c>
      <c r="D21" s="2">
        <v>-0.1509015593513921</v>
      </c>
      <c r="E21" s="2">
        <v>0.46844130384596799</v>
      </c>
      <c r="F21" s="2">
        <v>5.7018234274891527E-2</v>
      </c>
      <c r="G21" s="2">
        <f t="shared" si="0"/>
        <v>0.50835476292544512</v>
      </c>
      <c r="H21" s="2">
        <f t="shared" si="1"/>
        <v>0.19745204440591385</v>
      </c>
    </row>
    <row r="22" spans="1:8" x14ac:dyDescent="0.2">
      <c r="A22" s="1" t="s">
        <v>23</v>
      </c>
      <c r="B22" s="2">
        <v>-0.1141027482563126</v>
      </c>
      <c r="C22" s="2">
        <v>-0.2194543929085665</v>
      </c>
      <c r="D22" s="2">
        <v>-0.15184219879471819</v>
      </c>
      <c r="E22" s="2">
        <v>0.24906475072560161</v>
      </c>
      <c r="F22" s="2">
        <v>0.30274474949563679</v>
      </c>
      <c r="G22" s="2">
        <f t="shared" si="0"/>
        <v>0.48777387636332842</v>
      </c>
      <c r="H22" s="2">
        <f t="shared" si="1"/>
        <v>0.41939254214697419</v>
      </c>
    </row>
    <row r="23" spans="1:8" x14ac:dyDescent="0.2">
      <c r="A23" s="1" t="s">
        <v>27</v>
      </c>
      <c r="B23" s="2">
        <v>0.16814675203108101</v>
      </c>
      <c r="C23" s="2">
        <v>-0.43657268424982482</v>
      </c>
      <c r="D23" s="2">
        <v>0</v>
      </c>
      <c r="E23" s="2">
        <v>3.6354941492933793E-2</v>
      </c>
      <c r="F23" s="2">
        <v>5.5053161918699543E-2</v>
      </c>
      <c r="G23" s="2">
        <f t="shared" si="0"/>
        <v>0.47246330149536514</v>
      </c>
      <c r="H23" s="2">
        <f t="shared" si="1"/>
        <v>0.47106251123279347</v>
      </c>
    </row>
    <row r="24" spans="1:8" x14ac:dyDescent="0.2">
      <c r="A24" s="1" t="s">
        <v>17</v>
      </c>
      <c r="B24" s="2">
        <v>-7.6423461468975259E-2</v>
      </c>
      <c r="C24" s="2">
        <v>-8.4053845747163514E-2</v>
      </c>
      <c r="D24" s="2">
        <v>0</v>
      </c>
      <c r="E24" s="2">
        <v>-0.22457145812133739</v>
      </c>
      <c r="F24" s="2">
        <v>0.39536685941391941</v>
      </c>
      <c r="G24" s="2">
        <f t="shared" si="0"/>
        <v>0.46867140703627036</v>
      </c>
      <c r="H24" s="2">
        <f t="shared" si="1"/>
        <v>0.41136425217878841</v>
      </c>
    </row>
    <row r="25" spans="1:8" x14ac:dyDescent="0.2">
      <c r="A25" s="1" t="s">
        <v>31</v>
      </c>
      <c r="B25" s="2">
        <v>0.15255892001850199</v>
      </c>
      <c r="C25" s="2">
        <v>-0.40032270723913221</v>
      </c>
      <c r="D25" s="2">
        <v>0</v>
      </c>
      <c r="E25" s="2">
        <v>1.637142838688814E-2</v>
      </c>
      <c r="F25" s="2">
        <v>0.17646636691748149</v>
      </c>
      <c r="G25" s="2">
        <f t="shared" si="0"/>
        <v>0.46361718726656576</v>
      </c>
      <c r="H25" s="2">
        <f t="shared" si="1"/>
        <v>0.46332804001218714</v>
      </c>
    </row>
    <row r="26" spans="1:8" x14ac:dyDescent="0.2">
      <c r="A26" s="1" t="s">
        <v>14</v>
      </c>
      <c r="B26" s="2">
        <v>5.5498542461356569E-2</v>
      </c>
      <c r="C26" s="2">
        <v>-0.16578842111625849</v>
      </c>
      <c r="D26" s="2">
        <v>-5.094062319351976E-2</v>
      </c>
      <c r="E26" s="2">
        <v>0.29320173057261922</v>
      </c>
      <c r="F26" s="2">
        <v>0.29272259706664061</v>
      </c>
      <c r="G26" s="2">
        <f t="shared" si="0"/>
        <v>0.45256448107106095</v>
      </c>
      <c r="H26" s="2">
        <f t="shared" si="1"/>
        <v>0.34474244693153155</v>
      </c>
    </row>
    <row r="27" spans="1:8" x14ac:dyDescent="0.2">
      <c r="A27" s="1" t="s">
        <v>28</v>
      </c>
      <c r="B27" s="2">
        <v>0</v>
      </c>
      <c r="C27" s="2">
        <v>-0.29751055533191528</v>
      </c>
      <c r="D27" s="2">
        <v>-5.6894203097000003E-2</v>
      </c>
      <c r="E27" s="2">
        <v>-0.30549727305805768</v>
      </c>
      <c r="F27" s="2">
        <v>1.8090442776616748E-2</v>
      </c>
      <c r="G27" s="2">
        <f t="shared" si="0"/>
        <v>0.43058719075898066</v>
      </c>
      <c r="H27" s="2">
        <f t="shared" si="1"/>
        <v>0.3034415017755504</v>
      </c>
    </row>
    <row r="28" spans="1:8" x14ac:dyDescent="0.2">
      <c r="A28" s="1" t="s">
        <v>43</v>
      </c>
      <c r="B28" s="2">
        <v>0.1487453327672523</v>
      </c>
      <c r="C28" s="2">
        <v>-0.15055051490401181</v>
      </c>
      <c r="D28" s="2">
        <v>0.32991714376882458</v>
      </c>
      <c r="E28" s="2">
        <v>0</v>
      </c>
      <c r="F28" s="2">
        <v>-0.1147345718805431</v>
      </c>
      <c r="G28" s="2">
        <f t="shared" si="0"/>
        <v>0.40841152688813087</v>
      </c>
      <c r="H28" s="2">
        <f t="shared" si="1"/>
        <v>0.40841152688813087</v>
      </c>
    </row>
    <row r="29" spans="1:8" x14ac:dyDescent="0.2">
      <c r="A29" s="1" t="s">
        <v>13</v>
      </c>
      <c r="B29" s="2">
        <v>9.9775260487250259E-2</v>
      </c>
      <c r="C29" s="2">
        <v>-0.1762856900143939</v>
      </c>
      <c r="D29" s="2">
        <v>0</v>
      </c>
      <c r="E29" s="2">
        <v>0.29190824672816679</v>
      </c>
      <c r="F29" s="2">
        <v>7.3074931015920233E-2</v>
      </c>
      <c r="G29" s="2">
        <f t="shared" si="0"/>
        <v>0.3627424942849175</v>
      </c>
      <c r="H29" s="2">
        <f t="shared" si="1"/>
        <v>0.21534087547916006</v>
      </c>
    </row>
    <row r="30" spans="1:8" x14ac:dyDescent="0.2">
      <c r="A30" s="1" t="s">
        <v>21</v>
      </c>
      <c r="B30" s="2">
        <v>3.9840634384892971E-2</v>
      </c>
      <c r="C30" s="2">
        <v>-0.35437494606198289</v>
      </c>
      <c r="D30" s="2">
        <v>0</v>
      </c>
      <c r="E30" s="2">
        <v>4.1498632292613753E-2</v>
      </c>
      <c r="F30" s="2">
        <v>1.701979414906812E-2</v>
      </c>
      <c r="G30" s="2">
        <f t="shared" si="0"/>
        <v>0.35941715098149984</v>
      </c>
      <c r="H30" s="2">
        <f t="shared" si="1"/>
        <v>0.35701337781307391</v>
      </c>
    </row>
    <row r="31" spans="1:8" x14ac:dyDescent="0.2">
      <c r="A31" s="1" t="s">
        <v>41</v>
      </c>
      <c r="B31" s="2">
        <v>0</v>
      </c>
      <c r="C31" s="2">
        <v>-0.29226773176150272</v>
      </c>
      <c r="D31" s="2">
        <v>0.13448649514448599</v>
      </c>
      <c r="E31" s="2">
        <v>9.9920913253481181E-2</v>
      </c>
      <c r="F31" s="2">
        <v>-9.151573932590849E-4</v>
      </c>
      <c r="G31" s="2">
        <f t="shared" si="0"/>
        <v>0.33688584242102798</v>
      </c>
      <c r="H31" s="2">
        <f t="shared" si="1"/>
        <v>0.32172640848757816</v>
      </c>
    </row>
    <row r="32" spans="1:8" x14ac:dyDescent="0.2">
      <c r="A32" s="1" t="s">
        <v>20</v>
      </c>
      <c r="B32" s="2">
        <v>0.29892388719803542</v>
      </c>
      <c r="C32" s="2">
        <v>0</v>
      </c>
      <c r="D32" s="2">
        <v>1.9533130661987211E-2</v>
      </c>
      <c r="E32" s="2">
        <v>0.13327247093642541</v>
      </c>
      <c r="F32" s="2">
        <v>-2.5477306242505E-2</v>
      </c>
      <c r="G32" s="2">
        <f t="shared" si="0"/>
        <v>0.32885814293387478</v>
      </c>
      <c r="H32" s="2">
        <f t="shared" si="1"/>
        <v>0.30064285566834353</v>
      </c>
    </row>
    <row r="33" spans="1:8" x14ac:dyDescent="0.2">
      <c r="A33" s="1" t="s">
        <v>11</v>
      </c>
      <c r="B33" s="2">
        <v>0</v>
      </c>
      <c r="C33" s="2">
        <v>-0.21356430102950161</v>
      </c>
      <c r="D33" s="2">
        <v>0</v>
      </c>
      <c r="E33" s="2">
        <v>0.16490818964505219</v>
      </c>
      <c r="F33" s="2">
        <v>0.14968957948215211</v>
      </c>
      <c r="G33" s="2">
        <f t="shared" si="0"/>
        <v>0.30856343252526153</v>
      </c>
      <c r="H33" s="2">
        <f t="shared" si="1"/>
        <v>0.26080007837376723</v>
      </c>
    </row>
    <row r="34" spans="1:8" x14ac:dyDescent="0.2">
      <c r="A34" s="1" t="s">
        <v>40</v>
      </c>
      <c r="B34" s="2">
        <v>-5.7567019168108712E-2</v>
      </c>
      <c r="C34" s="2">
        <v>-0.26419147679076299</v>
      </c>
      <c r="D34" s="2">
        <v>0</v>
      </c>
      <c r="E34" s="2">
        <v>7.4655922633663788E-2</v>
      </c>
      <c r="F34" s="2">
        <v>-7.0777589955473133E-2</v>
      </c>
      <c r="G34" s="2">
        <f t="shared" si="0"/>
        <v>0.28929927778854603</v>
      </c>
      <c r="H34" s="2">
        <f t="shared" si="1"/>
        <v>0.27950056412231217</v>
      </c>
    </row>
    <row r="35" spans="1:8" x14ac:dyDescent="0.2">
      <c r="A35" s="1" t="s">
        <v>42</v>
      </c>
      <c r="B35" s="2">
        <v>1.321541099533745E-2</v>
      </c>
      <c r="C35" s="2">
        <v>0</v>
      </c>
      <c r="D35" s="2">
        <v>6.8168829681816659E-2</v>
      </c>
      <c r="E35" s="2">
        <v>0.24374502647359769</v>
      </c>
      <c r="F35" s="2">
        <v>0</v>
      </c>
      <c r="G35" s="2">
        <f t="shared" si="0"/>
        <v>0.2534428423897172</v>
      </c>
      <c r="H35" s="2">
        <f t="shared" si="1"/>
        <v>6.943800420493243E-2</v>
      </c>
    </row>
    <row r="36" spans="1:8" x14ac:dyDescent="0.2">
      <c r="A36" s="1" t="s">
        <v>30</v>
      </c>
      <c r="B36" s="2">
        <v>0</v>
      </c>
      <c r="C36" s="2">
        <v>-0.2357982697389624</v>
      </c>
      <c r="D36" s="2">
        <v>-6.232328990450571E-2</v>
      </c>
      <c r="E36" s="2">
        <v>3.6576909181582982E-2</v>
      </c>
      <c r="F36" s="2">
        <v>0</v>
      </c>
      <c r="G36" s="2">
        <f t="shared" si="0"/>
        <v>0.2466229647897521</v>
      </c>
      <c r="H36" s="2">
        <f t="shared" si="1"/>
        <v>0.24389550319021777</v>
      </c>
    </row>
    <row r="37" spans="1:8" x14ac:dyDescent="0.2">
      <c r="A37" s="1" t="s">
        <v>32</v>
      </c>
      <c r="B37" s="2">
        <v>0</v>
      </c>
      <c r="C37" s="2">
        <v>0</v>
      </c>
      <c r="D37" s="2">
        <v>0.19697846587299969</v>
      </c>
      <c r="E37" s="2">
        <v>8.1215938736858687E-2</v>
      </c>
      <c r="F37" s="2">
        <v>0</v>
      </c>
      <c r="G37" s="2">
        <f t="shared" si="0"/>
        <v>0.21306464916214909</v>
      </c>
      <c r="H37" s="2">
        <f t="shared" si="1"/>
        <v>0.19697846587299969</v>
      </c>
    </row>
    <row r="38" spans="1:8" x14ac:dyDescent="0.2">
      <c r="A38" s="1" t="s">
        <v>24</v>
      </c>
      <c r="B38" s="2">
        <v>-5.0538896909920958E-2</v>
      </c>
      <c r="C38" s="2">
        <v>0</v>
      </c>
      <c r="D38" s="2">
        <v>-0.1054828805174078</v>
      </c>
      <c r="E38" s="2">
        <v>-0.13295191016849431</v>
      </c>
      <c r="F38" s="2">
        <v>0</v>
      </c>
      <c r="G38" s="2">
        <f t="shared" si="0"/>
        <v>0.17707915913673389</v>
      </c>
      <c r="H38" s="2">
        <f t="shared" si="1"/>
        <v>0.11696502974445544</v>
      </c>
    </row>
    <row r="39" spans="1:8" x14ac:dyDescent="0.2">
      <c r="A39" s="1" t="s">
        <v>33</v>
      </c>
      <c r="B39" s="2">
        <v>0</v>
      </c>
      <c r="C39" s="2">
        <v>5.1537063233286787E-2</v>
      </c>
      <c r="D39" s="2">
        <v>0.13196462643410581</v>
      </c>
      <c r="E39" s="2">
        <v>0</v>
      </c>
      <c r="F39" s="2">
        <v>0.1002524854508238</v>
      </c>
      <c r="G39" s="2">
        <f t="shared" si="0"/>
        <v>0.17355486842976353</v>
      </c>
      <c r="H39" s="2">
        <f t="shared" si="1"/>
        <v>0.17355486842976353</v>
      </c>
    </row>
    <row r="40" spans="1:8" x14ac:dyDescent="0.2">
      <c r="A40" s="1" t="s">
        <v>19</v>
      </c>
      <c r="B40" s="2">
        <v>0</v>
      </c>
      <c r="C40" s="2">
        <v>-2.7613933881494621E-2</v>
      </c>
      <c r="D40" s="2">
        <v>0</v>
      </c>
      <c r="E40" s="2">
        <v>1.9415246679107288E-2</v>
      </c>
      <c r="F40" s="2">
        <v>7.9795031620292195E-2</v>
      </c>
      <c r="G40" s="2">
        <f t="shared" si="0"/>
        <v>8.6641377062611227E-2</v>
      </c>
      <c r="H40" s="2">
        <f t="shared" si="1"/>
        <v>8.4438003385294391E-2</v>
      </c>
    </row>
  </sheetData>
  <sortState xmlns:xlrd2="http://schemas.microsoft.com/office/spreadsheetml/2017/richdata2" ref="A2:G40">
    <sortCondition descending="1" ref="G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leukemia cell lines (cancerrx)</vt:lpstr>
      <vt:lpstr>AML patients (Verhaak)</vt:lpstr>
      <vt:lpstr>NB cell lines (cancerrx)</vt:lpstr>
      <vt:lpstr>NB patients (Versteeg)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2021-04-28T08:05:41Z</dcterms:modified>
</cp:coreProperties>
</file>