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0109"/>
  <workbookPr/>
  <mc:AlternateContent xmlns:mc="http://schemas.openxmlformats.org/markup-compatibility/2006">
    <mc:Choice Requires="x15">
      <x15ac:absPath xmlns:x15ac="http://schemas.microsoft.com/office/spreadsheetml/2010/11/ac" url="/Users/Keing/Desktop/PaperWork/Manuscript/2021/21 milk_ACP/Final/Biomedicine/Supplementary information/"/>
    </mc:Choice>
  </mc:AlternateContent>
  <bookViews>
    <workbookView xWindow="320" yWindow="540" windowWidth="27400" windowHeight="22200"/>
  </bookViews>
  <sheets>
    <sheet name="Table S2" sheetId="1" r:id="rId1"/>
  </sheets>
  <definedNames>
    <definedName name="_xlnm._FilterDatabase" localSheetId="0" hidden="1">'Table S2'!$A$2:$A$145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5" i="1" l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<sst xmlns="http://schemas.openxmlformats.org/spreadsheetml/2006/main" count="1404" uniqueCount="336">
  <si>
    <t>Peptide sequence</t>
  </si>
  <si>
    <t>Protein accession</t>
  </si>
  <si>
    <t>Gene name</t>
  </si>
  <si>
    <t>Protein name</t>
  </si>
  <si>
    <t>Protein score</t>
  </si>
  <si>
    <t>Peptide score</t>
  </si>
  <si>
    <t>Peptide length</t>
  </si>
  <si>
    <t>Peptide mass (Da)</t>
  </si>
  <si>
    <t>Peptide pI</t>
  </si>
  <si>
    <t>ACPpred-FL</t>
  </si>
  <si>
    <t>MLACP</t>
  </si>
  <si>
    <t>mACPpred</t>
  </si>
  <si>
    <t>Pooled</t>
  </si>
  <si>
    <t>Confidence</t>
  </si>
  <si>
    <t>Prediction</t>
  </si>
  <si>
    <t>Probability</t>
  </si>
  <si>
    <t>SFIPRAKSTWLNNIKLL</t>
  </si>
  <si>
    <t>O60287</t>
  </si>
  <si>
    <t>URB1</t>
  </si>
  <si>
    <t xml:space="preserve">Nucleolar pre-ribosomal-associated protein 1 </t>
  </si>
  <si>
    <t>+</t>
  </si>
  <si>
    <t>Non-ACP</t>
  </si>
  <si>
    <t>ACP</t>
  </si>
  <si>
    <t>GRATLVQDGIAKGRVA</t>
  </si>
  <si>
    <t>Q13410</t>
  </si>
  <si>
    <t>BTN1A1</t>
  </si>
  <si>
    <t xml:space="preserve">Butyrophilin subfamily 1 member A1 </t>
  </si>
  <si>
    <t>KPPPPPPPP</t>
  </si>
  <si>
    <t>A0JLT2</t>
  </si>
  <si>
    <t>MED19</t>
  </si>
  <si>
    <t xml:space="preserve">Mediator of RNA polymerase II transcription subunit 19 </t>
  </si>
  <si>
    <t>LWSVPQPKVLPIPQ</t>
  </si>
  <si>
    <t>P05814</t>
  </si>
  <si>
    <t>CSN2</t>
  </si>
  <si>
    <t xml:space="preserve">Beta-casein </t>
  </si>
  <si>
    <t>LALPPQPLWSVPQPK</t>
  </si>
  <si>
    <t>PPQPLWSVPQPKVLPIPQ</t>
  </si>
  <si>
    <t>VPKAKDTVYT</t>
  </si>
  <si>
    <t>QVVPYPQRAVPVQA</t>
  </si>
  <si>
    <t>LPIPQQVVPYPQRAVPVQ</t>
  </si>
  <si>
    <t>PARPPPPPP</t>
  </si>
  <si>
    <t>Q9NQC3</t>
  </si>
  <si>
    <t>RTN4</t>
  </si>
  <si>
    <t xml:space="preserve">Reticulon-4 </t>
  </si>
  <si>
    <t>SFPPPPPPP</t>
  </si>
  <si>
    <t>B1AK53</t>
  </si>
  <si>
    <t>ESPN</t>
  </si>
  <si>
    <t xml:space="preserve">Espin </t>
  </si>
  <si>
    <t>QPPPPPPPP</t>
  </si>
  <si>
    <t>O14514</t>
  </si>
  <si>
    <t>BAI1</t>
  </si>
  <si>
    <t xml:space="preserve">Brain-specific angiogenesis inhibitor 1 </t>
  </si>
  <si>
    <t>PGAPP</t>
  </si>
  <si>
    <t>O15013</t>
  </si>
  <si>
    <t>ARHGEF10</t>
  </si>
  <si>
    <t xml:space="preserve">Rho guanine nucleotide exchange factor 10 </t>
  </si>
  <si>
    <t>NA</t>
  </si>
  <si>
    <t>PAGPP</t>
  </si>
  <si>
    <t>O43306</t>
  </si>
  <si>
    <t>ADCY6</t>
  </si>
  <si>
    <t xml:space="preserve">Adenylate cyclase type 6 </t>
  </si>
  <si>
    <t>EVSRLQGTGGPS</t>
  </si>
  <si>
    <t>O75888</t>
  </si>
  <si>
    <t>TNFSF13</t>
  </si>
  <si>
    <t xml:space="preserve">Tumor necrosis factor ligand superfamily member 13 </t>
  </si>
  <si>
    <t>PLLPPPPPP</t>
  </si>
  <si>
    <t>O95450</t>
  </si>
  <si>
    <t>ADAMTS2</t>
  </si>
  <si>
    <t xml:space="preserve">A disintegrin and metalloproteinase with thrombospondin motifs 2 </t>
  </si>
  <si>
    <t>PPLLPPPPP</t>
  </si>
  <si>
    <t>AIQDPRLF</t>
  </si>
  <si>
    <t>P01833</t>
  </si>
  <si>
    <t>PIGR</t>
  </si>
  <si>
    <t xml:space="preserve">Polymeric immunoglobulin receptor </t>
  </si>
  <si>
    <t>PLAPVHNPISV</t>
  </si>
  <si>
    <t>PVTQPLAPVHNPISV</t>
  </si>
  <si>
    <t>TQPLAPVHNPISV</t>
  </si>
  <si>
    <t>LLQPLMQQVPQPIPQ</t>
  </si>
  <si>
    <t>DKIYPSFQPQP</t>
  </si>
  <si>
    <t>IYPVTQPLAPVHNPISV</t>
  </si>
  <si>
    <t>LLQPLMQQVPQPIPQT</t>
  </si>
  <si>
    <t>PTHQIYPVTQPLAPVHNPISV</t>
  </si>
  <si>
    <t>LPNSHPPT</t>
  </si>
  <si>
    <t>P07498</t>
  </si>
  <si>
    <t>CSN3</t>
  </si>
  <si>
    <t xml:space="preserve">Kappa-casein </t>
  </si>
  <si>
    <t>LPNSHPPTV</t>
  </si>
  <si>
    <t>PPGPPPPPP</t>
  </si>
  <si>
    <t>P0C7U0</t>
  </si>
  <si>
    <t>ELFN1</t>
  </si>
  <si>
    <t xml:space="preserve">Protein ELFN1 </t>
  </si>
  <si>
    <t>GPPPPPPPP</t>
  </si>
  <si>
    <t>P10275</t>
  </si>
  <si>
    <t>AR</t>
  </si>
  <si>
    <t xml:space="preserve">Androgen receptor </t>
  </si>
  <si>
    <t>PPPPPPPPP</t>
  </si>
  <si>
    <t>P10323</t>
  </si>
  <si>
    <t>ACR</t>
  </si>
  <si>
    <t xml:space="preserve">Acrosin </t>
  </si>
  <si>
    <t>GHPPPPPPP</t>
  </si>
  <si>
    <t>P14866</t>
  </si>
  <si>
    <t>HNRNPL</t>
  </si>
  <si>
    <t xml:space="preserve">Heterogeneous nuclear ribonucleoprotein L </t>
  </si>
  <si>
    <t>GHPPPPPPPP</t>
  </si>
  <si>
    <t>YEKVSAGNGGSSL</t>
  </si>
  <si>
    <t>P15941</t>
  </si>
  <si>
    <t>MUC1</t>
  </si>
  <si>
    <t xml:space="preserve">Mucin-1 </t>
  </si>
  <si>
    <t>SPYEKVSAGNGGSSLS</t>
  </si>
  <si>
    <t>SPYEKVSAGNGGSS</t>
  </si>
  <si>
    <t>SPYEKVSAGNGGSSLSY</t>
  </si>
  <si>
    <t>SPYEKVSAGNGGSSL</t>
  </si>
  <si>
    <t>YEKVSAGNGGSSLSY</t>
  </si>
  <si>
    <t>TDRSPYEKVSAGNGGSSLSYTNPAVAATSANL</t>
  </si>
  <si>
    <t>DRSPYEKVSAGNGGSSLS</t>
  </si>
  <si>
    <t>TDRSPYEKVSAGNGGSSLSY</t>
  </si>
  <si>
    <t>DRSPYEKVSAGNGGSSL</t>
  </si>
  <si>
    <t>DRSPYEKVSAGNGGSSLSY</t>
  </si>
  <si>
    <t>TDRSPYEKVSAGNGGSSLS</t>
  </si>
  <si>
    <t>GAPPP</t>
  </si>
  <si>
    <t>P35368</t>
  </si>
  <si>
    <t>ADRA1B</t>
  </si>
  <si>
    <t xml:space="preserve">Alpha-1B adrenergic receptor </t>
  </si>
  <si>
    <t>APPPPPPPPP</t>
  </si>
  <si>
    <t>P46379</t>
  </si>
  <si>
    <t>BAG6</t>
  </si>
  <si>
    <t xml:space="preserve">Large proline-rich protein BAG6 </t>
  </si>
  <si>
    <t>APPPPPPPP</t>
  </si>
  <si>
    <t>YQPPPPPPP</t>
  </si>
  <si>
    <t>P49715</t>
  </si>
  <si>
    <t>CEBPA</t>
  </si>
  <si>
    <t xml:space="preserve">CCAAT/enhancer-binding protein alpha </t>
  </si>
  <si>
    <t>YQPPPPPP</t>
  </si>
  <si>
    <t>LPPLPPPPP</t>
  </si>
  <si>
    <t>P51608</t>
  </si>
  <si>
    <t>MECP2</t>
  </si>
  <si>
    <t xml:space="preserve">Methyl-CpG-binding protein 2 </t>
  </si>
  <si>
    <t>PAPPPPPPPP</t>
  </si>
  <si>
    <t>Q12830</t>
  </si>
  <si>
    <t>BPTF</t>
  </si>
  <si>
    <t xml:space="preserve">Nucleosome-remodeling factor subunit BPTF </t>
  </si>
  <si>
    <t>PAPPPPPPP</t>
  </si>
  <si>
    <t>SPAVLVHRDG</t>
  </si>
  <si>
    <t>PLPLPPPPP</t>
  </si>
  <si>
    <t>Q13495</t>
  </si>
  <si>
    <t>MAMLD1</t>
  </si>
  <si>
    <t xml:space="preserve">Mastermind-like domain-containing protein 1 </t>
  </si>
  <si>
    <t>PHPPPPPPP</t>
  </si>
  <si>
    <t>Q15390</t>
  </si>
  <si>
    <t>MTFR1</t>
  </si>
  <si>
    <t xml:space="preserve">Mitochondrial fission regulator 1 </t>
  </si>
  <si>
    <t>PPPGSFPPP</t>
  </si>
  <si>
    <t>Q15427</t>
  </si>
  <si>
    <t>SF3B4</t>
  </si>
  <si>
    <t xml:space="preserve">Splicing factor 3B subunit 4 </t>
  </si>
  <si>
    <t>PVQPPPPPP</t>
  </si>
  <si>
    <t>Q16204</t>
  </si>
  <si>
    <t>CCDC6</t>
  </si>
  <si>
    <t xml:space="preserve">Coiled-coil domain-containing protein 6 </t>
  </si>
  <si>
    <t>PPIIPPPPP</t>
  </si>
  <si>
    <t>Q16637</t>
  </si>
  <si>
    <t>SMN1</t>
  </si>
  <si>
    <t xml:space="preserve">Survival motor neuron protein </t>
  </si>
  <si>
    <t>PPPPPPPHG</t>
  </si>
  <si>
    <t>Q16676</t>
  </si>
  <si>
    <t>FOXD1</t>
  </si>
  <si>
    <t xml:space="preserve">Forkhead box protein D1 </t>
  </si>
  <si>
    <t>PGPPPPPPP</t>
  </si>
  <si>
    <t>Q2V2M9</t>
  </si>
  <si>
    <t>FHOD3</t>
  </si>
  <si>
    <t xml:space="preserve">FH1/FH2 domain-containing protein 3 </t>
  </si>
  <si>
    <t>PPPPPPPPPP</t>
  </si>
  <si>
    <t>Q5TGY3</t>
  </si>
  <si>
    <t>AHDC1</t>
  </si>
  <si>
    <t xml:space="preserve">AT-hook DNA-binding motif-containing protein 1 </t>
  </si>
  <si>
    <t>LPLPPPPPP</t>
  </si>
  <si>
    <t>Q5VT03</t>
  </si>
  <si>
    <t>NUTM2D</t>
  </si>
  <si>
    <t xml:space="preserve">NUT family member 2D </t>
  </si>
  <si>
    <t>VSLISAEVPLGR</t>
  </si>
  <si>
    <t>Q6PP77</t>
  </si>
  <si>
    <t>XKRX</t>
  </si>
  <si>
    <t xml:space="preserve">XK-related protein 2 </t>
  </si>
  <si>
    <t>PQPPPPPPP</t>
  </si>
  <si>
    <t>Q6UUV9</t>
  </si>
  <si>
    <t>CRTC1</t>
  </si>
  <si>
    <t xml:space="preserve">CREB-regulated transcription coactivator 1 </t>
  </si>
  <si>
    <t>YAPPPPPPP</t>
  </si>
  <si>
    <t>Q75N03</t>
  </si>
  <si>
    <t>CBLL1</t>
  </si>
  <si>
    <t xml:space="preserve">E3 ubiquitin-protein ligase Hakai </t>
  </si>
  <si>
    <t>LPPPLPPPP</t>
  </si>
  <si>
    <t>Q86VE0</t>
  </si>
  <si>
    <t>MYPOP</t>
  </si>
  <si>
    <t xml:space="preserve">Myb-related transcription factor, partner of profilin </t>
  </si>
  <si>
    <t>PLPIPPPPP</t>
  </si>
  <si>
    <t>Q8IX15</t>
  </si>
  <si>
    <t>HOMEZ</t>
  </si>
  <si>
    <t xml:space="preserve">Homeobox and leucine zipper protein Homez </t>
  </si>
  <si>
    <t>PLPPLPPPP</t>
  </si>
  <si>
    <t>Q8NEA6</t>
  </si>
  <si>
    <t>GLIS3</t>
  </si>
  <si>
    <t xml:space="preserve">Zinc finger protein GLIS3 </t>
  </si>
  <si>
    <t>PPAPPPPPP</t>
  </si>
  <si>
    <t>Q8NFC6</t>
  </si>
  <si>
    <t>BOD1L1</t>
  </si>
  <si>
    <t xml:space="preserve">Biorientation of chromosomes in cell division protein 1-like 1 </t>
  </si>
  <si>
    <t>QYPPPPPPP</t>
  </si>
  <si>
    <t>Q92841</t>
  </si>
  <si>
    <t>DDX17</t>
  </si>
  <si>
    <t xml:space="preserve">Probable ATP-dependent RNA helicase DDX17 </t>
  </si>
  <si>
    <t>LPGQGVHSQGQGPGAN</t>
  </si>
  <si>
    <t>Q92896</t>
  </si>
  <si>
    <t>GLG1</t>
  </si>
  <si>
    <t xml:space="preserve">Golgi apparatus protein 1 </t>
  </si>
  <si>
    <t>AGPPP</t>
  </si>
  <si>
    <t>Q96IF1</t>
  </si>
  <si>
    <t>AJUBA</t>
  </si>
  <si>
    <t xml:space="preserve">LIM domain-containing protein ajuba </t>
  </si>
  <si>
    <t>APGPP</t>
  </si>
  <si>
    <t>Q96P50</t>
  </si>
  <si>
    <t>ACAP3</t>
  </si>
  <si>
    <t xml:space="preserve">Arf-GAP with coiled-coil, ANK repeat and PH domain-containing protein 3 </t>
  </si>
  <si>
    <t>GPAPP</t>
  </si>
  <si>
    <t>Q99490</t>
  </si>
  <si>
    <t>AGAP2</t>
  </si>
  <si>
    <t xml:space="preserve">Arf-GAP with GTPase, ANK repeat and PH domain-containing protein 2 </t>
  </si>
  <si>
    <t>LPIIQKLEPQIA</t>
  </si>
  <si>
    <t>Q99541</t>
  </si>
  <si>
    <t>PLIN2</t>
  </si>
  <si>
    <t xml:space="preserve">Perilipin-2 </t>
  </si>
  <si>
    <t>LPIIQKLEPQI</t>
  </si>
  <si>
    <t>HPPPPPPPP</t>
  </si>
  <si>
    <t>Q9C0F0</t>
  </si>
  <si>
    <t>ASXL3</t>
  </si>
  <si>
    <t xml:space="preserve">Putative Polycomb group protein ASXL3 </t>
  </si>
  <si>
    <t>PAVVLPVPQPEI</t>
  </si>
  <si>
    <t>PQIPKLTDLEN</t>
  </si>
  <si>
    <t>QELLLNPTHQIYPVTQPLAPVHNPISV</t>
  </si>
  <si>
    <t>PEPPPPPPP</t>
  </si>
  <si>
    <t>Q15911</t>
  </si>
  <si>
    <t>ZFHX3</t>
  </si>
  <si>
    <t xml:space="preserve">Zinc finger homeobox protein 3 </t>
  </si>
  <si>
    <t>DAPPPPAAPLP</t>
  </si>
  <si>
    <t>Q99523</t>
  </si>
  <si>
    <t>SORT1</t>
  </si>
  <si>
    <t xml:space="preserve">Sortilin </t>
  </si>
  <si>
    <t>ASVDSGSSEEQGGSSRALVSTLVPLG</t>
  </si>
  <si>
    <t>FAEEKAVADTRDQADGSR</t>
  </si>
  <si>
    <t>SRASVDSGSSEEQGGSS</t>
  </si>
  <si>
    <t>LFAEEKAVADTRDQADGSR</t>
  </si>
  <si>
    <t>SVDSGSSEEQGGSSRA</t>
  </si>
  <si>
    <t>ADGSRASVDSGSSEEQGGSSR</t>
  </si>
  <si>
    <t>AIQDPRLFAEEKAVADTRDQ</t>
  </si>
  <si>
    <t>DSGSSEEQGGSSRALVSTLVPLG</t>
  </si>
  <si>
    <t>SVDSGSSEEQGGSSRAL</t>
  </si>
  <si>
    <t>DSGSSEEQGGSSRALV</t>
  </si>
  <si>
    <t>FAEEKAVADTRDQ</t>
  </si>
  <si>
    <t>LFAEEKAVADTRDQA</t>
  </si>
  <si>
    <t>GEGDFLAEGGGVR</t>
  </si>
  <si>
    <t>P02671</t>
  </si>
  <si>
    <t>FGA</t>
  </si>
  <si>
    <t xml:space="preserve">Fibrinogen alpha chain </t>
  </si>
  <si>
    <t>EGDFLAEGGGVR</t>
  </si>
  <si>
    <t>SGEGDFLAEGGGVR</t>
  </si>
  <si>
    <t>LTDLENLHLPLP</t>
  </si>
  <si>
    <t>SLSSSEESITEYK</t>
  </si>
  <si>
    <t>SSSEESITEYK</t>
  </si>
  <si>
    <t>LSSSEESITEYK</t>
  </si>
  <si>
    <t>SSEESITEYK</t>
  </si>
  <si>
    <t>DEGYGPPPP</t>
  </si>
  <si>
    <t>RLQNPSESSEPIPLE</t>
  </si>
  <si>
    <t>P47710</t>
  </si>
  <si>
    <t>CSN1S1</t>
  </si>
  <si>
    <t xml:space="preserve">Alpha-S1-casein </t>
  </si>
  <si>
    <t>SGVENALTKSELLVEQ</t>
  </si>
  <si>
    <t>AEEKAVADTRDQADG</t>
  </si>
  <si>
    <t>DQADGSRASVDSGSSEEQGGSSRA</t>
  </si>
  <si>
    <t>ADGSRASVDSGSSEEQGGSS</t>
  </si>
  <si>
    <t>DQADGSRASVDSGSSEEQGGSSR</t>
  </si>
  <si>
    <t>FAEEKAVADTRDQADGS</t>
  </si>
  <si>
    <t>AEEKAVADTRDQADGS</t>
  </si>
  <si>
    <t>VADTRDQADGSRASVDSGSSEEQGGSSRA</t>
  </si>
  <si>
    <t>DAAPDEKVLDSGF</t>
  </si>
  <si>
    <t>FAEEKAVADTRDQADG</t>
  </si>
  <si>
    <t>DSGEGDFLAEGGGVR</t>
  </si>
  <si>
    <t>ADSGEGDFLAEGGGVR</t>
  </si>
  <si>
    <t>RETIESLSSSEESI</t>
  </si>
  <si>
    <t>RETIESLSSSEESITEYK</t>
  </si>
  <si>
    <t>ESLSSSEESITEYK</t>
  </si>
  <si>
    <t>TIESLSSSEESITEYK</t>
  </si>
  <si>
    <t>IESLSSSEESITEYK</t>
  </si>
  <si>
    <t>SAWLDSGVTGSGLEGDH</t>
  </si>
  <si>
    <t>P12272</t>
  </si>
  <si>
    <t>PTHLH</t>
  </si>
  <si>
    <t xml:space="preserve">Parathyroid hormone-related protein </t>
  </si>
  <si>
    <t>DGREQEAEQMPEYRG</t>
  </si>
  <si>
    <t>DGREQEAEQMPEYR</t>
  </si>
  <si>
    <t>PPPPEPVPMYSDEDLA</t>
  </si>
  <si>
    <t>O60318</t>
  </si>
  <si>
    <t>MCM3AP</t>
  </si>
  <si>
    <t xml:space="preserve">Germinal-center associated nuclear protein </t>
  </si>
  <si>
    <t>AVADTRDQADGSRASVDSGSSEEQ</t>
  </si>
  <si>
    <t>AVADTRDQADGSRASVDSGSSEE</t>
  </si>
  <si>
    <t>AVADTRDQADGSRASVDSGSSEEQG</t>
  </si>
  <si>
    <t>VADTRDQADGSRASVDSGSSEEQG</t>
  </si>
  <si>
    <t>DQADGSRASVDSGSSEEQGGSS</t>
  </si>
  <si>
    <t>AVADTRDQADGSRASVDSGSSEEQGGSS</t>
  </si>
  <si>
    <t>VADTRDQADGSRASVDSGSSEEQGGSS</t>
  </si>
  <si>
    <t>ADTRDQADGSRASVDSGSSEEQGGSS</t>
  </si>
  <si>
    <t>RETIESLSSSEESITE</t>
  </si>
  <si>
    <t>RETIESLSSSEESITEY</t>
  </si>
  <si>
    <t>VKHEDQQQGEDEHQDKIYP</t>
  </si>
  <si>
    <t>ETIESLSSSEESITEYKQ</t>
  </si>
  <si>
    <t>ETIESLSSSEESITEYK</t>
  </si>
  <si>
    <t>RPDIQYPDATDEDITSH</t>
  </si>
  <si>
    <t>P10451</t>
  </si>
  <si>
    <t>SPP1</t>
  </si>
  <si>
    <t xml:space="preserve">Osteopontin </t>
  </si>
  <si>
    <t>RPDIQYPDATDEDIT</t>
  </si>
  <si>
    <t>ETIESLSSSEESITE</t>
  </si>
  <si>
    <t>NA: not applicable</t>
  </si>
  <si>
    <t>Frequency</t>
  </si>
  <si>
    <t>ACP: anti-cancer peptide</t>
  </si>
  <si>
    <t>NP</t>
  </si>
  <si>
    <t>NP: non-prediction</t>
  </si>
  <si>
    <t>Peptide net charge*</t>
  </si>
  <si>
    <t>Peptide hydrophobicity (Kcal/mol)*</t>
  </si>
  <si>
    <t>Extinction coefficient (1/M*1/cm)*</t>
  </si>
  <si>
    <t>* predicted by PepDraw tool (http://www.tulane.edu/~biochem/WW/PepDraw/)</t>
  </si>
  <si>
    <t>ACN elution fractions</t>
  </si>
  <si>
    <t>AntiCP</t>
  </si>
  <si>
    <r>
      <rPr>
        <b/>
        <sz val="8"/>
        <rFont val="Times New Roman"/>
        <family val="1"/>
      </rPr>
      <t>Supplementary table 2</t>
    </r>
    <r>
      <rPr>
        <sz val="8"/>
        <rFont val="Times New Roman"/>
        <family val="1"/>
      </rPr>
      <t>.An in-house human milk-derived peptide library constructed upon mass spectrometric peptide identification of 11 ACN eluted fractions of naturally occurring human milk peptides with predictions of physicochemical, structural, and anticancer properties.</t>
    </r>
  </si>
  <si>
    <t>antiCP 2.0</t>
  </si>
  <si>
    <t>Score</t>
  </si>
  <si>
    <t>Non-AntiCP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</si>
</sst>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b/>
      <sz val="8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1" applyFont="1" applyFill="1" applyAlignment="1">
      <alignment horizontal="left" vertical="top"/>
    </xf>
    <xf numFmtId="0" fontId="2" fillId="0" borderId="0" xfId="1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2" fontId="2" fillId="0" borderId="0" xfId="1" applyNumberFormat="1" applyFont="1" applyFill="1" applyAlignment="1">
      <alignment horizontal="center" vertical="top"/>
    </xf>
    <xf numFmtId="164" fontId="2" fillId="0" borderId="0" xfId="1" applyNumberFormat="1" applyFont="1" applyFill="1" applyAlignment="1">
      <alignment horizontal="center" vertical="top"/>
    </xf>
    <xf numFmtId="0" fontId="3" fillId="0" borderId="0" xfId="1" applyFont="1" applyFill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9" fontId="3" fillId="0" borderId="3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center" vertical="top"/>
    </xf>
    <xf numFmtId="2" fontId="2" fillId="0" borderId="4" xfId="1" applyNumberFormat="1" applyFont="1" applyFill="1" applyBorder="1" applyAlignment="1">
      <alignment horizontal="center" vertical="top"/>
    </xf>
    <xf numFmtId="2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top"/>
    </xf>
    <xf numFmtId="2" fontId="2" fillId="0" borderId="4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top"/>
    </xf>
    <xf numFmtId="164" fontId="2" fillId="0" borderId="4" xfId="0" applyNumberFormat="1" applyFont="1" applyFill="1" applyBorder="1" applyAlignment="1">
      <alignment horizontal="center" vertical="top"/>
    </xf>
    <xf numFmtId="0" fontId="2" fillId="0" borderId="0" xfId="1" applyFont="1" applyFill="1" applyAlignment="1">
      <alignment horizontal="left" vertical="top" wrapText="1"/>
    </xf>
    <xf numFmtId="0" fontId="2" fillId="0" borderId="4" xfId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1" fontId="2" fillId="0" borderId="0" xfId="1" applyNumberFormat="1" applyFont="1" applyFill="1" applyAlignment="1">
      <alignment horizontal="center" vertical="top"/>
    </xf>
    <xf numFmtId="1" fontId="2" fillId="0" borderId="4" xfId="1" applyNumberFormat="1" applyFont="1" applyFill="1" applyBorder="1" applyAlignment="1">
      <alignment horizontal="center" vertical="top"/>
    </xf>
    <xf numFmtId="0" fontId="2" fillId="2" borderId="0" xfId="1" applyFont="1" applyFill="1" applyAlignment="1">
      <alignment horizontal="center" vertical="top"/>
    </xf>
    <xf numFmtId="0" fontId="2" fillId="2" borderId="4" xfId="1" applyFont="1" applyFill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2" fontId="3" fillId="0" borderId="3" xfId="1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50"/>
  <sheetViews>
    <sheetView tabSelected="1" workbookViewId="0">
      <pane ySplit="3" topLeftCell="A4" activePane="bottomLeft" state="frozen"/>
      <selection activeCell="Y1" sqref="Y1"/>
      <selection pane="bottomLeft" activeCell="B9" sqref="B9"/>
    </sheetView>
  </sheetViews>
  <sheetFormatPr baseColWidth="10" defaultColWidth="27.33203125" defaultRowHeight="11"/>
  <cols>
    <col min="1" max="1" width="24.6640625" style="24" customWidth="1"/>
    <col min="2" max="2" width="6.1640625" style="2" customWidth="1"/>
    <col min="3" max="3" width="6.83203125" style="3" customWidth="1"/>
    <col min="4" max="4" width="17.33203125" style="4" customWidth="1"/>
    <col min="5" max="5" width="4.83203125" style="2" customWidth="1"/>
    <col min="6" max="6" width="4.6640625" style="5" customWidth="1"/>
    <col min="7" max="7" width="5.83203125" style="2" customWidth="1"/>
    <col min="8" max="9" width="6.1640625" style="5" customWidth="1"/>
    <col min="10" max="10" width="8.1640625" style="2" customWidth="1"/>
    <col min="11" max="11" width="10.33203125" style="5" customWidth="1"/>
    <col min="12" max="12" width="9.83203125" style="2" customWidth="1"/>
    <col min="13" max="13" width="5.6640625" style="2" customWidth="1"/>
    <col min="14" max="23" width="3.6640625" style="2" bestFit="1" customWidth="1"/>
    <col min="24" max="24" width="7.33203125" style="2" customWidth="1"/>
    <col min="25" max="25" width="7.5" style="5" customWidth="1"/>
    <col min="26" max="26" width="7" style="2" customWidth="1"/>
    <col min="27" max="27" width="7.6640625" style="5" customWidth="1"/>
    <col min="28" max="28" width="8" style="2" customWidth="1"/>
    <col min="29" max="29" width="7.6640625" style="6" customWidth="1"/>
    <col min="30" max="30" width="7.1640625" style="2" customWidth="1"/>
    <col min="31" max="31" width="7.83203125" style="6" customWidth="1"/>
    <col min="32" max="32" width="7.5" style="2" customWidth="1"/>
    <col min="33" max="16384" width="27.33203125" style="2"/>
  </cols>
  <sheetData>
    <row r="1" spans="1:32">
      <c r="A1" s="1" t="s">
        <v>332</v>
      </c>
    </row>
    <row r="2" spans="1:32" s="7" customFormat="1">
      <c r="A2" s="36" t="s">
        <v>0</v>
      </c>
      <c r="B2" s="36" t="s">
        <v>1</v>
      </c>
      <c r="C2" s="36" t="s">
        <v>2</v>
      </c>
      <c r="D2" s="38" t="s">
        <v>3</v>
      </c>
      <c r="E2" s="36" t="s">
        <v>4</v>
      </c>
      <c r="F2" s="34" t="s">
        <v>5</v>
      </c>
      <c r="G2" s="36" t="s">
        <v>6</v>
      </c>
      <c r="H2" s="34" t="s">
        <v>7</v>
      </c>
      <c r="I2" s="34" t="s">
        <v>8</v>
      </c>
      <c r="J2" s="36" t="s">
        <v>326</v>
      </c>
      <c r="K2" s="34" t="s">
        <v>327</v>
      </c>
      <c r="L2" s="36" t="s">
        <v>328</v>
      </c>
      <c r="M2" s="41" t="s">
        <v>330</v>
      </c>
      <c r="N2" s="41"/>
      <c r="O2" s="41"/>
      <c r="P2" s="41"/>
      <c r="Q2" s="41"/>
      <c r="R2" s="41"/>
      <c r="S2" s="41"/>
      <c r="T2" s="41"/>
      <c r="U2" s="41"/>
      <c r="V2" s="41"/>
      <c r="W2" s="41"/>
      <c r="X2" s="36" t="s">
        <v>322</v>
      </c>
      <c r="Y2" s="42" t="s">
        <v>9</v>
      </c>
      <c r="Z2" s="42"/>
      <c r="AA2" s="43" t="s">
        <v>333</v>
      </c>
      <c r="AB2" s="43"/>
      <c r="AC2" s="40" t="s">
        <v>10</v>
      </c>
      <c r="AD2" s="40"/>
      <c r="AE2" s="40" t="s">
        <v>11</v>
      </c>
      <c r="AF2" s="40"/>
    </row>
    <row r="3" spans="1:32" s="10" customFormat="1" ht="24.5" customHeight="1">
      <c r="A3" s="37"/>
      <c r="B3" s="37"/>
      <c r="C3" s="37"/>
      <c r="D3" s="39"/>
      <c r="E3" s="37"/>
      <c r="F3" s="35"/>
      <c r="G3" s="37"/>
      <c r="H3" s="35"/>
      <c r="I3" s="35"/>
      <c r="J3" s="37"/>
      <c r="K3" s="35"/>
      <c r="L3" s="37"/>
      <c r="M3" s="8" t="s">
        <v>12</v>
      </c>
      <c r="N3" s="9">
        <v>0.15</v>
      </c>
      <c r="O3" s="9">
        <v>0.2</v>
      </c>
      <c r="P3" s="9">
        <v>0.25</v>
      </c>
      <c r="Q3" s="9">
        <v>0.3</v>
      </c>
      <c r="R3" s="9">
        <v>0.35</v>
      </c>
      <c r="S3" s="9">
        <v>0.4</v>
      </c>
      <c r="T3" s="9">
        <v>0.45</v>
      </c>
      <c r="U3" s="9">
        <v>0.5</v>
      </c>
      <c r="V3" s="9">
        <v>0.55000000000000004</v>
      </c>
      <c r="W3" s="9">
        <v>0.8</v>
      </c>
      <c r="X3" s="37"/>
      <c r="Y3" s="17" t="s">
        <v>13</v>
      </c>
      <c r="Z3" s="26" t="s">
        <v>14</v>
      </c>
      <c r="AA3" s="33" t="s">
        <v>334</v>
      </c>
      <c r="AB3" s="33" t="s">
        <v>14</v>
      </c>
      <c r="AC3" s="21" t="s">
        <v>15</v>
      </c>
      <c r="AD3" s="26" t="s">
        <v>14</v>
      </c>
      <c r="AE3" s="21" t="s">
        <v>15</v>
      </c>
      <c r="AF3" s="18" t="s">
        <v>14</v>
      </c>
    </row>
    <row r="4" spans="1:32" ht="22">
      <c r="A4" s="24" t="s">
        <v>16</v>
      </c>
      <c r="B4" s="11" t="s">
        <v>17</v>
      </c>
      <c r="C4" s="3" t="s">
        <v>18</v>
      </c>
      <c r="D4" s="4" t="s">
        <v>19</v>
      </c>
      <c r="E4" s="2">
        <v>63</v>
      </c>
      <c r="F4" s="5">
        <v>63.24</v>
      </c>
      <c r="G4" s="2">
        <f t="shared" ref="G4:G35" si="0">LEN(A4)</f>
        <v>17</v>
      </c>
      <c r="H4" s="5">
        <v>2000.1536000000001</v>
      </c>
      <c r="I4" s="5">
        <v>11.7</v>
      </c>
      <c r="J4" s="27">
        <v>3</v>
      </c>
      <c r="K4" s="5">
        <v>9.0299999999999994</v>
      </c>
      <c r="L4" s="2">
        <v>5500</v>
      </c>
      <c r="T4" s="29" t="s">
        <v>20</v>
      </c>
      <c r="X4" s="2">
        <v>1</v>
      </c>
      <c r="Y4" s="19">
        <v>0.94399999999999995</v>
      </c>
      <c r="Z4" s="3" t="s">
        <v>22</v>
      </c>
      <c r="AA4" s="31">
        <v>0.56999999999999995</v>
      </c>
      <c r="AB4" s="31" t="s">
        <v>331</v>
      </c>
      <c r="AC4" s="22">
        <v>0.40100000000000002</v>
      </c>
      <c r="AD4" s="3" t="s">
        <v>21</v>
      </c>
      <c r="AE4" s="22">
        <v>0.89319999999999999</v>
      </c>
      <c r="AF4" s="3" t="s">
        <v>22</v>
      </c>
    </row>
    <row r="5" spans="1:32" ht="22">
      <c r="A5" s="24" t="s">
        <v>23</v>
      </c>
      <c r="B5" s="11" t="s">
        <v>24</v>
      </c>
      <c r="C5" s="3" t="s">
        <v>25</v>
      </c>
      <c r="D5" s="4" t="s">
        <v>26</v>
      </c>
      <c r="E5" s="2">
        <v>65</v>
      </c>
      <c r="F5" s="5">
        <v>64.69</v>
      </c>
      <c r="G5" s="2">
        <f t="shared" si="0"/>
        <v>16</v>
      </c>
      <c r="H5" s="5">
        <v>1610.9188999999999</v>
      </c>
      <c r="I5" s="5">
        <v>11.4</v>
      </c>
      <c r="J5" s="27">
        <v>2</v>
      </c>
      <c r="K5" s="5">
        <v>20.64</v>
      </c>
      <c r="L5" s="2">
        <v>0</v>
      </c>
      <c r="S5" s="29" t="s">
        <v>20</v>
      </c>
      <c r="T5" s="29" t="s">
        <v>20</v>
      </c>
      <c r="X5" s="2">
        <v>2</v>
      </c>
      <c r="Y5" s="19">
        <v>0.83420000000000005</v>
      </c>
      <c r="Z5" s="3" t="s">
        <v>22</v>
      </c>
      <c r="AA5" s="31">
        <v>0.25</v>
      </c>
      <c r="AB5" s="31" t="s">
        <v>335</v>
      </c>
      <c r="AC5" s="22">
        <v>8.2400000000000001E-2</v>
      </c>
      <c r="AD5" s="3" t="s">
        <v>21</v>
      </c>
      <c r="AE5" s="22">
        <v>0.22889999999999999</v>
      </c>
      <c r="AF5" s="3" t="s">
        <v>21</v>
      </c>
    </row>
    <row r="6" spans="1:32" ht="33">
      <c r="A6" s="24" t="s">
        <v>27</v>
      </c>
      <c r="B6" s="11" t="s">
        <v>28</v>
      </c>
      <c r="C6" s="3" t="s">
        <v>29</v>
      </c>
      <c r="D6" s="4" t="s">
        <v>30</v>
      </c>
      <c r="E6" s="2">
        <v>55</v>
      </c>
      <c r="F6" s="5">
        <v>54.81</v>
      </c>
      <c r="G6" s="2">
        <f t="shared" si="0"/>
        <v>9</v>
      </c>
      <c r="H6" s="5">
        <v>922.52599999999995</v>
      </c>
      <c r="I6" s="5">
        <v>10.59</v>
      </c>
      <c r="J6" s="27">
        <v>1</v>
      </c>
      <c r="K6" s="5">
        <v>11.82</v>
      </c>
      <c r="L6" s="2">
        <v>0</v>
      </c>
      <c r="P6" s="29" t="s">
        <v>20</v>
      </c>
      <c r="X6" s="2">
        <v>1</v>
      </c>
      <c r="Y6" s="19">
        <v>0.96889999999999998</v>
      </c>
      <c r="Z6" s="3" t="s">
        <v>22</v>
      </c>
      <c r="AA6" s="31">
        <v>0.57999999999999996</v>
      </c>
      <c r="AB6" s="31" t="s">
        <v>331</v>
      </c>
      <c r="AC6" s="22">
        <v>0.63790000000000002</v>
      </c>
      <c r="AD6" s="3" t="s">
        <v>22</v>
      </c>
      <c r="AE6" s="22">
        <v>0.73550000000000004</v>
      </c>
      <c r="AF6" s="3" t="s">
        <v>22</v>
      </c>
    </row>
    <row r="7" spans="1:32">
      <c r="A7" s="24" t="s">
        <v>31</v>
      </c>
      <c r="B7" s="11" t="s">
        <v>32</v>
      </c>
      <c r="C7" s="3" t="s">
        <v>33</v>
      </c>
      <c r="D7" s="4" t="s">
        <v>34</v>
      </c>
      <c r="E7" s="2">
        <v>231</v>
      </c>
      <c r="F7" s="5">
        <v>70.83</v>
      </c>
      <c r="G7" s="2">
        <f t="shared" si="0"/>
        <v>14</v>
      </c>
      <c r="H7" s="5">
        <v>1600.9312</v>
      </c>
      <c r="I7" s="5">
        <v>9.84</v>
      </c>
      <c r="J7" s="27">
        <v>1</v>
      </c>
      <c r="K7" s="5">
        <v>6.63</v>
      </c>
      <c r="L7" s="2">
        <v>5500</v>
      </c>
      <c r="P7" s="29" t="s">
        <v>20</v>
      </c>
      <c r="R7" s="29" t="s">
        <v>20</v>
      </c>
      <c r="T7" s="29" t="s">
        <v>20</v>
      </c>
      <c r="X7" s="2">
        <v>3</v>
      </c>
      <c r="Y7" s="19">
        <v>0.99219999999999997</v>
      </c>
      <c r="Z7" s="3" t="s">
        <v>22</v>
      </c>
      <c r="AA7" s="31">
        <v>0.68</v>
      </c>
      <c r="AB7" s="31" t="s">
        <v>331</v>
      </c>
      <c r="AC7" s="22">
        <v>0.42170000000000002</v>
      </c>
      <c r="AD7" s="3" t="s">
        <v>21</v>
      </c>
      <c r="AE7" s="22">
        <v>0.79479999999999995</v>
      </c>
      <c r="AF7" s="3" t="s">
        <v>22</v>
      </c>
    </row>
    <row r="8" spans="1:32">
      <c r="A8" s="24" t="s">
        <v>35</v>
      </c>
      <c r="B8" s="11" t="s">
        <v>32</v>
      </c>
      <c r="C8" s="3" t="s">
        <v>33</v>
      </c>
      <c r="D8" s="4" t="s">
        <v>34</v>
      </c>
      <c r="E8" s="2">
        <v>231</v>
      </c>
      <c r="F8" s="5">
        <v>57.87</v>
      </c>
      <c r="G8" s="2">
        <f t="shared" si="0"/>
        <v>15</v>
      </c>
      <c r="H8" s="5">
        <v>1669.9526000000001</v>
      </c>
      <c r="I8" s="5">
        <v>9.8000000000000007</v>
      </c>
      <c r="J8" s="27">
        <v>1</v>
      </c>
      <c r="K8" s="5">
        <v>7.6</v>
      </c>
      <c r="L8" s="2">
        <v>5500</v>
      </c>
      <c r="T8" s="29" t="s">
        <v>20</v>
      </c>
      <c r="X8" s="2">
        <v>1</v>
      </c>
      <c r="Y8" s="19">
        <v>0.99219999999999997</v>
      </c>
      <c r="Z8" s="3" t="s">
        <v>22</v>
      </c>
      <c r="AA8" s="31">
        <v>0.28999999999999998</v>
      </c>
      <c r="AB8" s="31" t="s">
        <v>335</v>
      </c>
      <c r="AC8" s="22">
        <v>0.40699999999999997</v>
      </c>
      <c r="AD8" s="3" t="s">
        <v>21</v>
      </c>
      <c r="AE8" s="22">
        <v>0.7903</v>
      </c>
      <c r="AF8" s="3" t="s">
        <v>22</v>
      </c>
    </row>
    <row r="9" spans="1:32">
      <c r="A9" s="24" t="s">
        <v>36</v>
      </c>
      <c r="B9" s="11" t="s">
        <v>32</v>
      </c>
      <c r="C9" s="3" t="s">
        <v>33</v>
      </c>
      <c r="D9" s="4" t="s">
        <v>34</v>
      </c>
      <c r="E9" s="2">
        <v>213</v>
      </c>
      <c r="F9" s="5">
        <v>55.56</v>
      </c>
      <c r="G9" s="2">
        <f t="shared" si="0"/>
        <v>18</v>
      </c>
      <c r="H9" s="5">
        <v>2020.1474000000001</v>
      </c>
      <c r="I9" s="5">
        <v>9.84</v>
      </c>
      <c r="J9" s="27">
        <v>1</v>
      </c>
      <c r="K9" s="5">
        <v>7.82</v>
      </c>
      <c r="L9" s="2">
        <v>5500</v>
      </c>
      <c r="S9" s="29" t="s">
        <v>20</v>
      </c>
      <c r="X9" s="2">
        <v>1</v>
      </c>
      <c r="Y9" s="19">
        <v>0.99219999999999997</v>
      </c>
      <c r="Z9" s="3" t="s">
        <v>22</v>
      </c>
      <c r="AA9" s="31">
        <v>0.3</v>
      </c>
      <c r="AB9" s="31" t="s">
        <v>335</v>
      </c>
      <c r="AC9" s="22">
        <v>0.38329999999999997</v>
      </c>
      <c r="AD9" s="3" t="s">
        <v>21</v>
      </c>
      <c r="AE9" s="22">
        <v>0.69440000000000002</v>
      </c>
      <c r="AF9" s="3" t="s">
        <v>22</v>
      </c>
    </row>
    <row r="10" spans="1:32">
      <c r="A10" s="24" t="s">
        <v>37</v>
      </c>
      <c r="B10" s="11" t="s">
        <v>32</v>
      </c>
      <c r="C10" s="3" t="s">
        <v>33</v>
      </c>
      <c r="D10" s="4" t="s">
        <v>34</v>
      </c>
      <c r="E10" s="2">
        <v>293</v>
      </c>
      <c r="F10" s="5">
        <v>60.05</v>
      </c>
      <c r="G10" s="2">
        <f t="shared" si="0"/>
        <v>10</v>
      </c>
      <c r="H10" s="5">
        <v>1120.6107999999999</v>
      </c>
      <c r="I10" s="5">
        <v>9.42</v>
      </c>
      <c r="J10" s="27">
        <v>1</v>
      </c>
      <c r="K10" s="5">
        <v>16.649999999999999</v>
      </c>
      <c r="L10" s="2">
        <v>1490</v>
      </c>
      <c r="P10" s="29" t="s">
        <v>20</v>
      </c>
      <c r="X10" s="2">
        <v>1</v>
      </c>
      <c r="Y10" s="19">
        <v>0.99219999999999997</v>
      </c>
      <c r="Z10" s="3" t="s">
        <v>22</v>
      </c>
      <c r="AA10" s="31">
        <v>0.2</v>
      </c>
      <c r="AB10" s="31" t="s">
        <v>335</v>
      </c>
      <c r="AC10" s="22">
        <v>0.42420000000000002</v>
      </c>
      <c r="AD10" s="3" t="s">
        <v>21</v>
      </c>
      <c r="AE10" s="22">
        <v>0.51300000000000001</v>
      </c>
      <c r="AF10" s="3" t="s">
        <v>21</v>
      </c>
    </row>
    <row r="11" spans="1:32">
      <c r="A11" s="24" t="s">
        <v>38</v>
      </c>
      <c r="B11" s="11" t="s">
        <v>32</v>
      </c>
      <c r="C11" s="3" t="s">
        <v>33</v>
      </c>
      <c r="D11" s="4" t="s">
        <v>34</v>
      </c>
      <c r="E11" s="2">
        <v>293</v>
      </c>
      <c r="F11" s="5">
        <v>42.56</v>
      </c>
      <c r="G11" s="2">
        <f t="shared" si="0"/>
        <v>14</v>
      </c>
      <c r="H11" s="5">
        <v>1550.8543</v>
      </c>
      <c r="I11" s="5">
        <v>9.9700000000000006</v>
      </c>
      <c r="J11" s="27">
        <v>1</v>
      </c>
      <c r="K11" s="5">
        <v>10.89</v>
      </c>
      <c r="L11" s="2">
        <v>1490</v>
      </c>
      <c r="P11" s="29" t="s">
        <v>20</v>
      </c>
      <c r="X11" s="2">
        <v>1</v>
      </c>
      <c r="Y11" s="19">
        <v>0.99219999999999997</v>
      </c>
      <c r="Z11" s="3" t="s">
        <v>22</v>
      </c>
      <c r="AA11" s="31">
        <v>0.34</v>
      </c>
      <c r="AB11" s="31" t="s">
        <v>335</v>
      </c>
      <c r="AC11" s="22">
        <v>0.5</v>
      </c>
      <c r="AD11" s="3" t="s">
        <v>21</v>
      </c>
      <c r="AE11" s="22">
        <v>0.16969999999999999</v>
      </c>
      <c r="AF11" s="3" t="s">
        <v>21</v>
      </c>
    </row>
    <row r="12" spans="1:32">
      <c r="A12" s="24" t="s">
        <v>39</v>
      </c>
      <c r="B12" s="11" t="s">
        <v>32</v>
      </c>
      <c r="C12" s="3" t="s">
        <v>33</v>
      </c>
      <c r="D12" s="4" t="s">
        <v>34</v>
      </c>
      <c r="E12" s="2">
        <v>328</v>
      </c>
      <c r="F12" s="5">
        <v>56.28</v>
      </c>
      <c r="G12" s="2">
        <f t="shared" si="0"/>
        <v>18</v>
      </c>
      <c r="H12" s="5">
        <v>2028.1485</v>
      </c>
      <c r="I12" s="5">
        <v>9.6</v>
      </c>
      <c r="J12" s="27">
        <v>1</v>
      </c>
      <c r="K12" s="5">
        <v>9.07</v>
      </c>
      <c r="L12" s="2">
        <v>1490</v>
      </c>
      <c r="R12" s="29" t="s">
        <v>20</v>
      </c>
      <c r="X12" s="2">
        <v>1</v>
      </c>
      <c r="Y12" s="19">
        <v>0.99219999999999997</v>
      </c>
      <c r="Z12" s="3" t="s">
        <v>22</v>
      </c>
      <c r="AA12" s="31">
        <v>0.33</v>
      </c>
      <c r="AB12" s="31" t="s">
        <v>335</v>
      </c>
      <c r="AC12" s="22">
        <v>0.42420000000000002</v>
      </c>
      <c r="AD12" s="3" t="s">
        <v>21</v>
      </c>
      <c r="AE12" s="22">
        <v>7.8299999999999995E-2</v>
      </c>
      <c r="AF12" s="3" t="s">
        <v>21</v>
      </c>
    </row>
    <row r="13" spans="1:32">
      <c r="A13" s="24" t="s">
        <v>40</v>
      </c>
      <c r="B13" s="11" t="s">
        <v>41</v>
      </c>
      <c r="C13" s="3" t="s">
        <v>42</v>
      </c>
      <c r="D13" s="4" t="s">
        <v>43</v>
      </c>
      <c r="E13" s="2">
        <v>60</v>
      </c>
      <c r="F13" s="5">
        <v>59.81</v>
      </c>
      <c r="G13" s="2">
        <f t="shared" si="0"/>
        <v>9</v>
      </c>
      <c r="H13" s="5">
        <v>924.51660000000004</v>
      </c>
      <c r="I13" s="5">
        <v>11.56</v>
      </c>
      <c r="J13" s="27">
        <v>1</v>
      </c>
      <c r="K13" s="5">
        <v>11.19</v>
      </c>
      <c r="L13" s="2">
        <v>0</v>
      </c>
      <c r="M13" s="29" t="s">
        <v>20</v>
      </c>
      <c r="X13" s="2">
        <v>1</v>
      </c>
      <c r="Y13" s="19">
        <v>0.99219999999999997</v>
      </c>
      <c r="Z13" s="3" t="s">
        <v>22</v>
      </c>
      <c r="AA13" s="31">
        <v>0.25</v>
      </c>
      <c r="AB13" s="31" t="s">
        <v>335</v>
      </c>
      <c r="AC13" s="22">
        <v>0.6492</v>
      </c>
      <c r="AD13" s="3" t="s">
        <v>22</v>
      </c>
      <c r="AE13" s="22">
        <v>0.96650000000000003</v>
      </c>
      <c r="AF13" s="3" t="s">
        <v>22</v>
      </c>
    </row>
    <row r="14" spans="1:32">
      <c r="A14" s="24" t="s">
        <v>44</v>
      </c>
      <c r="B14" s="11" t="s">
        <v>45</v>
      </c>
      <c r="C14" s="3" t="s">
        <v>46</v>
      </c>
      <c r="D14" s="4" t="s">
        <v>47</v>
      </c>
      <c r="E14" s="2">
        <v>66</v>
      </c>
      <c r="F14" s="5">
        <v>42.03</v>
      </c>
      <c r="G14" s="2">
        <f t="shared" si="0"/>
        <v>9</v>
      </c>
      <c r="H14" s="5">
        <v>931.47879999999998</v>
      </c>
      <c r="I14" s="5">
        <v>5.49</v>
      </c>
      <c r="J14" s="27">
        <v>0</v>
      </c>
      <c r="K14" s="5">
        <v>7.63</v>
      </c>
      <c r="L14" s="2">
        <v>0</v>
      </c>
      <c r="P14" s="29" t="s">
        <v>20</v>
      </c>
      <c r="X14" s="2">
        <v>1</v>
      </c>
      <c r="Y14" s="19">
        <v>0.94399999999999995</v>
      </c>
      <c r="Z14" s="3" t="s">
        <v>22</v>
      </c>
      <c r="AA14" s="31">
        <v>0.6</v>
      </c>
      <c r="AB14" s="31" t="s">
        <v>331</v>
      </c>
      <c r="AC14" s="22">
        <v>0.64280000000000004</v>
      </c>
      <c r="AD14" s="3" t="s">
        <v>22</v>
      </c>
      <c r="AE14" s="22">
        <v>0.90869999999999995</v>
      </c>
      <c r="AF14" s="3" t="s">
        <v>22</v>
      </c>
    </row>
    <row r="15" spans="1:32" ht="22">
      <c r="A15" s="24" t="s">
        <v>48</v>
      </c>
      <c r="B15" s="11" t="s">
        <v>49</v>
      </c>
      <c r="C15" s="3" t="s">
        <v>50</v>
      </c>
      <c r="D15" s="4" t="s">
        <v>51</v>
      </c>
      <c r="E15" s="2">
        <v>71</v>
      </c>
      <c r="F15" s="5">
        <v>54.81</v>
      </c>
      <c r="G15" s="2">
        <f t="shared" si="0"/>
        <v>9</v>
      </c>
      <c r="H15" s="5">
        <v>922.48969999999997</v>
      </c>
      <c r="I15" s="5">
        <v>5.47</v>
      </c>
      <c r="J15" s="27">
        <v>0</v>
      </c>
      <c r="K15" s="5">
        <v>9.7899999999999991</v>
      </c>
      <c r="L15" s="2">
        <v>0</v>
      </c>
      <c r="P15" s="29" t="s">
        <v>20</v>
      </c>
      <c r="X15" s="2">
        <v>1</v>
      </c>
      <c r="Y15" s="19">
        <v>0.94399999999999995</v>
      </c>
      <c r="Z15" s="3" t="s">
        <v>22</v>
      </c>
      <c r="AA15" s="31">
        <v>0.6</v>
      </c>
      <c r="AB15" s="31" t="s">
        <v>331</v>
      </c>
      <c r="AC15" s="22">
        <v>0.63729999999999998</v>
      </c>
      <c r="AD15" s="3" t="s">
        <v>22</v>
      </c>
      <c r="AE15" s="22">
        <v>0.76910000000000001</v>
      </c>
      <c r="AF15" s="3" t="s">
        <v>22</v>
      </c>
    </row>
    <row r="16" spans="1:32" ht="22">
      <c r="A16" s="24" t="s">
        <v>52</v>
      </c>
      <c r="B16" s="11" t="s">
        <v>53</v>
      </c>
      <c r="C16" s="3" t="s">
        <v>54</v>
      </c>
      <c r="D16" s="4" t="s">
        <v>55</v>
      </c>
      <c r="E16" s="2">
        <v>20</v>
      </c>
      <c r="F16" s="5">
        <v>20.329999999999998</v>
      </c>
      <c r="G16" s="2">
        <f t="shared" si="0"/>
        <v>5</v>
      </c>
      <c r="H16" s="5">
        <v>437.22669999999999</v>
      </c>
      <c r="I16" s="5">
        <v>5.25</v>
      </c>
      <c r="J16" s="27">
        <v>0</v>
      </c>
      <c r="K16" s="5">
        <v>9.9700000000000006</v>
      </c>
      <c r="L16" s="2">
        <v>0</v>
      </c>
      <c r="P16" s="29" t="s">
        <v>20</v>
      </c>
      <c r="X16" s="2">
        <v>1</v>
      </c>
      <c r="Y16" s="19" t="s">
        <v>56</v>
      </c>
      <c r="Z16" s="3" t="s">
        <v>324</v>
      </c>
      <c r="AA16" s="31">
        <v>0.6</v>
      </c>
      <c r="AB16" s="31" t="s">
        <v>331</v>
      </c>
      <c r="AC16" s="22">
        <v>0.59399999999999997</v>
      </c>
      <c r="AD16" s="3" t="s">
        <v>22</v>
      </c>
      <c r="AE16" s="22">
        <v>0.9284</v>
      </c>
      <c r="AF16" s="3" t="s">
        <v>22</v>
      </c>
    </row>
    <row r="17" spans="1:32">
      <c r="A17" s="24" t="s">
        <v>57</v>
      </c>
      <c r="B17" s="11" t="s">
        <v>58</v>
      </c>
      <c r="C17" s="3" t="s">
        <v>59</v>
      </c>
      <c r="D17" s="4" t="s">
        <v>60</v>
      </c>
      <c r="E17" s="2">
        <v>20</v>
      </c>
      <c r="F17" s="5">
        <v>20.329999999999998</v>
      </c>
      <c r="G17" s="2">
        <f t="shared" si="0"/>
        <v>5</v>
      </c>
      <c r="H17" s="5">
        <v>437.22669999999999</v>
      </c>
      <c r="I17" s="5">
        <v>5.25</v>
      </c>
      <c r="J17" s="27">
        <v>0</v>
      </c>
      <c r="K17" s="5">
        <v>9.9700000000000006</v>
      </c>
      <c r="L17" s="2">
        <v>0</v>
      </c>
      <c r="P17" s="29" t="s">
        <v>20</v>
      </c>
      <c r="X17" s="2">
        <v>1</v>
      </c>
      <c r="Y17" s="19" t="s">
        <v>56</v>
      </c>
      <c r="Z17" s="3" t="s">
        <v>324</v>
      </c>
      <c r="AA17" s="31">
        <v>0.6</v>
      </c>
      <c r="AB17" s="31" t="s">
        <v>331</v>
      </c>
      <c r="AC17" s="22">
        <v>0.6</v>
      </c>
      <c r="AD17" s="3" t="s">
        <v>22</v>
      </c>
      <c r="AE17" s="22">
        <v>0.96889999999999998</v>
      </c>
      <c r="AF17" s="3" t="s">
        <v>22</v>
      </c>
    </row>
    <row r="18" spans="1:32" ht="22">
      <c r="A18" s="24" t="s">
        <v>61</v>
      </c>
      <c r="B18" s="11" t="s">
        <v>62</v>
      </c>
      <c r="C18" s="3" t="s">
        <v>63</v>
      </c>
      <c r="D18" s="4" t="s">
        <v>64</v>
      </c>
      <c r="E18" s="2">
        <v>46</v>
      </c>
      <c r="F18" s="5">
        <v>45.65</v>
      </c>
      <c r="G18" s="2">
        <f t="shared" si="0"/>
        <v>12</v>
      </c>
      <c r="H18" s="5">
        <v>1186.5923</v>
      </c>
      <c r="I18" s="5">
        <v>6.61</v>
      </c>
      <c r="J18" s="27">
        <v>0</v>
      </c>
      <c r="K18" s="5">
        <v>17.16</v>
      </c>
      <c r="L18" s="2">
        <v>0</v>
      </c>
      <c r="P18" s="29" t="s">
        <v>20</v>
      </c>
      <c r="X18" s="2">
        <v>1</v>
      </c>
      <c r="Y18" s="19">
        <v>0.60629999999999995</v>
      </c>
      <c r="Z18" s="3" t="s">
        <v>21</v>
      </c>
      <c r="AA18" s="31">
        <v>0.6</v>
      </c>
      <c r="AB18" s="31" t="s">
        <v>331</v>
      </c>
      <c r="AC18" s="22">
        <v>0.20580000000000001</v>
      </c>
      <c r="AD18" s="3" t="s">
        <v>21</v>
      </c>
      <c r="AE18" s="22">
        <v>5.4800000000000001E-2</v>
      </c>
      <c r="AF18" s="3" t="s">
        <v>21</v>
      </c>
    </row>
    <row r="19" spans="1:32" ht="33">
      <c r="A19" s="24" t="s">
        <v>65</v>
      </c>
      <c r="B19" s="11" t="s">
        <v>66</v>
      </c>
      <c r="C19" s="3" t="s">
        <v>67</v>
      </c>
      <c r="D19" s="4" t="s">
        <v>68</v>
      </c>
      <c r="E19" s="2">
        <v>80</v>
      </c>
      <c r="F19" s="5">
        <v>76.11</v>
      </c>
      <c r="G19" s="2">
        <f t="shared" si="0"/>
        <v>9</v>
      </c>
      <c r="H19" s="5">
        <v>923.54629999999997</v>
      </c>
      <c r="I19" s="5">
        <v>5.25</v>
      </c>
      <c r="J19" s="27">
        <v>0</v>
      </c>
      <c r="K19" s="5">
        <v>6.38</v>
      </c>
      <c r="L19" s="2">
        <v>0</v>
      </c>
      <c r="M19" s="29" t="s">
        <v>20</v>
      </c>
      <c r="P19" s="29" t="s">
        <v>20</v>
      </c>
      <c r="X19" s="2">
        <v>2</v>
      </c>
      <c r="Y19" s="19">
        <v>0.99219999999999997</v>
      </c>
      <c r="Z19" s="3" t="s">
        <v>22</v>
      </c>
      <c r="AA19" s="31">
        <v>0.6</v>
      </c>
      <c r="AB19" s="31" t="s">
        <v>331</v>
      </c>
      <c r="AC19" s="22">
        <v>0.6321</v>
      </c>
      <c r="AD19" s="3" t="s">
        <v>22</v>
      </c>
      <c r="AE19" s="22">
        <v>0.94410000000000005</v>
      </c>
      <c r="AF19" s="3" t="s">
        <v>22</v>
      </c>
    </row>
    <row r="20" spans="1:32" ht="33">
      <c r="A20" s="24" t="s">
        <v>69</v>
      </c>
      <c r="B20" s="11" t="s">
        <v>66</v>
      </c>
      <c r="C20" s="3" t="s">
        <v>67</v>
      </c>
      <c r="D20" s="4" t="s">
        <v>68</v>
      </c>
      <c r="E20" s="2">
        <v>80</v>
      </c>
      <c r="F20" s="5">
        <v>58.31</v>
      </c>
      <c r="G20" s="2">
        <f t="shared" si="0"/>
        <v>9</v>
      </c>
      <c r="H20" s="5">
        <v>923.54629999999997</v>
      </c>
      <c r="I20" s="5">
        <v>5.25</v>
      </c>
      <c r="J20" s="27">
        <v>0</v>
      </c>
      <c r="K20" s="5">
        <v>6.38</v>
      </c>
      <c r="L20" s="2">
        <v>0</v>
      </c>
      <c r="P20" s="29" t="s">
        <v>20</v>
      </c>
      <c r="X20" s="2">
        <v>1</v>
      </c>
      <c r="Y20" s="19">
        <v>0.99219999999999997</v>
      </c>
      <c r="Z20" s="3" t="s">
        <v>22</v>
      </c>
      <c r="AA20" s="31">
        <v>0.34</v>
      </c>
      <c r="AB20" s="31" t="s">
        <v>335</v>
      </c>
      <c r="AC20" s="22">
        <v>0.6321</v>
      </c>
      <c r="AD20" s="3" t="s">
        <v>22</v>
      </c>
      <c r="AE20" s="22">
        <v>0.9375</v>
      </c>
      <c r="AF20" s="3" t="s">
        <v>22</v>
      </c>
    </row>
    <row r="21" spans="1:32" ht="22">
      <c r="A21" s="24" t="s">
        <v>70</v>
      </c>
      <c r="B21" s="11" t="s">
        <v>71</v>
      </c>
      <c r="C21" s="3" t="s">
        <v>72</v>
      </c>
      <c r="D21" s="4" t="s">
        <v>73</v>
      </c>
      <c r="E21" s="2">
        <v>93</v>
      </c>
      <c r="F21" s="5">
        <v>49.14</v>
      </c>
      <c r="G21" s="2">
        <f t="shared" si="0"/>
        <v>8</v>
      </c>
      <c r="H21" s="5">
        <v>958.52200000000005</v>
      </c>
      <c r="I21" s="5">
        <v>6.56</v>
      </c>
      <c r="J21" s="27">
        <v>0</v>
      </c>
      <c r="K21" s="5">
        <v>10.68</v>
      </c>
      <c r="L21" s="2">
        <v>0</v>
      </c>
      <c r="P21" s="29" t="s">
        <v>20</v>
      </c>
      <c r="X21" s="2">
        <v>1</v>
      </c>
      <c r="Y21" s="19">
        <v>0.60629999999999995</v>
      </c>
      <c r="Z21" s="3" t="s">
        <v>21</v>
      </c>
      <c r="AA21" s="31">
        <v>0.34</v>
      </c>
      <c r="AB21" s="31" t="s">
        <v>335</v>
      </c>
      <c r="AC21" s="22">
        <v>0.44469999999999998</v>
      </c>
      <c r="AD21" s="3" t="s">
        <v>21</v>
      </c>
      <c r="AE21" s="22">
        <v>0.39629999999999999</v>
      </c>
      <c r="AF21" s="3" t="s">
        <v>21</v>
      </c>
    </row>
    <row r="22" spans="1:32">
      <c r="A22" s="24" t="s">
        <v>74</v>
      </c>
      <c r="B22" s="11" t="s">
        <v>32</v>
      </c>
      <c r="C22" s="3" t="s">
        <v>33</v>
      </c>
      <c r="D22" s="4" t="s">
        <v>34</v>
      </c>
      <c r="E22" s="2">
        <v>178</v>
      </c>
      <c r="F22" s="5">
        <v>67.84</v>
      </c>
      <c r="G22" s="2">
        <f t="shared" si="0"/>
        <v>11</v>
      </c>
      <c r="H22" s="5">
        <v>1142.6428000000001</v>
      </c>
      <c r="I22" s="5">
        <v>7.89</v>
      </c>
      <c r="J22" s="27">
        <v>0</v>
      </c>
      <c r="K22" s="5">
        <v>9.17</v>
      </c>
      <c r="L22" s="2">
        <v>0</v>
      </c>
      <c r="P22" s="29" t="s">
        <v>20</v>
      </c>
      <c r="R22" s="29" t="s">
        <v>20</v>
      </c>
      <c r="U22" s="29" t="s">
        <v>20</v>
      </c>
      <c r="V22" s="29" t="s">
        <v>20</v>
      </c>
      <c r="X22" s="2">
        <v>4</v>
      </c>
      <c r="Y22" s="19">
        <v>0.99219999999999997</v>
      </c>
      <c r="Z22" s="3" t="s">
        <v>22</v>
      </c>
      <c r="AA22" s="31">
        <v>0.41</v>
      </c>
      <c r="AB22" s="31" t="s">
        <v>335</v>
      </c>
      <c r="AC22" s="22">
        <v>0.42130000000000001</v>
      </c>
      <c r="AD22" s="3" t="s">
        <v>21</v>
      </c>
      <c r="AE22" s="22">
        <v>0.59899999999999998</v>
      </c>
      <c r="AF22" s="3" t="s">
        <v>22</v>
      </c>
    </row>
    <row r="23" spans="1:32">
      <c r="A23" s="24" t="s">
        <v>75</v>
      </c>
      <c r="B23" s="11" t="s">
        <v>32</v>
      </c>
      <c r="C23" s="3" t="s">
        <v>33</v>
      </c>
      <c r="D23" s="4" t="s">
        <v>34</v>
      </c>
      <c r="E23" s="2">
        <v>293</v>
      </c>
      <c r="F23" s="5">
        <v>39.049999999999997</v>
      </c>
      <c r="G23" s="2">
        <f t="shared" si="0"/>
        <v>15</v>
      </c>
      <c r="H23" s="5">
        <v>1567.8695</v>
      </c>
      <c r="I23" s="5">
        <v>7.89</v>
      </c>
      <c r="J23" s="27">
        <v>0</v>
      </c>
      <c r="K23" s="5">
        <v>9.8699999999999992</v>
      </c>
      <c r="L23" s="2">
        <v>0</v>
      </c>
      <c r="O23" s="29" t="s">
        <v>20</v>
      </c>
      <c r="P23" s="29" t="s">
        <v>20</v>
      </c>
      <c r="R23" s="29" t="s">
        <v>20</v>
      </c>
      <c r="X23" s="2">
        <v>3</v>
      </c>
      <c r="Y23" s="19">
        <v>0.9798</v>
      </c>
      <c r="Z23" s="3" t="s">
        <v>22</v>
      </c>
      <c r="AA23" s="31">
        <v>0.57999999999999996</v>
      </c>
      <c r="AB23" s="31" t="s">
        <v>331</v>
      </c>
      <c r="AC23" s="22">
        <v>0.38769999999999999</v>
      </c>
      <c r="AD23" s="3" t="s">
        <v>21</v>
      </c>
      <c r="AE23" s="22">
        <v>0.33389999999999997</v>
      </c>
      <c r="AF23" s="3" t="s">
        <v>21</v>
      </c>
    </row>
    <row r="24" spans="1:32">
      <c r="A24" s="24" t="s">
        <v>76</v>
      </c>
      <c r="B24" s="11" t="s">
        <v>32</v>
      </c>
      <c r="C24" s="3" t="s">
        <v>33</v>
      </c>
      <c r="D24" s="4" t="s">
        <v>34</v>
      </c>
      <c r="E24" s="2">
        <v>293</v>
      </c>
      <c r="F24" s="5">
        <v>41.7</v>
      </c>
      <c r="G24" s="2">
        <f t="shared" si="0"/>
        <v>13</v>
      </c>
      <c r="H24" s="5">
        <v>1371.7487000000001</v>
      </c>
      <c r="I24" s="5">
        <v>7.89</v>
      </c>
      <c r="J24" s="27">
        <v>0</v>
      </c>
      <c r="K24" s="5">
        <v>10.19</v>
      </c>
      <c r="L24" s="2">
        <v>0</v>
      </c>
      <c r="P24" s="29" t="s">
        <v>20</v>
      </c>
      <c r="X24" s="2">
        <v>1</v>
      </c>
      <c r="Y24" s="19">
        <v>0.9798</v>
      </c>
      <c r="Z24" s="3" t="s">
        <v>22</v>
      </c>
      <c r="AA24" s="31">
        <v>0.76</v>
      </c>
      <c r="AB24" s="31" t="s">
        <v>331</v>
      </c>
      <c r="AC24" s="22">
        <v>0.24859999999999999</v>
      </c>
      <c r="AD24" s="3" t="s">
        <v>21</v>
      </c>
      <c r="AE24" s="22">
        <v>0.2319</v>
      </c>
      <c r="AF24" s="3" t="s">
        <v>21</v>
      </c>
    </row>
    <row r="25" spans="1:32">
      <c r="A25" s="24" t="s">
        <v>77</v>
      </c>
      <c r="B25" s="11" t="s">
        <v>32</v>
      </c>
      <c r="C25" s="3" t="s">
        <v>33</v>
      </c>
      <c r="D25" s="4" t="s">
        <v>34</v>
      </c>
      <c r="E25" s="2">
        <v>328</v>
      </c>
      <c r="F25" s="5">
        <v>58.79</v>
      </c>
      <c r="G25" s="2">
        <f t="shared" si="0"/>
        <v>15</v>
      </c>
      <c r="H25" s="5">
        <v>1728.9566</v>
      </c>
      <c r="I25" s="5">
        <v>5.48</v>
      </c>
      <c r="J25" s="27">
        <v>0</v>
      </c>
      <c r="K25" s="5">
        <v>6.31</v>
      </c>
      <c r="L25" s="2">
        <v>0</v>
      </c>
      <c r="P25" s="29" t="s">
        <v>20</v>
      </c>
      <c r="Q25" s="29" t="s">
        <v>20</v>
      </c>
      <c r="X25" s="2">
        <v>2</v>
      </c>
      <c r="Y25" s="19">
        <v>0.99219999999999997</v>
      </c>
      <c r="Z25" s="3" t="s">
        <v>22</v>
      </c>
      <c r="AA25" s="31">
        <v>0.84</v>
      </c>
      <c r="AB25" s="31" t="s">
        <v>331</v>
      </c>
      <c r="AC25" s="22">
        <v>0.38540000000000002</v>
      </c>
      <c r="AD25" s="3" t="s">
        <v>21</v>
      </c>
      <c r="AE25" s="22">
        <v>0.215</v>
      </c>
      <c r="AF25" s="3" t="s">
        <v>21</v>
      </c>
    </row>
    <row r="26" spans="1:32">
      <c r="A26" s="24" t="s">
        <v>78</v>
      </c>
      <c r="B26" s="11" t="s">
        <v>32</v>
      </c>
      <c r="C26" s="3" t="s">
        <v>33</v>
      </c>
      <c r="D26" s="4" t="s">
        <v>34</v>
      </c>
      <c r="E26" s="2">
        <v>293</v>
      </c>
      <c r="F26" s="5">
        <v>68.27</v>
      </c>
      <c r="G26" s="2">
        <f t="shared" si="0"/>
        <v>11</v>
      </c>
      <c r="H26" s="5">
        <v>1318.6536000000001</v>
      </c>
      <c r="I26" s="5">
        <v>6.79</v>
      </c>
      <c r="J26" s="27">
        <v>0</v>
      </c>
      <c r="K26" s="5">
        <v>13.22</v>
      </c>
      <c r="L26" s="2">
        <v>1490</v>
      </c>
      <c r="P26" s="29" t="s">
        <v>20</v>
      </c>
      <c r="X26" s="2">
        <v>1</v>
      </c>
      <c r="Y26" s="19">
        <v>0.60629999999999995</v>
      </c>
      <c r="Z26" s="3" t="s">
        <v>21</v>
      </c>
      <c r="AA26" s="31">
        <v>0.63</v>
      </c>
      <c r="AB26" s="31" t="s">
        <v>331</v>
      </c>
      <c r="AC26" s="22">
        <v>0.37090000000000001</v>
      </c>
      <c r="AD26" s="3" t="s">
        <v>21</v>
      </c>
      <c r="AE26" s="22">
        <v>0.1729</v>
      </c>
      <c r="AF26" s="3" t="s">
        <v>21</v>
      </c>
    </row>
    <row r="27" spans="1:32">
      <c r="A27" s="24" t="s">
        <v>79</v>
      </c>
      <c r="B27" s="11" t="s">
        <v>32</v>
      </c>
      <c r="C27" s="3" t="s">
        <v>33</v>
      </c>
      <c r="D27" s="4" t="s">
        <v>34</v>
      </c>
      <c r="E27" s="2">
        <v>328</v>
      </c>
      <c r="F27" s="5">
        <v>55.46</v>
      </c>
      <c r="G27" s="2">
        <f t="shared" si="0"/>
        <v>17</v>
      </c>
      <c r="H27" s="5">
        <v>1844.0164</v>
      </c>
      <c r="I27" s="5">
        <v>7.8</v>
      </c>
      <c r="J27" s="27">
        <v>0</v>
      </c>
      <c r="K27" s="5">
        <v>8.0399999999999991</v>
      </c>
      <c r="L27" s="2">
        <v>1490</v>
      </c>
      <c r="R27" s="29" t="s">
        <v>20</v>
      </c>
      <c r="X27" s="2">
        <v>1</v>
      </c>
      <c r="Y27" s="19">
        <v>0.87229999999999996</v>
      </c>
      <c r="Z27" s="3" t="s">
        <v>22</v>
      </c>
      <c r="AA27" s="31">
        <v>0.54</v>
      </c>
      <c r="AB27" s="31" t="s">
        <v>331</v>
      </c>
      <c r="AC27" s="22">
        <v>0.29859999999999998</v>
      </c>
      <c r="AD27" s="3" t="s">
        <v>21</v>
      </c>
      <c r="AE27" s="22">
        <v>0.1128</v>
      </c>
      <c r="AF27" s="3" t="s">
        <v>21</v>
      </c>
    </row>
    <row r="28" spans="1:32">
      <c r="A28" s="24" t="s">
        <v>80</v>
      </c>
      <c r="B28" s="11" t="s">
        <v>32</v>
      </c>
      <c r="C28" s="3" t="s">
        <v>33</v>
      </c>
      <c r="D28" s="4" t="s">
        <v>34</v>
      </c>
      <c r="E28" s="2">
        <v>293</v>
      </c>
      <c r="F28" s="5">
        <v>60.08</v>
      </c>
      <c r="G28" s="2">
        <f t="shared" si="0"/>
        <v>16</v>
      </c>
      <c r="H28" s="5">
        <v>1830.0041000000001</v>
      </c>
      <c r="I28" s="5">
        <v>5.47</v>
      </c>
      <c r="J28" s="27">
        <v>0</v>
      </c>
      <c r="K28" s="5">
        <v>6.56</v>
      </c>
      <c r="L28" s="2">
        <v>0</v>
      </c>
      <c r="P28" s="29" t="s">
        <v>20</v>
      </c>
      <c r="X28" s="2">
        <v>1</v>
      </c>
      <c r="Y28" s="19">
        <v>0.99219999999999997</v>
      </c>
      <c r="Z28" s="3" t="s">
        <v>22</v>
      </c>
      <c r="AA28" s="31">
        <v>0.34</v>
      </c>
      <c r="AB28" s="31" t="s">
        <v>335</v>
      </c>
      <c r="AC28" s="22">
        <v>0.31140000000000001</v>
      </c>
      <c r="AD28" s="3" t="s">
        <v>21</v>
      </c>
      <c r="AE28" s="22">
        <v>6.13E-2</v>
      </c>
      <c r="AF28" s="3" t="s">
        <v>21</v>
      </c>
    </row>
    <row r="29" spans="1:32">
      <c r="A29" s="24" t="s">
        <v>81</v>
      </c>
      <c r="B29" s="11" t="s">
        <v>32</v>
      </c>
      <c r="C29" s="3" t="s">
        <v>33</v>
      </c>
      <c r="D29" s="4" t="s">
        <v>34</v>
      </c>
      <c r="E29" s="2">
        <v>293</v>
      </c>
      <c r="F29" s="5">
        <v>57.77</v>
      </c>
      <c r="G29" s="2">
        <f t="shared" si="0"/>
        <v>21</v>
      </c>
      <c r="H29" s="5">
        <v>2307.2337000000002</v>
      </c>
      <c r="I29" s="5">
        <v>7.96</v>
      </c>
      <c r="J29" s="27">
        <v>0</v>
      </c>
      <c r="K29" s="5">
        <v>11.53</v>
      </c>
      <c r="L29" s="2">
        <v>1490</v>
      </c>
      <c r="P29" s="29" t="s">
        <v>20</v>
      </c>
      <c r="X29" s="2">
        <v>1</v>
      </c>
      <c r="Y29" s="19">
        <v>0.9798</v>
      </c>
      <c r="Z29" s="3" t="s">
        <v>22</v>
      </c>
      <c r="AA29" s="31">
        <v>0.54</v>
      </c>
      <c r="AB29" s="31" t="s">
        <v>331</v>
      </c>
      <c r="AC29" s="22">
        <v>0.21759999999999999</v>
      </c>
      <c r="AD29" s="3" t="s">
        <v>21</v>
      </c>
      <c r="AE29" s="22">
        <v>6.13E-2</v>
      </c>
      <c r="AF29" s="3" t="s">
        <v>21</v>
      </c>
    </row>
    <row r="30" spans="1:32">
      <c r="A30" s="24" t="s">
        <v>82</v>
      </c>
      <c r="B30" s="11" t="s">
        <v>83</v>
      </c>
      <c r="C30" s="3" t="s">
        <v>84</v>
      </c>
      <c r="D30" s="4" t="s">
        <v>85</v>
      </c>
      <c r="E30" s="2">
        <v>60</v>
      </c>
      <c r="F30" s="5">
        <v>45.08</v>
      </c>
      <c r="G30" s="2">
        <f t="shared" si="0"/>
        <v>8</v>
      </c>
      <c r="H30" s="5">
        <v>861.43309999999997</v>
      </c>
      <c r="I30" s="5">
        <v>7.57</v>
      </c>
      <c r="J30" s="27">
        <v>0</v>
      </c>
      <c r="K30" s="5">
        <v>10.96</v>
      </c>
      <c r="L30" s="2">
        <v>0</v>
      </c>
      <c r="P30" s="29" t="s">
        <v>20</v>
      </c>
      <c r="X30" s="2">
        <v>1</v>
      </c>
      <c r="Y30" s="19">
        <v>0.96889999999999998</v>
      </c>
      <c r="Z30" s="3" t="s">
        <v>22</v>
      </c>
      <c r="AA30" s="31">
        <v>0.54</v>
      </c>
      <c r="AB30" s="31" t="s">
        <v>331</v>
      </c>
      <c r="AC30" s="22">
        <v>0.3629</v>
      </c>
      <c r="AD30" s="3" t="s">
        <v>21</v>
      </c>
      <c r="AE30" s="22">
        <v>0.87039999999999995</v>
      </c>
      <c r="AF30" s="3" t="s">
        <v>22</v>
      </c>
    </row>
    <row r="31" spans="1:32">
      <c r="A31" s="24" t="s">
        <v>86</v>
      </c>
      <c r="B31" s="11" t="s">
        <v>83</v>
      </c>
      <c r="C31" s="3" t="s">
        <v>84</v>
      </c>
      <c r="D31" s="4" t="s">
        <v>85</v>
      </c>
      <c r="E31" s="2">
        <v>60</v>
      </c>
      <c r="F31" s="5">
        <v>61.74</v>
      </c>
      <c r="G31" s="2">
        <f t="shared" si="0"/>
        <v>9</v>
      </c>
      <c r="H31" s="5">
        <v>960.50130000000001</v>
      </c>
      <c r="I31" s="5">
        <v>7.89</v>
      </c>
      <c r="J31" s="27">
        <v>0</v>
      </c>
      <c r="K31" s="5">
        <v>10.5</v>
      </c>
      <c r="L31" s="2">
        <v>0</v>
      </c>
      <c r="P31" s="29" t="s">
        <v>20</v>
      </c>
      <c r="X31" s="2">
        <v>1</v>
      </c>
      <c r="Y31" s="19">
        <v>0.99219999999999997</v>
      </c>
      <c r="Z31" s="3" t="s">
        <v>22</v>
      </c>
      <c r="AA31" s="31">
        <v>0.57999999999999996</v>
      </c>
      <c r="AB31" s="31" t="s">
        <v>331</v>
      </c>
      <c r="AC31" s="22">
        <v>0.26829999999999998</v>
      </c>
      <c r="AD31" s="3" t="s">
        <v>21</v>
      </c>
      <c r="AE31" s="22">
        <v>0.72050000000000003</v>
      </c>
      <c r="AF31" s="3" t="s">
        <v>22</v>
      </c>
    </row>
    <row r="32" spans="1:32">
      <c r="A32" s="24" t="s">
        <v>87</v>
      </c>
      <c r="B32" s="11" t="s">
        <v>88</v>
      </c>
      <c r="C32" s="3" t="s">
        <v>89</v>
      </c>
      <c r="D32" s="4" t="s">
        <v>90</v>
      </c>
      <c r="E32" s="2">
        <v>56</v>
      </c>
      <c r="F32" s="5">
        <v>56.49</v>
      </c>
      <c r="G32" s="2">
        <f t="shared" si="0"/>
        <v>9</v>
      </c>
      <c r="H32" s="5">
        <v>851.45270000000005</v>
      </c>
      <c r="I32" s="5">
        <v>5.25</v>
      </c>
      <c r="J32" s="27">
        <v>0</v>
      </c>
      <c r="K32" s="5">
        <v>10.17</v>
      </c>
      <c r="L32" s="2">
        <v>0</v>
      </c>
      <c r="M32" s="29" t="s">
        <v>20</v>
      </c>
      <c r="X32" s="2">
        <v>1</v>
      </c>
      <c r="Y32" s="19">
        <v>0.96889999999999998</v>
      </c>
      <c r="Z32" s="3" t="s">
        <v>22</v>
      </c>
      <c r="AA32" s="31">
        <v>0.84</v>
      </c>
      <c r="AB32" s="31" t="s">
        <v>331</v>
      </c>
      <c r="AC32" s="22">
        <v>0.63770000000000004</v>
      </c>
      <c r="AD32" s="3" t="s">
        <v>22</v>
      </c>
      <c r="AE32" s="22">
        <v>0.92849999999999999</v>
      </c>
      <c r="AF32" s="3" t="s">
        <v>22</v>
      </c>
    </row>
    <row r="33" spans="1:32">
      <c r="A33" s="24" t="s">
        <v>91</v>
      </c>
      <c r="B33" s="11" t="s">
        <v>92</v>
      </c>
      <c r="C33" s="3" t="s">
        <v>93</v>
      </c>
      <c r="D33" s="4" t="s">
        <v>94</v>
      </c>
      <c r="E33" s="2">
        <v>64</v>
      </c>
      <c r="F33" s="5">
        <v>64.05</v>
      </c>
      <c r="G33" s="2">
        <f t="shared" si="0"/>
        <v>9</v>
      </c>
      <c r="H33" s="5">
        <v>851.45270000000005</v>
      </c>
      <c r="I33" s="5">
        <v>5.65</v>
      </c>
      <c r="J33" s="27">
        <v>0</v>
      </c>
      <c r="K33" s="5">
        <v>10.17</v>
      </c>
      <c r="L33" s="2">
        <v>0</v>
      </c>
      <c r="M33" s="29" t="s">
        <v>20</v>
      </c>
      <c r="N33" s="29" t="s">
        <v>20</v>
      </c>
      <c r="X33" s="2">
        <v>2</v>
      </c>
      <c r="Y33" s="19">
        <v>0.6391</v>
      </c>
      <c r="Z33" s="3" t="s">
        <v>22</v>
      </c>
      <c r="AA33" s="31">
        <v>0.63</v>
      </c>
      <c r="AB33" s="31" t="s">
        <v>331</v>
      </c>
      <c r="AC33" s="22">
        <v>0.63739999999999997</v>
      </c>
      <c r="AD33" s="3" t="s">
        <v>22</v>
      </c>
      <c r="AE33" s="22">
        <v>0.97660000000000002</v>
      </c>
      <c r="AF33" s="3" t="s">
        <v>22</v>
      </c>
    </row>
    <row r="34" spans="1:32">
      <c r="A34" s="24" t="s">
        <v>95</v>
      </c>
      <c r="B34" s="11" t="s">
        <v>96</v>
      </c>
      <c r="C34" s="3" t="s">
        <v>97</v>
      </c>
      <c r="D34" s="4" t="s">
        <v>98</v>
      </c>
      <c r="E34" s="2">
        <v>155</v>
      </c>
      <c r="F34" s="5">
        <v>84.84</v>
      </c>
      <c r="G34" s="2">
        <f t="shared" si="0"/>
        <v>9</v>
      </c>
      <c r="H34" s="5">
        <v>891.48389999999995</v>
      </c>
      <c r="I34" s="5">
        <v>5.25</v>
      </c>
      <c r="J34" s="27">
        <v>0</v>
      </c>
      <c r="K34" s="5">
        <v>9.16</v>
      </c>
      <c r="L34" s="2">
        <v>0</v>
      </c>
      <c r="M34" s="29" t="s">
        <v>20</v>
      </c>
      <c r="N34" s="29" t="s">
        <v>20</v>
      </c>
      <c r="O34" s="29" t="s">
        <v>20</v>
      </c>
      <c r="P34" s="29" t="s">
        <v>20</v>
      </c>
      <c r="X34" s="2">
        <v>4</v>
      </c>
      <c r="Y34" s="19">
        <v>0.81520000000000004</v>
      </c>
      <c r="Z34" s="3" t="s">
        <v>22</v>
      </c>
      <c r="AA34" s="31">
        <v>0.54</v>
      </c>
      <c r="AB34" s="31" t="s">
        <v>331</v>
      </c>
      <c r="AC34" s="22">
        <v>0.63770000000000004</v>
      </c>
      <c r="AD34" s="3" t="s">
        <v>22</v>
      </c>
      <c r="AE34" s="22">
        <v>0.92869999999999997</v>
      </c>
      <c r="AF34" s="3" t="s">
        <v>22</v>
      </c>
    </row>
    <row r="35" spans="1:32" ht="22">
      <c r="A35" s="24" t="s">
        <v>99</v>
      </c>
      <c r="B35" s="11" t="s">
        <v>100</v>
      </c>
      <c r="C35" s="3" t="s">
        <v>101</v>
      </c>
      <c r="D35" s="4" t="s">
        <v>102</v>
      </c>
      <c r="E35" s="2">
        <v>107</v>
      </c>
      <c r="F35" s="5">
        <v>76.63</v>
      </c>
      <c r="G35" s="2">
        <f t="shared" si="0"/>
        <v>9</v>
      </c>
      <c r="H35" s="5">
        <v>891.45889999999997</v>
      </c>
      <c r="I35" s="5">
        <v>8.32</v>
      </c>
      <c r="J35" s="27">
        <v>0</v>
      </c>
      <c r="K35" s="5">
        <v>12.36</v>
      </c>
      <c r="L35" s="2">
        <v>0</v>
      </c>
      <c r="M35" s="29" t="s">
        <v>20</v>
      </c>
      <c r="N35" s="29" t="s">
        <v>20</v>
      </c>
      <c r="O35" s="29" t="s">
        <v>20</v>
      </c>
      <c r="P35" s="29" t="s">
        <v>20</v>
      </c>
      <c r="X35" s="2">
        <v>4</v>
      </c>
      <c r="Y35" s="19">
        <v>0.98109999999999997</v>
      </c>
      <c r="Z35" s="3" t="s">
        <v>22</v>
      </c>
      <c r="AA35" s="31">
        <v>0.56000000000000005</v>
      </c>
      <c r="AB35" s="31" t="s">
        <v>331</v>
      </c>
      <c r="AC35" s="22">
        <v>0.61660000000000004</v>
      </c>
      <c r="AD35" s="3" t="s">
        <v>22</v>
      </c>
      <c r="AE35" s="22">
        <v>0.97660000000000002</v>
      </c>
      <c r="AF35" s="3" t="s">
        <v>22</v>
      </c>
    </row>
    <row r="36" spans="1:32" ht="22">
      <c r="A36" s="24" t="s">
        <v>103</v>
      </c>
      <c r="B36" s="11" t="s">
        <v>100</v>
      </c>
      <c r="C36" s="3" t="s">
        <v>101</v>
      </c>
      <c r="D36" s="4" t="s">
        <v>102</v>
      </c>
      <c r="E36" s="2">
        <v>154</v>
      </c>
      <c r="F36" s="5">
        <v>66.03</v>
      </c>
      <c r="G36" s="2">
        <f t="shared" ref="G36:G67" si="1">LEN(A36)</f>
        <v>10</v>
      </c>
      <c r="H36" s="5">
        <v>988.51149999999996</v>
      </c>
      <c r="I36" s="5">
        <v>8.32</v>
      </c>
      <c r="J36" s="27">
        <v>0</v>
      </c>
      <c r="K36" s="5">
        <v>12.5</v>
      </c>
      <c r="L36" s="2">
        <v>0</v>
      </c>
      <c r="M36" s="29" t="s">
        <v>20</v>
      </c>
      <c r="N36" s="29" t="s">
        <v>20</v>
      </c>
      <c r="O36" s="29" t="s">
        <v>20</v>
      </c>
      <c r="X36" s="2">
        <v>3</v>
      </c>
      <c r="Y36" s="19">
        <v>0.92889999999999995</v>
      </c>
      <c r="Z36" s="3" t="s">
        <v>22</v>
      </c>
      <c r="AA36" s="31">
        <v>0.54</v>
      </c>
      <c r="AB36" s="31" t="s">
        <v>331</v>
      </c>
      <c r="AC36" s="22">
        <v>0.62680000000000002</v>
      </c>
      <c r="AD36" s="3" t="s">
        <v>22</v>
      </c>
      <c r="AE36" s="22">
        <v>0.97660000000000002</v>
      </c>
      <c r="AF36" s="3" t="s">
        <v>22</v>
      </c>
    </row>
    <row r="37" spans="1:32">
      <c r="A37" s="24" t="s">
        <v>104</v>
      </c>
      <c r="B37" s="11" t="s">
        <v>105</v>
      </c>
      <c r="C37" s="3" t="s">
        <v>106</v>
      </c>
      <c r="D37" s="4" t="s">
        <v>107</v>
      </c>
      <c r="E37" s="2">
        <v>374</v>
      </c>
      <c r="F37" s="5">
        <v>64.27</v>
      </c>
      <c r="G37" s="2">
        <f t="shared" si="1"/>
        <v>13</v>
      </c>
      <c r="H37" s="5">
        <v>1267.6024</v>
      </c>
      <c r="I37" s="5">
        <v>6.75</v>
      </c>
      <c r="J37" s="27">
        <v>0</v>
      </c>
      <c r="K37" s="5">
        <v>18.09</v>
      </c>
      <c r="L37" s="2">
        <v>1490</v>
      </c>
      <c r="M37" s="29" t="s">
        <v>20</v>
      </c>
      <c r="N37" s="29" t="s">
        <v>20</v>
      </c>
      <c r="O37" s="29" t="s">
        <v>20</v>
      </c>
      <c r="P37" s="29" t="s">
        <v>20</v>
      </c>
      <c r="X37" s="2">
        <v>4</v>
      </c>
      <c r="Y37" s="19">
        <v>0.99219999999999997</v>
      </c>
      <c r="Z37" s="3" t="s">
        <v>22</v>
      </c>
      <c r="AA37" s="31">
        <v>0.54</v>
      </c>
      <c r="AB37" s="31" t="s">
        <v>331</v>
      </c>
      <c r="AC37" s="22">
        <v>0.24210000000000001</v>
      </c>
      <c r="AD37" s="3" t="s">
        <v>21</v>
      </c>
      <c r="AE37" s="22">
        <v>4.9000000000000002E-2</v>
      </c>
      <c r="AF37" s="3" t="s">
        <v>21</v>
      </c>
    </row>
    <row r="38" spans="1:32">
      <c r="A38" s="24" t="s">
        <v>108</v>
      </c>
      <c r="B38" s="11" t="s">
        <v>105</v>
      </c>
      <c r="C38" s="3" t="s">
        <v>106</v>
      </c>
      <c r="D38" s="4" t="s">
        <v>107</v>
      </c>
      <c r="E38" s="2">
        <v>191</v>
      </c>
      <c r="F38" s="5">
        <v>88.19</v>
      </c>
      <c r="G38" s="2">
        <f t="shared" si="1"/>
        <v>16</v>
      </c>
      <c r="H38" s="5">
        <v>1538.7188000000001</v>
      </c>
      <c r="I38" s="5">
        <v>6.57</v>
      </c>
      <c r="J38" s="27">
        <v>0</v>
      </c>
      <c r="K38" s="5">
        <v>19.149999999999999</v>
      </c>
      <c r="L38" s="2">
        <v>1490</v>
      </c>
      <c r="M38" s="29" t="s">
        <v>20</v>
      </c>
      <c r="O38" s="29" t="s">
        <v>20</v>
      </c>
      <c r="P38" s="29" t="s">
        <v>20</v>
      </c>
      <c r="X38" s="2">
        <v>3</v>
      </c>
      <c r="Y38" s="19">
        <v>0.99219999999999997</v>
      </c>
      <c r="Z38" s="3" t="s">
        <v>22</v>
      </c>
      <c r="AA38" s="31">
        <v>0.57999999999999996</v>
      </c>
      <c r="AB38" s="31" t="s">
        <v>331</v>
      </c>
      <c r="AC38" s="22">
        <v>0.32150000000000001</v>
      </c>
      <c r="AD38" s="3" t="s">
        <v>21</v>
      </c>
      <c r="AE38" s="22">
        <v>4.5600000000000002E-2</v>
      </c>
      <c r="AF38" s="3" t="s">
        <v>21</v>
      </c>
    </row>
    <row r="39" spans="1:32">
      <c r="A39" s="24" t="s">
        <v>109</v>
      </c>
      <c r="B39" s="11" t="s">
        <v>105</v>
      </c>
      <c r="C39" s="3" t="s">
        <v>106</v>
      </c>
      <c r="D39" s="4" t="s">
        <v>107</v>
      </c>
      <c r="E39" s="2">
        <v>245</v>
      </c>
      <c r="F39" s="5">
        <v>61.61</v>
      </c>
      <c r="G39" s="2">
        <f t="shared" si="1"/>
        <v>14</v>
      </c>
      <c r="H39" s="5">
        <v>1338.6031</v>
      </c>
      <c r="I39" s="5">
        <v>6.57</v>
      </c>
      <c r="J39" s="27">
        <v>0</v>
      </c>
      <c r="K39" s="5">
        <v>19.940000000000001</v>
      </c>
      <c r="L39" s="2">
        <v>1490</v>
      </c>
      <c r="P39" s="29" t="s">
        <v>20</v>
      </c>
      <c r="X39" s="2">
        <v>1</v>
      </c>
      <c r="Y39" s="19">
        <v>0.99219999999999997</v>
      </c>
      <c r="Z39" s="3" t="s">
        <v>22</v>
      </c>
      <c r="AA39" s="31">
        <v>0.84</v>
      </c>
      <c r="AB39" s="31" t="s">
        <v>331</v>
      </c>
      <c r="AC39" s="22">
        <v>0.36659999999999998</v>
      </c>
      <c r="AD39" s="3" t="s">
        <v>21</v>
      </c>
      <c r="AE39" s="22">
        <v>3.9399999999999998E-2</v>
      </c>
      <c r="AF39" s="3" t="s">
        <v>21</v>
      </c>
    </row>
    <row r="40" spans="1:32">
      <c r="A40" s="24" t="s">
        <v>110</v>
      </c>
      <c r="B40" s="11" t="s">
        <v>105</v>
      </c>
      <c r="C40" s="3" t="s">
        <v>106</v>
      </c>
      <c r="D40" s="4" t="s">
        <v>107</v>
      </c>
      <c r="E40" s="2">
        <v>374</v>
      </c>
      <c r="F40" s="5">
        <v>91.21</v>
      </c>
      <c r="G40" s="2">
        <f t="shared" si="1"/>
        <v>17</v>
      </c>
      <c r="H40" s="5">
        <v>1701.7819</v>
      </c>
      <c r="I40" s="5">
        <v>6.55</v>
      </c>
      <c r="J40" s="27">
        <v>0</v>
      </c>
      <c r="K40" s="5">
        <v>18.440000000000001</v>
      </c>
      <c r="L40" s="2">
        <v>2980</v>
      </c>
      <c r="O40" s="29" t="s">
        <v>20</v>
      </c>
      <c r="P40" s="29" t="s">
        <v>20</v>
      </c>
      <c r="X40" s="2">
        <v>2</v>
      </c>
      <c r="Y40" s="19">
        <v>0.99219999999999997</v>
      </c>
      <c r="Z40" s="3" t="s">
        <v>22</v>
      </c>
      <c r="AA40" s="31">
        <v>0.6</v>
      </c>
      <c r="AB40" s="31" t="s">
        <v>331</v>
      </c>
      <c r="AC40" s="22">
        <v>0.3478</v>
      </c>
      <c r="AD40" s="3" t="s">
        <v>21</v>
      </c>
      <c r="AE40" s="22">
        <v>3.8199999999999998E-2</v>
      </c>
      <c r="AF40" s="3" t="s">
        <v>21</v>
      </c>
    </row>
    <row r="41" spans="1:32">
      <c r="A41" s="24" t="s">
        <v>111</v>
      </c>
      <c r="B41" s="11" t="s">
        <v>105</v>
      </c>
      <c r="C41" s="3" t="s">
        <v>106</v>
      </c>
      <c r="D41" s="4" t="s">
        <v>107</v>
      </c>
      <c r="E41" s="2">
        <v>245</v>
      </c>
      <c r="F41" s="5">
        <v>77.25</v>
      </c>
      <c r="G41" s="2">
        <f t="shared" si="1"/>
        <v>15</v>
      </c>
      <c r="H41" s="5">
        <v>1451.6868999999999</v>
      </c>
      <c r="I41" s="5">
        <v>6.75</v>
      </c>
      <c r="J41" s="27">
        <v>0</v>
      </c>
      <c r="K41" s="5">
        <v>18.690000000000001</v>
      </c>
      <c r="L41" s="2">
        <v>1490</v>
      </c>
      <c r="M41" s="29" t="s">
        <v>20</v>
      </c>
      <c r="O41" s="29" t="s">
        <v>20</v>
      </c>
      <c r="P41" s="29" t="s">
        <v>20</v>
      </c>
      <c r="X41" s="2">
        <v>3</v>
      </c>
      <c r="Y41" s="19">
        <v>0.99219999999999997</v>
      </c>
      <c r="Z41" s="3" t="s">
        <v>22</v>
      </c>
      <c r="AA41" s="31">
        <v>0.54</v>
      </c>
      <c r="AB41" s="31" t="s">
        <v>331</v>
      </c>
      <c r="AC41" s="22">
        <v>0.27739999999999998</v>
      </c>
      <c r="AD41" s="3" t="s">
        <v>21</v>
      </c>
      <c r="AE41" s="22">
        <v>3.7699999999999997E-2</v>
      </c>
      <c r="AF41" s="3" t="s">
        <v>21</v>
      </c>
    </row>
    <row r="42" spans="1:32">
      <c r="A42" s="24" t="s">
        <v>112</v>
      </c>
      <c r="B42" s="11" t="s">
        <v>105</v>
      </c>
      <c r="C42" s="3" t="s">
        <v>106</v>
      </c>
      <c r="D42" s="4" t="s">
        <v>107</v>
      </c>
      <c r="E42" s="2">
        <v>374</v>
      </c>
      <c r="F42" s="5">
        <v>70.58</v>
      </c>
      <c r="G42" s="2">
        <f t="shared" si="1"/>
        <v>15</v>
      </c>
      <c r="H42" s="5">
        <v>1517.6974</v>
      </c>
      <c r="I42" s="5">
        <v>6.55</v>
      </c>
      <c r="J42" s="27">
        <v>0</v>
      </c>
      <c r="K42" s="5">
        <v>17.84</v>
      </c>
      <c r="L42" s="2">
        <v>2980</v>
      </c>
      <c r="O42" s="29" t="s">
        <v>20</v>
      </c>
      <c r="X42" s="2">
        <v>1</v>
      </c>
      <c r="Y42" s="19">
        <v>0.99219999999999997</v>
      </c>
      <c r="Z42" s="3" t="s">
        <v>22</v>
      </c>
      <c r="AA42" s="31">
        <v>0.71</v>
      </c>
      <c r="AB42" s="31" t="s">
        <v>331</v>
      </c>
      <c r="AC42" s="22">
        <v>0.33050000000000002</v>
      </c>
      <c r="AD42" s="3" t="s">
        <v>21</v>
      </c>
      <c r="AE42" s="22">
        <v>3.49E-2</v>
      </c>
      <c r="AF42" s="3" t="s">
        <v>21</v>
      </c>
    </row>
    <row r="43" spans="1:32" ht="22">
      <c r="A43" s="24" t="s">
        <v>113</v>
      </c>
      <c r="B43" s="11" t="s">
        <v>105</v>
      </c>
      <c r="C43" s="3" t="s">
        <v>106</v>
      </c>
      <c r="D43" s="4" t="s">
        <v>107</v>
      </c>
      <c r="E43" s="2">
        <v>245</v>
      </c>
      <c r="F43" s="5">
        <v>66.88</v>
      </c>
      <c r="G43" s="2">
        <f t="shared" si="1"/>
        <v>32</v>
      </c>
      <c r="H43" s="5">
        <v>3184.5221999999999</v>
      </c>
      <c r="I43" s="5">
        <v>6.82</v>
      </c>
      <c r="J43" s="27">
        <v>0</v>
      </c>
      <c r="K43" s="5">
        <v>27.23</v>
      </c>
      <c r="L43" s="2">
        <v>2980</v>
      </c>
      <c r="P43" s="29" t="s">
        <v>20</v>
      </c>
      <c r="X43" s="2">
        <v>1</v>
      </c>
      <c r="Y43" s="19">
        <v>0.92549999999999999</v>
      </c>
      <c r="Z43" s="3" t="s">
        <v>22</v>
      </c>
      <c r="AA43" s="31">
        <v>0.76</v>
      </c>
      <c r="AB43" s="31" t="s">
        <v>331</v>
      </c>
      <c r="AC43" s="22">
        <v>5.3800000000000001E-2</v>
      </c>
      <c r="AD43" s="3" t="s">
        <v>21</v>
      </c>
      <c r="AE43" s="22">
        <v>3.2599999999999997E-2</v>
      </c>
      <c r="AF43" s="3" t="s">
        <v>21</v>
      </c>
    </row>
    <row r="44" spans="1:32">
      <c r="A44" s="24" t="s">
        <v>114</v>
      </c>
      <c r="B44" s="11" t="s">
        <v>105</v>
      </c>
      <c r="C44" s="3" t="s">
        <v>106</v>
      </c>
      <c r="D44" s="4" t="s">
        <v>107</v>
      </c>
      <c r="E44" s="2">
        <v>245</v>
      </c>
      <c r="F44" s="5">
        <v>54.92</v>
      </c>
      <c r="G44" s="2">
        <f t="shared" si="1"/>
        <v>18</v>
      </c>
      <c r="H44" s="5">
        <v>1809.8465000000001</v>
      </c>
      <c r="I44" s="5">
        <v>6.69</v>
      </c>
      <c r="J44" s="27">
        <v>0</v>
      </c>
      <c r="K44" s="5">
        <v>24.6</v>
      </c>
      <c r="L44" s="2">
        <v>1490</v>
      </c>
      <c r="P44" s="29" t="s">
        <v>20</v>
      </c>
      <c r="X44" s="2">
        <v>1</v>
      </c>
      <c r="Y44" s="19">
        <v>0.86129999999999995</v>
      </c>
      <c r="Z44" s="3" t="s">
        <v>21</v>
      </c>
      <c r="AA44" s="31">
        <v>0.67</v>
      </c>
      <c r="AB44" s="31" t="s">
        <v>331</v>
      </c>
      <c r="AC44" s="22">
        <v>0.18440000000000001</v>
      </c>
      <c r="AD44" s="3" t="s">
        <v>21</v>
      </c>
      <c r="AE44" s="22">
        <v>3.0800000000000001E-2</v>
      </c>
      <c r="AF44" s="3" t="s">
        <v>21</v>
      </c>
    </row>
    <row r="45" spans="1:32">
      <c r="A45" s="24" t="s">
        <v>115</v>
      </c>
      <c r="B45" s="11" t="s">
        <v>105</v>
      </c>
      <c r="C45" s="3" t="s">
        <v>106</v>
      </c>
      <c r="D45" s="4" t="s">
        <v>107</v>
      </c>
      <c r="E45" s="2">
        <v>245</v>
      </c>
      <c r="F45" s="5">
        <v>37.86</v>
      </c>
      <c r="G45" s="2">
        <f t="shared" si="1"/>
        <v>20</v>
      </c>
      <c r="H45" s="5">
        <v>2073.9571000000001</v>
      </c>
      <c r="I45" s="5">
        <v>6.67</v>
      </c>
      <c r="J45" s="27">
        <v>0</v>
      </c>
      <c r="K45" s="5">
        <v>24.14</v>
      </c>
      <c r="L45" s="2">
        <v>2980</v>
      </c>
      <c r="P45" s="29" t="s">
        <v>20</v>
      </c>
      <c r="X45" s="2">
        <v>1</v>
      </c>
      <c r="Y45" s="19">
        <v>0.9798</v>
      </c>
      <c r="Z45" s="3" t="s">
        <v>22</v>
      </c>
      <c r="AA45" s="31">
        <v>0.46</v>
      </c>
      <c r="AB45" s="31" t="s">
        <v>331</v>
      </c>
      <c r="AC45" s="22">
        <v>0.16550000000000001</v>
      </c>
      <c r="AD45" s="3" t="s">
        <v>21</v>
      </c>
      <c r="AE45" s="22">
        <v>2.9600000000000001E-2</v>
      </c>
      <c r="AF45" s="3" t="s">
        <v>21</v>
      </c>
    </row>
    <row r="46" spans="1:32">
      <c r="A46" s="24" t="s">
        <v>116</v>
      </c>
      <c r="B46" s="11" t="s">
        <v>105</v>
      </c>
      <c r="C46" s="3" t="s">
        <v>106</v>
      </c>
      <c r="D46" s="4" t="s">
        <v>107</v>
      </c>
      <c r="E46" s="2">
        <v>245</v>
      </c>
      <c r="F46" s="5">
        <v>51.74</v>
      </c>
      <c r="G46" s="2">
        <f t="shared" si="1"/>
        <v>17</v>
      </c>
      <c r="H46" s="5">
        <v>1722.8145999999999</v>
      </c>
      <c r="I46" s="5">
        <v>6.87</v>
      </c>
      <c r="J46" s="27">
        <v>0</v>
      </c>
      <c r="K46" s="5">
        <v>24.14</v>
      </c>
      <c r="L46" s="2">
        <v>1490</v>
      </c>
      <c r="P46" s="29" t="s">
        <v>20</v>
      </c>
      <c r="X46" s="2">
        <v>1</v>
      </c>
      <c r="Y46" s="19">
        <v>0.94169999999999998</v>
      </c>
      <c r="Z46" s="3" t="s">
        <v>21</v>
      </c>
      <c r="AA46" s="31">
        <v>0.27</v>
      </c>
      <c r="AB46" s="31" t="s">
        <v>335</v>
      </c>
      <c r="AC46" s="22">
        <v>0.14449999999999999</v>
      </c>
      <c r="AD46" s="3" t="s">
        <v>21</v>
      </c>
      <c r="AE46" s="22">
        <v>2.9100000000000001E-2</v>
      </c>
      <c r="AF46" s="3" t="s">
        <v>21</v>
      </c>
    </row>
    <row r="47" spans="1:32">
      <c r="A47" s="24" t="s">
        <v>117</v>
      </c>
      <c r="B47" s="11" t="s">
        <v>105</v>
      </c>
      <c r="C47" s="3" t="s">
        <v>106</v>
      </c>
      <c r="D47" s="4" t="s">
        <v>107</v>
      </c>
      <c r="E47" s="2">
        <v>245</v>
      </c>
      <c r="F47" s="5">
        <v>71.44</v>
      </c>
      <c r="G47" s="2">
        <f t="shared" si="1"/>
        <v>19</v>
      </c>
      <c r="H47" s="5">
        <v>1972.9096</v>
      </c>
      <c r="I47" s="5">
        <v>6.67</v>
      </c>
      <c r="J47" s="27">
        <v>0</v>
      </c>
      <c r="K47" s="5">
        <v>23.89</v>
      </c>
      <c r="L47" s="2">
        <v>2980</v>
      </c>
      <c r="O47" s="29" t="s">
        <v>20</v>
      </c>
      <c r="P47" s="29" t="s">
        <v>20</v>
      </c>
      <c r="X47" s="2">
        <v>2</v>
      </c>
      <c r="Y47" s="19">
        <v>0.94169999999999998</v>
      </c>
      <c r="Z47" s="3" t="s">
        <v>21</v>
      </c>
      <c r="AA47" s="31">
        <v>0.46</v>
      </c>
      <c r="AB47" s="31" t="s">
        <v>331</v>
      </c>
      <c r="AC47" s="22">
        <v>0.21479999999999999</v>
      </c>
      <c r="AD47" s="3" t="s">
        <v>21</v>
      </c>
      <c r="AE47" s="22">
        <v>2.9100000000000001E-2</v>
      </c>
      <c r="AF47" s="3" t="s">
        <v>21</v>
      </c>
    </row>
    <row r="48" spans="1:32">
      <c r="A48" s="24" t="s">
        <v>118</v>
      </c>
      <c r="B48" s="11" t="s">
        <v>105</v>
      </c>
      <c r="C48" s="3" t="s">
        <v>106</v>
      </c>
      <c r="D48" s="4" t="s">
        <v>107</v>
      </c>
      <c r="E48" s="2">
        <v>374</v>
      </c>
      <c r="F48" s="5">
        <v>74.97</v>
      </c>
      <c r="G48" s="2">
        <f t="shared" si="1"/>
        <v>19</v>
      </c>
      <c r="H48" s="5">
        <v>1910.894</v>
      </c>
      <c r="I48" s="5">
        <v>6.69</v>
      </c>
      <c r="J48" s="27">
        <v>0</v>
      </c>
      <c r="K48" s="5">
        <v>24.85</v>
      </c>
      <c r="L48" s="2">
        <v>1490</v>
      </c>
      <c r="O48" s="29" t="s">
        <v>20</v>
      </c>
      <c r="P48" s="29" t="s">
        <v>20</v>
      </c>
      <c r="X48" s="2">
        <v>2</v>
      </c>
      <c r="Y48" s="19">
        <v>0.9798</v>
      </c>
      <c r="Z48" s="3" t="s">
        <v>22</v>
      </c>
      <c r="AA48" s="31">
        <v>0.46</v>
      </c>
      <c r="AB48" s="31" t="s">
        <v>331</v>
      </c>
      <c r="AC48" s="22">
        <v>0.1328</v>
      </c>
      <c r="AD48" s="3" t="s">
        <v>21</v>
      </c>
      <c r="AE48" s="22">
        <v>2.7300000000000001E-2</v>
      </c>
      <c r="AF48" s="3" t="s">
        <v>21</v>
      </c>
    </row>
    <row r="49" spans="1:32" ht="22">
      <c r="A49" s="24" t="s">
        <v>119</v>
      </c>
      <c r="B49" s="11" t="s">
        <v>120</v>
      </c>
      <c r="C49" s="3" t="s">
        <v>121</v>
      </c>
      <c r="D49" s="4" t="s">
        <v>122</v>
      </c>
      <c r="E49" s="2">
        <v>20</v>
      </c>
      <c r="F49" s="5">
        <v>20.329999999999998</v>
      </c>
      <c r="G49" s="2">
        <f t="shared" si="1"/>
        <v>5</v>
      </c>
      <c r="H49" s="5">
        <v>437.22669999999999</v>
      </c>
      <c r="I49" s="5">
        <v>5.65</v>
      </c>
      <c r="J49" s="27">
        <v>0</v>
      </c>
      <c r="K49" s="5">
        <v>9.9700000000000006</v>
      </c>
      <c r="L49" s="2">
        <v>0</v>
      </c>
      <c r="P49" s="29" t="s">
        <v>20</v>
      </c>
      <c r="X49" s="2">
        <v>1</v>
      </c>
      <c r="Y49" s="19" t="s">
        <v>56</v>
      </c>
      <c r="Z49" s="3" t="s">
        <v>324</v>
      </c>
      <c r="AA49" s="31">
        <v>0.66</v>
      </c>
      <c r="AB49" s="31" t="s">
        <v>331</v>
      </c>
      <c r="AC49" s="22">
        <v>0.57340000000000002</v>
      </c>
      <c r="AD49" s="3" t="s">
        <v>22</v>
      </c>
      <c r="AE49" s="22">
        <v>0.97499999999999998</v>
      </c>
      <c r="AF49" s="3" t="s">
        <v>22</v>
      </c>
    </row>
    <row r="50" spans="1:32" ht="22">
      <c r="A50" s="24" t="s">
        <v>123</v>
      </c>
      <c r="B50" s="11" t="s">
        <v>124</v>
      </c>
      <c r="C50" s="3" t="s">
        <v>125</v>
      </c>
      <c r="D50" s="4" t="s">
        <v>126</v>
      </c>
      <c r="E50" s="2">
        <v>209</v>
      </c>
      <c r="F50" s="5">
        <v>55.2</v>
      </c>
      <c r="G50" s="2">
        <f t="shared" si="1"/>
        <v>10</v>
      </c>
      <c r="H50" s="5">
        <v>962.52089999999998</v>
      </c>
      <c r="I50" s="5">
        <v>5.65</v>
      </c>
      <c r="J50" s="27">
        <v>0</v>
      </c>
      <c r="K50" s="5">
        <v>9.66</v>
      </c>
      <c r="L50" s="2">
        <v>0</v>
      </c>
      <c r="N50" s="29" t="s">
        <v>20</v>
      </c>
      <c r="O50" s="29" t="s">
        <v>20</v>
      </c>
      <c r="X50" s="2">
        <v>2</v>
      </c>
      <c r="Y50" s="19">
        <v>0.86129999999999995</v>
      </c>
      <c r="Z50" s="3" t="s">
        <v>21</v>
      </c>
      <c r="AA50" s="31">
        <v>0.62</v>
      </c>
      <c r="AB50" s="31" t="s">
        <v>331</v>
      </c>
      <c r="AC50" s="22">
        <v>0.63719999999999999</v>
      </c>
      <c r="AD50" s="3" t="s">
        <v>22</v>
      </c>
      <c r="AE50" s="22">
        <v>0.92849999999999999</v>
      </c>
      <c r="AF50" s="3" t="s">
        <v>22</v>
      </c>
    </row>
    <row r="51" spans="1:32" ht="22">
      <c r="A51" s="24" t="s">
        <v>127</v>
      </c>
      <c r="B51" s="11" t="s">
        <v>124</v>
      </c>
      <c r="C51" s="3" t="s">
        <v>125</v>
      </c>
      <c r="D51" s="4" t="s">
        <v>126</v>
      </c>
      <c r="E51" s="2">
        <v>121</v>
      </c>
      <c r="F51" s="5">
        <v>65.459999999999994</v>
      </c>
      <c r="G51" s="2">
        <f t="shared" si="1"/>
        <v>9</v>
      </c>
      <c r="H51" s="5">
        <v>865.4683</v>
      </c>
      <c r="I51" s="5">
        <v>5.65</v>
      </c>
      <c r="J51" s="27">
        <v>0</v>
      </c>
      <c r="K51" s="5">
        <v>9.52</v>
      </c>
      <c r="L51" s="2">
        <v>0</v>
      </c>
      <c r="M51" s="29" t="s">
        <v>20</v>
      </c>
      <c r="N51" s="29" t="s">
        <v>20</v>
      </c>
      <c r="O51" s="29" t="s">
        <v>20</v>
      </c>
      <c r="X51" s="2">
        <v>3</v>
      </c>
      <c r="Y51" s="19">
        <v>0.86129999999999995</v>
      </c>
      <c r="Z51" s="3" t="s">
        <v>21</v>
      </c>
      <c r="AA51" s="31">
        <v>0.46</v>
      </c>
      <c r="AB51" s="31" t="s">
        <v>331</v>
      </c>
      <c r="AC51" s="22">
        <v>0.63729999999999998</v>
      </c>
      <c r="AD51" s="3" t="s">
        <v>22</v>
      </c>
      <c r="AE51" s="22">
        <v>0.9284</v>
      </c>
      <c r="AF51" s="3" t="s">
        <v>22</v>
      </c>
    </row>
    <row r="52" spans="1:32" ht="22">
      <c r="A52" s="24" t="s">
        <v>128</v>
      </c>
      <c r="B52" s="11" t="s">
        <v>129</v>
      </c>
      <c r="C52" s="3" t="s">
        <v>130</v>
      </c>
      <c r="D52" s="4" t="s">
        <v>131</v>
      </c>
      <c r="E52" s="2">
        <v>74</v>
      </c>
      <c r="F52" s="5">
        <v>57.49</v>
      </c>
      <c r="G52" s="2">
        <f t="shared" si="1"/>
        <v>9</v>
      </c>
      <c r="H52" s="5">
        <v>988.50019999999995</v>
      </c>
      <c r="I52" s="5">
        <v>5.48</v>
      </c>
      <c r="J52" s="27">
        <v>0</v>
      </c>
      <c r="K52" s="5">
        <v>8.94</v>
      </c>
      <c r="L52" s="2">
        <v>1490</v>
      </c>
      <c r="M52" s="29" t="s">
        <v>20</v>
      </c>
      <c r="N52" s="29" t="s">
        <v>20</v>
      </c>
      <c r="X52" s="2">
        <v>2</v>
      </c>
      <c r="Y52" s="19">
        <v>0.94399999999999995</v>
      </c>
      <c r="Z52" s="3" t="s">
        <v>22</v>
      </c>
      <c r="AA52" s="31">
        <v>0.57999999999999996</v>
      </c>
      <c r="AB52" s="31" t="s">
        <v>331</v>
      </c>
      <c r="AC52" s="22">
        <v>0.624</v>
      </c>
      <c r="AD52" s="3" t="s">
        <v>22</v>
      </c>
      <c r="AE52" s="22">
        <v>0.80920000000000003</v>
      </c>
      <c r="AF52" s="3" t="s">
        <v>22</v>
      </c>
    </row>
    <row r="53" spans="1:32" ht="22">
      <c r="A53" s="24" t="s">
        <v>132</v>
      </c>
      <c r="B53" s="11" t="s">
        <v>129</v>
      </c>
      <c r="C53" s="3" t="s">
        <v>130</v>
      </c>
      <c r="D53" s="4" t="s">
        <v>131</v>
      </c>
      <c r="E53" s="2">
        <v>74</v>
      </c>
      <c r="F53" s="5">
        <v>58.72</v>
      </c>
      <c r="G53" s="2">
        <f t="shared" si="1"/>
        <v>8</v>
      </c>
      <c r="H53" s="5">
        <v>891.44759999999997</v>
      </c>
      <c r="I53" s="5">
        <v>5.48</v>
      </c>
      <c r="J53" s="27">
        <v>0</v>
      </c>
      <c r="K53" s="5">
        <v>8.8000000000000007</v>
      </c>
      <c r="L53" s="2">
        <v>1490</v>
      </c>
      <c r="M53" s="29" t="s">
        <v>20</v>
      </c>
      <c r="N53" s="29" t="s">
        <v>20</v>
      </c>
      <c r="O53" s="29" t="s">
        <v>20</v>
      </c>
      <c r="X53" s="2">
        <v>3</v>
      </c>
      <c r="Y53" s="19">
        <v>0.94399999999999995</v>
      </c>
      <c r="Z53" s="3" t="s">
        <v>22</v>
      </c>
      <c r="AA53" s="31">
        <v>0.75</v>
      </c>
      <c r="AB53" s="31" t="s">
        <v>331</v>
      </c>
      <c r="AC53" s="22">
        <v>0.625</v>
      </c>
      <c r="AD53" s="3" t="s">
        <v>22</v>
      </c>
      <c r="AE53" s="22">
        <v>0.80069999999999997</v>
      </c>
      <c r="AF53" s="3" t="s">
        <v>22</v>
      </c>
    </row>
    <row r="54" spans="1:32" ht="22" customHeight="1">
      <c r="A54" s="24" t="s">
        <v>133</v>
      </c>
      <c r="B54" s="11" t="s">
        <v>134</v>
      </c>
      <c r="C54" s="3" t="s">
        <v>135</v>
      </c>
      <c r="D54" s="4" t="s">
        <v>136</v>
      </c>
      <c r="E54" s="2">
        <v>69</v>
      </c>
      <c r="F54" s="5">
        <v>69.14</v>
      </c>
      <c r="G54" s="2">
        <f t="shared" si="1"/>
        <v>9</v>
      </c>
      <c r="H54" s="5">
        <v>923.54629999999997</v>
      </c>
      <c r="I54" s="5">
        <v>5.63</v>
      </c>
      <c r="J54" s="27">
        <v>0</v>
      </c>
      <c r="K54" s="5">
        <v>6.38</v>
      </c>
      <c r="L54" s="2">
        <v>0</v>
      </c>
      <c r="P54" s="29" t="s">
        <v>20</v>
      </c>
      <c r="Q54" s="29" t="s">
        <v>20</v>
      </c>
      <c r="X54" s="2">
        <v>2</v>
      </c>
      <c r="Y54" s="19">
        <v>0.96889999999999998</v>
      </c>
      <c r="Z54" s="3" t="s">
        <v>22</v>
      </c>
      <c r="AA54" s="31">
        <v>0.57999999999999996</v>
      </c>
      <c r="AB54" s="31" t="s">
        <v>331</v>
      </c>
      <c r="AC54" s="22">
        <v>0.63370000000000004</v>
      </c>
      <c r="AD54" s="3" t="s">
        <v>22</v>
      </c>
      <c r="AE54" s="22">
        <v>0.92859999999999998</v>
      </c>
      <c r="AF54" s="3" t="s">
        <v>22</v>
      </c>
    </row>
    <row r="55" spans="1:32" ht="22">
      <c r="A55" s="24" t="s">
        <v>137</v>
      </c>
      <c r="B55" s="11" t="s">
        <v>138</v>
      </c>
      <c r="C55" s="3" t="s">
        <v>139</v>
      </c>
      <c r="D55" s="4" t="s">
        <v>140</v>
      </c>
      <c r="E55" s="2">
        <v>103</v>
      </c>
      <c r="F55" s="5">
        <v>55.2</v>
      </c>
      <c r="G55" s="2">
        <f t="shared" si="1"/>
        <v>10</v>
      </c>
      <c r="H55" s="5">
        <v>962.52089999999998</v>
      </c>
      <c r="I55" s="5">
        <v>5.25</v>
      </c>
      <c r="J55" s="27">
        <v>0</v>
      </c>
      <c r="K55" s="5">
        <v>9.66</v>
      </c>
      <c r="L55" s="2">
        <v>0</v>
      </c>
      <c r="N55" s="29" t="s">
        <v>20</v>
      </c>
      <c r="O55" s="29" t="s">
        <v>20</v>
      </c>
      <c r="X55" s="2">
        <v>2</v>
      </c>
      <c r="Y55" s="19">
        <v>0.96889999999999998</v>
      </c>
      <c r="Z55" s="3" t="s">
        <v>22</v>
      </c>
      <c r="AA55" s="31">
        <v>0.67</v>
      </c>
      <c r="AB55" s="31" t="s">
        <v>331</v>
      </c>
      <c r="AC55" s="22">
        <v>0.63680000000000003</v>
      </c>
      <c r="AD55" s="3" t="s">
        <v>22</v>
      </c>
      <c r="AE55" s="22">
        <v>0.96870000000000001</v>
      </c>
      <c r="AF55" s="3" t="s">
        <v>22</v>
      </c>
    </row>
    <row r="56" spans="1:32" ht="22">
      <c r="A56" s="24" t="s">
        <v>141</v>
      </c>
      <c r="B56" s="11" t="s">
        <v>138</v>
      </c>
      <c r="C56" s="3" t="s">
        <v>139</v>
      </c>
      <c r="D56" s="4" t="s">
        <v>140</v>
      </c>
      <c r="E56" s="2">
        <v>103</v>
      </c>
      <c r="F56" s="5">
        <v>81.84</v>
      </c>
      <c r="G56" s="2">
        <f t="shared" si="1"/>
        <v>9</v>
      </c>
      <c r="H56" s="5">
        <v>865.4683</v>
      </c>
      <c r="I56" s="5">
        <v>5.25</v>
      </c>
      <c r="J56" s="27">
        <v>0</v>
      </c>
      <c r="K56" s="5">
        <v>9.52</v>
      </c>
      <c r="L56" s="2">
        <v>0</v>
      </c>
      <c r="M56" s="29" t="s">
        <v>20</v>
      </c>
      <c r="N56" s="29" t="s">
        <v>20</v>
      </c>
      <c r="O56" s="29" t="s">
        <v>20</v>
      </c>
      <c r="X56" s="2">
        <v>3</v>
      </c>
      <c r="Y56" s="19">
        <v>0.96889999999999998</v>
      </c>
      <c r="Z56" s="3" t="s">
        <v>22</v>
      </c>
      <c r="AA56" s="31">
        <v>0.22</v>
      </c>
      <c r="AB56" s="31" t="s">
        <v>335</v>
      </c>
      <c r="AC56" s="22">
        <v>0.63500000000000001</v>
      </c>
      <c r="AD56" s="3" t="s">
        <v>22</v>
      </c>
      <c r="AE56" s="22">
        <v>0.96860000000000002</v>
      </c>
      <c r="AF56" s="3" t="s">
        <v>22</v>
      </c>
    </row>
    <row r="57" spans="1:32" ht="22">
      <c r="A57" s="24" t="s">
        <v>142</v>
      </c>
      <c r="B57" s="11" t="s">
        <v>24</v>
      </c>
      <c r="C57" s="3" t="s">
        <v>25</v>
      </c>
      <c r="D57" s="4" t="s">
        <v>26</v>
      </c>
      <c r="E57" s="2">
        <v>51</v>
      </c>
      <c r="F57" s="5">
        <v>50.51</v>
      </c>
      <c r="G57" s="2">
        <f t="shared" si="1"/>
        <v>10</v>
      </c>
      <c r="H57" s="5">
        <v>1049.5600999999999</v>
      </c>
      <c r="I57" s="5">
        <v>7.91</v>
      </c>
      <c r="J57" s="27">
        <v>0</v>
      </c>
      <c r="K57" s="5">
        <v>15.76</v>
      </c>
      <c r="L57" s="2">
        <v>0</v>
      </c>
      <c r="P57" s="29" t="s">
        <v>20</v>
      </c>
      <c r="X57" s="2">
        <v>1</v>
      </c>
      <c r="Y57" s="19">
        <v>0.96889999999999998</v>
      </c>
      <c r="Z57" s="3" t="s">
        <v>22</v>
      </c>
      <c r="AA57" s="31">
        <v>0.4</v>
      </c>
      <c r="AB57" s="31" t="s">
        <v>335</v>
      </c>
      <c r="AC57" s="22">
        <v>0.39190000000000003</v>
      </c>
      <c r="AD57" s="3" t="s">
        <v>21</v>
      </c>
      <c r="AE57" s="22">
        <v>0.4451</v>
      </c>
      <c r="AF57" s="3" t="s">
        <v>21</v>
      </c>
    </row>
    <row r="58" spans="1:32" ht="22">
      <c r="A58" s="24" t="s">
        <v>143</v>
      </c>
      <c r="B58" s="11" t="s">
        <v>144</v>
      </c>
      <c r="C58" s="3" t="s">
        <v>145</v>
      </c>
      <c r="D58" s="4" t="s">
        <v>146</v>
      </c>
      <c r="E58" s="2">
        <v>73</v>
      </c>
      <c r="F58" s="5">
        <v>72.62</v>
      </c>
      <c r="G58" s="2">
        <f t="shared" si="1"/>
        <v>9</v>
      </c>
      <c r="H58" s="5">
        <v>923.54629999999997</v>
      </c>
      <c r="I58" s="5">
        <v>5.25</v>
      </c>
      <c r="J58" s="27">
        <v>0</v>
      </c>
      <c r="K58" s="5">
        <v>6.38</v>
      </c>
      <c r="L58" s="2">
        <v>0</v>
      </c>
      <c r="P58" s="29" t="s">
        <v>20</v>
      </c>
      <c r="X58" s="2">
        <v>1</v>
      </c>
      <c r="Y58" s="19">
        <v>0.99219999999999997</v>
      </c>
      <c r="Z58" s="3" t="s">
        <v>22</v>
      </c>
      <c r="AA58" s="31">
        <v>0.27</v>
      </c>
      <c r="AB58" s="31" t="s">
        <v>335</v>
      </c>
      <c r="AC58" s="22">
        <v>0.62880000000000003</v>
      </c>
      <c r="AD58" s="3" t="s">
        <v>22</v>
      </c>
      <c r="AE58" s="22">
        <v>0.93569999999999998</v>
      </c>
      <c r="AF58" s="3" t="s">
        <v>22</v>
      </c>
    </row>
    <row r="59" spans="1:32" ht="22">
      <c r="A59" s="24" t="s">
        <v>147</v>
      </c>
      <c r="B59" s="11" t="s">
        <v>148</v>
      </c>
      <c r="C59" s="3" t="s">
        <v>149</v>
      </c>
      <c r="D59" s="4" t="s">
        <v>150</v>
      </c>
      <c r="E59" s="2">
        <v>42</v>
      </c>
      <c r="F59" s="5">
        <v>42.03</v>
      </c>
      <c r="G59" s="2">
        <f t="shared" si="1"/>
        <v>9</v>
      </c>
      <c r="H59" s="5">
        <v>931.49009999999998</v>
      </c>
      <c r="I59" s="5">
        <v>8.32</v>
      </c>
      <c r="J59" s="27">
        <v>0</v>
      </c>
      <c r="K59" s="5">
        <v>11.35</v>
      </c>
      <c r="L59" s="2">
        <v>0</v>
      </c>
      <c r="P59" s="29" t="s">
        <v>20</v>
      </c>
      <c r="X59" s="2">
        <v>1</v>
      </c>
      <c r="Y59" s="19">
        <v>0.99219999999999997</v>
      </c>
      <c r="Z59" s="3" t="s">
        <v>22</v>
      </c>
      <c r="AA59" s="31">
        <v>0.44</v>
      </c>
      <c r="AB59" s="31" t="s">
        <v>335</v>
      </c>
      <c r="AC59" s="22">
        <v>0.63039999999999996</v>
      </c>
      <c r="AD59" s="3" t="s">
        <v>22</v>
      </c>
      <c r="AE59" s="22">
        <v>0.92889999999999995</v>
      </c>
      <c r="AF59" s="3" t="s">
        <v>22</v>
      </c>
    </row>
    <row r="60" spans="1:32">
      <c r="A60" s="24" t="s">
        <v>151</v>
      </c>
      <c r="B60" s="11" t="s">
        <v>152</v>
      </c>
      <c r="C60" s="3" t="s">
        <v>153</v>
      </c>
      <c r="D60" s="4" t="s">
        <v>154</v>
      </c>
      <c r="E60" s="2">
        <v>62</v>
      </c>
      <c r="F60" s="5">
        <v>62.44</v>
      </c>
      <c r="G60" s="2">
        <f t="shared" si="1"/>
        <v>9</v>
      </c>
      <c r="H60" s="5">
        <v>891.44759999999997</v>
      </c>
      <c r="I60" s="5">
        <v>5.25</v>
      </c>
      <c r="J60" s="27">
        <v>0</v>
      </c>
      <c r="K60" s="5">
        <v>8.64</v>
      </c>
      <c r="L60" s="2">
        <v>0</v>
      </c>
      <c r="N60" s="29" t="s">
        <v>20</v>
      </c>
      <c r="X60" s="2">
        <v>1</v>
      </c>
      <c r="Y60" s="19">
        <v>0.94399999999999995</v>
      </c>
      <c r="Z60" s="3" t="s">
        <v>22</v>
      </c>
      <c r="AA60" s="31">
        <v>0.27</v>
      </c>
      <c r="AB60" s="31" t="s">
        <v>335</v>
      </c>
      <c r="AC60" s="22">
        <v>0.60750000000000004</v>
      </c>
      <c r="AD60" s="3" t="s">
        <v>22</v>
      </c>
      <c r="AE60" s="22">
        <v>0.9103</v>
      </c>
      <c r="AF60" s="3" t="s">
        <v>22</v>
      </c>
    </row>
    <row r="61" spans="1:32" ht="22">
      <c r="A61" s="24" t="s">
        <v>155</v>
      </c>
      <c r="B61" s="11" t="s">
        <v>156</v>
      </c>
      <c r="C61" s="3" t="s">
        <v>157</v>
      </c>
      <c r="D61" s="4" t="s">
        <v>158</v>
      </c>
      <c r="E61" s="2">
        <v>114</v>
      </c>
      <c r="F61" s="5">
        <v>62.54</v>
      </c>
      <c r="G61" s="2">
        <f t="shared" si="1"/>
        <v>9</v>
      </c>
      <c r="H61" s="5">
        <v>924.50530000000003</v>
      </c>
      <c r="I61" s="5">
        <v>5.25</v>
      </c>
      <c r="J61" s="27">
        <v>0</v>
      </c>
      <c r="K61" s="5">
        <v>9.19</v>
      </c>
      <c r="L61" s="2">
        <v>0</v>
      </c>
      <c r="M61" s="29" t="s">
        <v>20</v>
      </c>
      <c r="X61" s="2">
        <v>1</v>
      </c>
      <c r="Y61" s="19">
        <v>0.99219999999999997</v>
      </c>
      <c r="Z61" s="3" t="s">
        <v>22</v>
      </c>
      <c r="AA61" s="31">
        <v>0.27</v>
      </c>
      <c r="AB61" s="31" t="s">
        <v>335</v>
      </c>
      <c r="AC61" s="22">
        <v>0.61750000000000005</v>
      </c>
      <c r="AD61" s="3" t="s">
        <v>22</v>
      </c>
      <c r="AE61" s="22">
        <v>0.77439999999999998</v>
      </c>
      <c r="AF61" s="3" t="s">
        <v>22</v>
      </c>
    </row>
    <row r="62" spans="1:32">
      <c r="A62" s="24" t="s">
        <v>159</v>
      </c>
      <c r="B62" s="11" t="s">
        <v>160</v>
      </c>
      <c r="C62" s="3" t="s">
        <v>161</v>
      </c>
      <c r="D62" s="4" t="s">
        <v>162</v>
      </c>
      <c r="E62" s="2">
        <v>91</v>
      </c>
      <c r="F62" s="5">
        <v>70.989999999999995</v>
      </c>
      <c r="G62" s="2">
        <f t="shared" si="1"/>
        <v>9</v>
      </c>
      <c r="H62" s="5">
        <v>923.54629999999997</v>
      </c>
      <c r="I62" s="5">
        <v>5.25</v>
      </c>
      <c r="J62" s="27">
        <v>0</v>
      </c>
      <c r="K62" s="5">
        <v>6.64</v>
      </c>
      <c r="L62" s="2">
        <v>0</v>
      </c>
      <c r="P62" s="29" t="s">
        <v>20</v>
      </c>
      <c r="X62" s="2">
        <v>1</v>
      </c>
      <c r="Y62" s="19">
        <v>0.99219999999999997</v>
      </c>
      <c r="Z62" s="3" t="s">
        <v>22</v>
      </c>
      <c r="AA62" s="31">
        <v>0.14000000000000001</v>
      </c>
      <c r="AB62" s="31" t="s">
        <v>335</v>
      </c>
      <c r="AC62" s="22">
        <v>0.62539999999999996</v>
      </c>
      <c r="AD62" s="3" t="s">
        <v>22</v>
      </c>
      <c r="AE62" s="22">
        <v>0.94510000000000005</v>
      </c>
      <c r="AF62" s="3" t="s">
        <v>22</v>
      </c>
    </row>
    <row r="63" spans="1:32">
      <c r="A63" s="24" t="s">
        <v>163</v>
      </c>
      <c r="B63" s="11" t="s">
        <v>164</v>
      </c>
      <c r="C63" s="3" t="s">
        <v>165</v>
      </c>
      <c r="D63" s="4" t="s">
        <v>166</v>
      </c>
      <c r="E63" s="2">
        <v>66</v>
      </c>
      <c r="F63" s="5">
        <v>64.33</v>
      </c>
      <c r="G63" s="2">
        <f t="shared" si="1"/>
        <v>9</v>
      </c>
      <c r="H63" s="5">
        <v>891.45889999999997</v>
      </c>
      <c r="I63" s="5">
        <v>7.91</v>
      </c>
      <c r="J63" s="27">
        <v>0</v>
      </c>
      <c r="K63" s="5">
        <v>12.36</v>
      </c>
      <c r="L63" s="2">
        <v>0</v>
      </c>
      <c r="M63" s="29" t="s">
        <v>20</v>
      </c>
      <c r="N63" s="29" t="s">
        <v>20</v>
      </c>
      <c r="O63" s="29" t="s">
        <v>20</v>
      </c>
      <c r="P63" s="29" t="s">
        <v>20</v>
      </c>
      <c r="X63" s="2">
        <v>4</v>
      </c>
      <c r="Y63" s="19">
        <v>0.81520000000000004</v>
      </c>
      <c r="Z63" s="3" t="s">
        <v>22</v>
      </c>
      <c r="AA63" s="31">
        <v>0.21</v>
      </c>
      <c r="AB63" s="31" t="s">
        <v>335</v>
      </c>
      <c r="AC63" s="22">
        <v>0.61729999999999996</v>
      </c>
      <c r="AD63" s="3" t="s">
        <v>22</v>
      </c>
      <c r="AE63" s="22">
        <v>0.92759999999999998</v>
      </c>
      <c r="AF63" s="3" t="s">
        <v>22</v>
      </c>
    </row>
    <row r="64" spans="1:32" ht="22">
      <c r="A64" s="24" t="s">
        <v>167</v>
      </c>
      <c r="B64" s="11" t="s">
        <v>168</v>
      </c>
      <c r="C64" s="3" t="s">
        <v>169</v>
      </c>
      <c r="D64" s="4" t="s">
        <v>170</v>
      </c>
      <c r="E64" s="2">
        <v>64</v>
      </c>
      <c r="F64" s="5">
        <v>64.05</v>
      </c>
      <c r="G64" s="2">
        <f t="shared" si="1"/>
        <v>9</v>
      </c>
      <c r="H64" s="5">
        <v>851.45270000000005</v>
      </c>
      <c r="I64" s="5">
        <v>5.25</v>
      </c>
      <c r="J64" s="27">
        <v>0</v>
      </c>
      <c r="K64" s="5">
        <v>10.17</v>
      </c>
      <c r="L64" s="2">
        <v>0</v>
      </c>
      <c r="M64" s="29" t="s">
        <v>20</v>
      </c>
      <c r="N64" s="29" t="s">
        <v>20</v>
      </c>
      <c r="X64" s="2">
        <v>2</v>
      </c>
      <c r="Y64" s="19">
        <v>0.81520000000000004</v>
      </c>
      <c r="Z64" s="3" t="s">
        <v>22</v>
      </c>
      <c r="AA64" s="31">
        <v>0.23</v>
      </c>
      <c r="AB64" s="31" t="s">
        <v>335</v>
      </c>
      <c r="AC64" s="22">
        <v>0.63629999999999998</v>
      </c>
      <c r="AD64" s="3" t="s">
        <v>22</v>
      </c>
      <c r="AE64" s="22">
        <v>0.9284</v>
      </c>
      <c r="AF64" s="3" t="s">
        <v>22</v>
      </c>
    </row>
    <row r="65" spans="1:32" ht="22">
      <c r="A65" s="24" t="s">
        <v>171</v>
      </c>
      <c r="B65" s="11" t="s">
        <v>172</v>
      </c>
      <c r="C65" s="3" t="s">
        <v>173</v>
      </c>
      <c r="D65" s="4" t="s">
        <v>174</v>
      </c>
      <c r="E65" s="2">
        <v>177</v>
      </c>
      <c r="F65" s="5">
        <v>66.03</v>
      </c>
      <c r="G65" s="2">
        <f t="shared" si="1"/>
        <v>10</v>
      </c>
      <c r="H65" s="5">
        <v>988.53650000000005</v>
      </c>
      <c r="I65" s="5">
        <v>5.25</v>
      </c>
      <c r="J65" s="27">
        <v>0</v>
      </c>
      <c r="K65" s="5">
        <v>9.3000000000000007</v>
      </c>
      <c r="L65" s="2">
        <v>0</v>
      </c>
      <c r="M65" s="29" t="s">
        <v>20</v>
      </c>
      <c r="N65" s="29" t="s">
        <v>20</v>
      </c>
      <c r="O65" s="29" t="s">
        <v>20</v>
      </c>
      <c r="X65" s="2">
        <v>3</v>
      </c>
      <c r="Y65" s="19">
        <v>0.81520000000000004</v>
      </c>
      <c r="Z65" s="3" t="s">
        <v>22</v>
      </c>
      <c r="AA65" s="31">
        <v>0.28999999999999998</v>
      </c>
      <c r="AB65" s="31" t="s">
        <v>335</v>
      </c>
      <c r="AC65" s="22">
        <v>0.63729999999999998</v>
      </c>
      <c r="AD65" s="3" t="s">
        <v>22</v>
      </c>
      <c r="AE65" s="22">
        <v>0.92869999999999997</v>
      </c>
      <c r="AF65" s="3" t="s">
        <v>22</v>
      </c>
    </row>
    <row r="66" spans="1:32">
      <c r="A66" s="24" t="s">
        <v>175</v>
      </c>
      <c r="B66" s="11" t="s">
        <v>176</v>
      </c>
      <c r="C66" s="3" t="s">
        <v>177</v>
      </c>
      <c r="D66" s="4" t="s">
        <v>178</v>
      </c>
      <c r="E66" s="2">
        <v>62</v>
      </c>
      <c r="F66" s="5">
        <v>61.59</v>
      </c>
      <c r="G66" s="2">
        <f t="shared" si="1"/>
        <v>9</v>
      </c>
      <c r="H66" s="5">
        <v>923.54629999999997</v>
      </c>
      <c r="I66" s="5">
        <v>5.63</v>
      </c>
      <c r="J66" s="27">
        <v>0</v>
      </c>
      <c r="K66" s="5">
        <v>6.38</v>
      </c>
      <c r="L66" s="2">
        <v>0</v>
      </c>
      <c r="P66" s="29" t="s">
        <v>20</v>
      </c>
      <c r="X66" s="2">
        <v>1</v>
      </c>
      <c r="Y66" s="19">
        <v>0.99219999999999997</v>
      </c>
      <c r="Z66" s="3" t="s">
        <v>22</v>
      </c>
      <c r="AA66" s="31">
        <v>0.19</v>
      </c>
      <c r="AB66" s="31" t="s">
        <v>335</v>
      </c>
      <c r="AC66" s="22">
        <v>0.63370000000000004</v>
      </c>
      <c r="AD66" s="3" t="s">
        <v>22</v>
      </c>
      <c r="AE66" s="22">
        <v>0.92879999999999996</v>
      </c>
      <c r="AF66" s="3" t="s">
        <v>22</v>
      </c>
    </row>
    <row r="67" spans="1:32">
      <c r="A67" s="24" t="s">
        <v>179</v>
      </c>
      <c r="B67" s="11" t="s">
        <v>180</v>
      </c>
      <c r="C67" s="3" t="s">
        <v>181</v>
      </c>
      <c r="D67" s="4" t="s">
        <v>182</v>
      </c>
      <c r="E67" s="2">
        <v>53</v>
      </c>
      <c r="F67" s="5">
        <v>53.14</v>
      </c>
      <c r="G67" s="2">
        <f t="shared" si="1"/>
        <v>12</v>
      </c>
      <c r="H67" s="5">
        <v>1239.7164</v>
      </c>
      <c r="I67" s="5">
        <v>6.51</v>
      </c>
      <c r="J67" s="27">
        <v>0</v>
      </c>
      <c r="K67" s="5">
        <v>11.51</v>
      </c>
      <c r="L67" s="2">
        <v>0</v>
      </c>
      <c r="W67" s="29" t="s">
        <v>20</v>
      </c>
      <c r="X67" s="2">
        <v>1</v>
      </c>
      <c r="Y67" s="19">
        <v>0.99219999999999997</v>
      </c>
      <c r="Z67" s="3" t="s">
        <v>22</v>
      </c>
      <c r="AA67" s="31">
        <v>0.23</v>
      </c>
      <c r="AB67" s="31" t="s">
        <v>335</v>
      </c>
      <c r="AC67" s="22">
        <v>0.3</v>
      </c>
      <c r="AD67" s="3" t="s">
        <v>21</v>
      </c>
      <c r="AE67" s="22">
        <v>4.3499999999999997E-2</v>
      </c>
      <c r="AF67" s="3" t="s">
        <v>21</v>
      </c>
    </row>
    <row r="68" spans="1:32" ht="22">
      <c r="A68" s="24" t="s">
        <v>183</v>
      </c>
      <c r="B68" s="11" t="s">
        <v>184</v>
      </c>
      <c r="C68" s="3" t="s">
        <v>185</v>
      </c>
      <c r="D68" s="4" t="s">
        <v>186</v>
      </c>
      <c r="E68" s="2">
        <v>56</v>
      </c>
      <c r="F68" s="5">
        <v>56.4</v>
      </c>
      <c r="G68" s="2">
        <f t="shared" ref="G68:G99" si="2">LEN(A68)</f>
        <v>9</v>
      </c>
      <c r="H68" s="5">
        <v>922.48969999999997</v>
      </c>
      <c r="I68" s="5">
        <v>5.25</v>
      </c>
      <c r="J68" s="27">
        <v>0</v>
      </c>
      <c r="K68" s="5">
        <v>9.7899999999999991</v>
      </c>
      <c r="L68" s="2">
        <v>0</v>
      </c>
      <c r="O68" s="29" t="s">
        <v>20</v>
      </c>
      <c r="X68" s="2">
        <v>1</v>
      </c>
      <c r="Y68" s="19">
        <v>0.94399999999999995</v>
      </c>
      <c r="Z68" s="3" t="s">
        <v>22</v>
      </c>
      <c r="AA68" s="31">
        <v>0.25</v>
      </c>
      <c r="AB68" s="31" t="s">
        <v>335</v>
      </c>
      <c r="AC68" s="22">
        <v>0.63500000000000001</v>
      </c>
      <c r="AD68" s="3" t="s">
        <v>22</v>
      </c>
      <c r="AE68" s="22">
        <v>0.80720000000000003</v>
      </c>
      <c r="AF68" s="3" t="s">
        <v>22</v>
      </c>
    </row>
    <row r="69" spans="1:32" ht="22">
      <c r="A69" s="24" t="s">
        <v>187</v>
      </c>
      <c r="B69" s="11" t="s">
        <v>188</v>
      </c>
      <c r="C69" s="3" t="s">
        <v>189</v>
      </c>
      <c r="D69" s="4" t="s">
        <v>190</v>
      </c>
      <c r="E69" s="2">
        <v>42</v>
      </c>
      <c r="F69" s="5">
        <v>42.03</v>
      </c>
      <c r="G69" s="2">
        <f t="shared" si="2"/>
        <v>9</v>
      </c>
      <c r="H69" s="5">
        <v>931.47879999999998</v>
      </c>
      <c r="I69" s="5">
        <v>5.48</v>
      </c>
      <c r="J69" s="27">
        <v>0</v>
      </c>
      <c r="K69" s="5">
        <v>8.67</v>
      </c>
      <c r="L69" s="2">
        <v>1490</v>
      </c>
      <c r="P69" s="29" t="s">
        <v>20</v>
      </c>
      <c r="X69" s="2">
        <v>1</v>
      </c>
      <c r="Y69" s="19">
        <v>0.96889999999999998</v>
      </c>
      <c r="Z69" s="3" t="s">
        <v>22</v>
      </c>
      <c r="AA69" s="31">
        <v>0.2</v>
      </c>
      <c r="AB69" s="31" t="s">
        <v>335</v>
      </c>
      <c r="AC69" s="22">
        <v>0.62529999999999997</v>
      </c>
      <c r="AD69" s="3" t="s">
        <v>22</v>
      </c>
      <c r="AE69" s="22">
        <v>0.96819999999999995</v>
      </c>
      <c r="AF69" s="3" t="s">
        <v>22</v>
      </c>
    </row>
    <row r="70" spans="1:32" ht="22">
      <c r="A70" s="24" t="s">
        <v>191</v>
      </c>
      <c r="B70" s="11" t="s">
        <v>192</v>
      </c>
      <c r="C70" s="3" t="s">
        <v>193</v>
      </c>
      <c r="D70" s="4" t="s">
        <v>194</v>
      </c>
      <c r="E70" s="2">
        <v>78</v>
      </c>
      <c r="F70" s="5">
        <v>62.75</v>
      </c>
      <c r="G70" s="2">
        <f t="shared" si="2"/>
        <v>9</v>
      </c>
      <c r="H70" s="5">
        <v>923.54629999999997</v>
      </c>
      <c r="I70" s="5">
        <v>5.63</v>
      </c>
      <c r="J70" s="27">
        <v>0</v>
      </c>
      <c r="K70" s="5">
        <v>6.38</v>
      </c>
      <c r="L70" s="2">
        <v>0</v>
      </c>
      <c r="P70" s="29" t="s">
        <v>20</v>
      </c>
      <c r="X70" s="2">
        <v>1</v>
      </c>
      <c r="Y70" s="19">
        <v>0.81520000000000004</v>
      </c>
      <c r="Z70" s="3" t="s">
        <v>22</v>
      </c>
      <c r="AA70" s="31">
        <v>0.17</v>
      </c>
      <c r="AB70" s="31" t="s">
        <v>335</v>
      </c>
      <c r="AC70" s="22">
        <v>0.63370000000000004</v>
      </c>
      <c r="AD70" s="3" t="s">
        <v>22</v>
      </c>
      <c r="AE70" s="22">
        <v>0.97850000000000004</v>
      </c>
      <c r="AF70" s="3" t="s">
        <v>22</v>
      </c>
    </row>
    <row r="71" spans="1:32" ht="22">
      <c r="A71" s="24" t="s">
        <v>195</v>
      </c>
      <c r="B71" s="11" t="s">
        <v>196</v>
      </c>
      <c r="C71" s="3" t="s">
        <v>197</v>
      </c>
      <c r="D71" s="4" t="s">
        <v>198</v>
      </c>
      <c r="E71" s="2">
        <v>73</v>
      </c>
      <c r="F71" s="5">
        <v>72.62</v>
      </c>
      <c r="G71" s="2">
        <f t="shared" si="2"/>
        <v>9</v>
      </c>
      <c r="H71" s="5">
        <v>923.54629999999997</v>
      </c>
      <c r="I71" s="5">
        <v>5.25</v>
      </c>
      <c r="J71" s="27">
        <v>0</v>
      </c>
      <c r="K71" s="5">
        <v>6.51</v>
      </c>
      <c r="L71" s="2">
        <v>0</v>
      </c>
      <c r="P71" s="29" t="s">
        <v>20</v>
      </c>
      <c r="X71" s="2">
        <v>1</v>
      </c>
      <c r="Y71" s="19">
        <v>0.94399999999999995</v>
      </c>
      <c r="Z71" s="3" t="s">
        <v>22</v>
      </c>
      <c r="AA71" s="31">
        <v>0.23</v>
      </c>
      <c r="AB71" s="31" t="s">
        <v>335</v>
      </c>
      <c r="AC71" s="22">
        <v>0.61629999999999996</v>
      </c>
      <c r="AD71" s="3" t="s">
        <v>22</v>
      </c>
      <c r="AE71" s="22">
        <v>0.93559999999999999</v>
      </c>
      <c r="AF71" s="3" t="s">
        <v>22</v>
      </c>
    </row>
    <row r="72" spans="1:32">
      <c r="A72" s="24" t="s">
        <v>199</v>
      </c>
      <c r="B72" s="11" t="s">
        <v>200</v>
      </c>
      <c r="C72" s="3" t="s">
        <v>201</v>
      </c>
      <c r="D72" s="4" t="s">
        <v>202</v>
      </c>
      <c r="E72" s="2">
        <v>66</v>
      </c>
      <c r="F72" s="5">
        <v>65.650000000000006</v>
      </c>
      <c r="G72" s="2">
        <f t="shared" si="2"/>
        <v>9</v>
      </c>
      <c r="H72" s="5">
        <v>923.54629999999997</v>
      </c>
      <c r="I72" s="5">
        <v>5.25</v>
      </c>
      <c r="J72" s="27">
        <v>0</v>
      </c>
      <c r="K72" s="5">
        <v>6.38</v>
      </c>
      <c r="L72" s="2">
        <v>0</v>
      </c>
      <c r="P72" s="29" t="s">
        <v>20</v>
      </c>
      <c r="X72" s="2">
        <v>1</v>
      </c>
      <c r="Y72" s="19">
        <v>0.94399999999999995</v>
      </c>
      <c r="Z72" s="3" t="s">
        <v>22</v>
      </c>
      <c r="AA72" s="31">
        <v>0.28000000000000003</v>
      </c>
      <c r="AB72" s="31" t="s">
        <v>335</v>
      </c>
      <c r="AC72" s="22">
        <v>0.63370000000000004</v>
      </c>
      <c r="AD72" s="3" t="s">
        <v>22</v>
      </c>
      <c r="AE72" s="22">
        <v>0.97829999999999995</v>
      </c>
      <c r="AF72" s="3" t="s">
        <v>22</v>
      </c>
    </row>
    <row r="73" spans="1:32" ht="33">
      <c r="A73" s="24" t="s">
        <v>203</v>
      </c>
      <c r="B73" s="11" t="s">
        <v>204</v>
      </c>
      <c r="C73" s="3" t="s">
        <v>205</v>
      </c>
      <c r="D73" s="4" t="s">
        <v>206</v>
      </c>
      <c r="E73" s="2">
        <v>51</v>
      </c>
      <c r="F73" s="5">
        <v>57.78</v>
      </c>
      <c r="G73" s="2">
        <f t="shared" si="2"/>
        <v>9</v>
      </c>
      <c r="H73" s="5">
        <v>865.4683</v>
      </c>
      <c r="I73" s="5">
        <v>5.25</v>
      </c>
      <c r="J73" s="27">
        <v>0</v>
      </c>
      <c r="K73" s="5">
        <v>9.52</v>
      </c>
      <c r="L73" s="2">
        <v>0</v>
      </c>
      <c r="N73" s="29" t="s">
        <v>20</v>
      </c>
      <c r="X73" s="2">
        <v>1</v>
      </c>
      <c r="Y73" s="19">
        <v>0.96889999999999998</v>
      </c>
      <c r="Z73" s="3" t="s">
        <v>22</v>
      </c>
      <c r="AA73" s="31">
        <v>0.15</v>
      </c>
      <c r="AB73" s="31" t="s">
        <v>335</v>
      </c>
      <c r="AC73" s="22">
        <v>0.63690000000000002</v>
      </c>
      <c r="AD73" s="3" t="s">
        <v>22</v>
      </c>
      <c r="AE73" s="22">
        <v>0.92859999999999998</v>
      </c>
      <c r="AF73" s="3" t="s">
        <v>22</v>
      </c>
    </row>
    <row r="74" spans="1:32" ht="22">
      <c r="A74" s="24" t="s">
        <v>207</v>
      </c>
      <c r="B74" s="11" t="s">
        <v>208</v>
      </c>
      <c r="C74" s="3" t="s">
        <v>209</v>
      </c>
      <c r="D74" s="4" t="s">
        <v>210</v>
      </c>
      <c r="E74" s="2">
        <v>83</v>
      </c>
      <c r="F74" s="5">
        <v>67.97</v>
      </c>
      <c r="G74" s="2">
        <f t="shared" si="2"/>
        <v>9</v>
      </c>
      <c r="H74" s="5">
        <v>988.50019999999995</v>
      </c>
      <c r="I74" s="5">
        <v>5.45</v>
      </c>
      <c r="J74" s="27">
        <v>0</v>
      </c>
      <c r="K74" s="5">
        <v>8.94</v>
      </c>
      <c r="L74" s="2">
        <v>1490</v>
      </c>
      <c r="M74" s="29" t="s">
        <v>20</v>
      </c>
      <c r="N74" s="29" t="s">
        <v>20</v>
      </c>
      <c r="P74" s="29" t="s">
        <v>20</v>
      </c>
      <c r="X74" s="2">
        <v>3</v>
      </c>
      <c r="Y74" s="19">
        <v>0.94399999999999995</v>
      </c>
      <c r="Z74" s="3" t="s">
        <v>22</v>
      </c>
      <c r="AA74" s="31">
        <v>0.21</v>
      </c>
      <c r="AB74" s="31" t="s">
        <v>335</v>
      </c>
      <c r="AC74" s="22">
        <v>0.62580000000000002</v>
      </c>
      <c r="AD74" s="3" t="s">
        <v>22</v>
      </c>
      <c r="AE74" s="22">
        <v>0.9093</v>
      </c>
      <c r="AF74" s="3" t="s">
        <v>22</v>
      </c>
    </row>
    <row r="75" spans="1:32">
      <c r="A75" s="24" t="s">
        <v>211</v>
      </c>
      <c r="B75" s="11" t="s">
        <v>212</v>
      </c>
      <c r="C75" s="3" t="s">
        <v>213</v>
      </c>
      <c r="D75" s="4" t="s">
        <v>214</v>
      </c>
      <c r="E75" s="2">
        <v>49</v>
      </c>
      <c r="F75" s="5">
        <v>49.37</v>
      </c>
      <c r="G75" s="2">
        <f t="shared" si="2"/>
        <v>16</v>
      </c>
      <c r="H75" s="5">
        <v>1502.7203999999999</v>
      </c>
      <c r="I75" s="5">
        <v>7.38</v>
      </c>
      <c r="J75" s="27">
        <v>0</v>
      </c>
      <c r="K75" s="5">
        <v>18.670000000000002</v>
      </c>
      <c r="L75" s="2">
        <v>0</v>
      </c>
      <c r="P75" s="29" t="s">
        <v>20</v>
      </c>
      <c r="X75" s="2">
        <v>1</v>
      </c>
      <c r="Y75" s="19">
        <v>0.9798</v>
      </c>
      <c r="Z75" s="3" t="s">
        <v>22</v>
      </c>
      <c r="AA75" s="31">
        <v>0.25</v>
      </c>
      <c r="AB75" s="31" t="s">
        <v>335</v>
      </c>
      <c r="AC75" s="22">
        <v>0.29349999999999998</v>
      </c>
      <c r="AD75" s="3" t="s">
        <v>21</v>
      </c>
      <c r="AE75" s="22">
        <v>4.1099999999999998E-2</v>
      </c>
      <c r="AF75" s="3" t="s">
        <v>21</v>
      </c>
    </row>
    <row r="76" spans="1:32" ht="22">
      <c r="A76" s="24" t="s">
        <v>215</v>
      </c>
      <c r="B76" s="11" t="s">
        <v>216</v>
      </c>
      <c r="C76" s="3" t="s">
        <v>217</v>
      </c>
      <c r="D76" s="4" t="s">
        <v>218</v>
      </c>
      <c r="E76" s="2">
        <v>20</v>
      </c>
      <c r="F76" s="5">
        <v>20.329999999999998</v>
      </c>
      <c r="G76" s="2">
        <f t="shared" si="2"/>
        <v>5</v>
      </c>
      <c r="H76" s="5">
        <v>437.22669999999999</v>
      </c>
      <c r="I76" s="5">
        <v>5.65</v>
      </c>
      <c r="J76" s="27">
        <v>0</v>
      </c>
      <c r="K76" s="5">
        <v>9.9700000000000006</v>
      </c>
      <c r="L76" s="2">
        <v>0</v>
      </c>
      <c r="P76" s="29" t="s">
        <v>20</v>
      </c>
      <c r="X76" s="2">
        <v>1</v>
      </c>
      <c r="Y76" s="19" t="s">
        <v>56</v>
      </c>
      <c r="Z76" s="3" t="s">
        <v>324</v>
      </c>
      <c r="AA76" s="31">
        <v>0.14000000000000001</v>
      </c>
      <c r="AB76" s="31" t="s">
        <v>335</v>
      </c>
      <c r="AC76" s="22">
        <v>0.58830000000000005</v>
      </c>
      <c r="AD76" s="3" t="s">
        <v>22</v>
      </c>
      <c r="AE76" s="22">
        <v>0.92730000000000001</v>
      </c>
      <c r="AF76" s="3" t="s">
        <v>22</v>
      </c>
    </row>
    <row r="77" spans="1:32" ht="33">
      <c r="A77" s="24" t="s">
        <v>219</v>
      </c>
      <c r="B77" s="11" t="s">
        <v>220</v>
      </c>
      <c r="C77" s="3" t="s">
        <v>221</v>
      </c>
      <c r="D77" s="4" t="s">
        <v>222</v>
      </c>
      <c r="E77" s="2">
        <v>20</v>
      </c>
      <c r="F77" s="5">
        <v>20.329999999999998</v>
      </c>
      <c r="G77" s="2">
        <f t="shared" si="2"/>
        <v>5</v>
      </c>
      <c r="H77" s="5">
        <v>437.22669999999999</v>
      </c>
      <c r="I77" s="5">
        <v>5.65</v>
      </c>
      <c r="J77" s="27">
        <v>0</v>
      </c>
      <c r="K77" s="5">
        <v>9.9700000000000006</v>
      </c>
      <c r="L77" s="2">
        <v>0</v>
      </c>
      <c r="P77" s="29" t="s">
        <v>20</v>
      </c>
      <c r="X77" s="2">
        <v>1</v>
      </c>
      <c r="Y77" s="19" t="s">
        <v>56</v>
      </c>
      <c r="Z77" s="3" t="s">
        <v>324</v>
      </c>
      <c r="AA77" s="31">
        <v>0.12</v>
      </c>
      <c r="AB77" s="31" t="s">
        <v>335</v>
      </c>
      <c r="AC77" s="22">
        <v>0.59789999999999999</v>
      </c>
      <c r="AD77" s="3" t="s">
        <v>22</v>
      </c>
      <c r="AE77" s="22">
        <v>0.92759999999999998</v>
      </c>
      <c r="AF77" s="3" t="s">
        <v>22</v>
      </c>
    </row>
    <row r="78" spans="1:32" ht="33">
      <c r="A78" s="24" t="s">
        <v>223</v>
      </c>
      <c r="B78" s="11" t="s">
        <v>224</v>
      </c>
      <c r="C78" s="3" t="s">
        <v>225</v>
      </c>
      <c r="D78" s="4" t="s">
        <v>226</v>
      </c>
      <c r="E78" s="2">
        <v>20</v>
      </c>
      <c r="F78" s="5">
        <v>20.329999999999998</v>
      </c>
      <c r="G78" s="2">
        <f t="shared" si="2"/>
        <v>5</v>
      </c>
      <c r="H78" s="5">
        <v>437.22669999999999</v>
      </c>
      <c r="I78" s="5">
        <v>5.65</v>
      </c>
      <c r="J78" s="27">
        <v>0</v>
      </c>
      <c r="K78" s="5">
        <v>9.9700000000000006</v>
      </c>
      <c r="L78" s="2">
        <v>0</v>
      </c>
      <c r="P78" s="29" t="s">
        <v>20</v>
      </c>
      <c r="X78" s="2">
        <v>1</v>
      </c>
      <c r="Y78" s="19" t="s">
        <v>56</v>
      </c>
      <c r="Z78" s="3" t="s">
        <v>324</v>
      </c>
      <c r="AA78" s="31">
        <v>0.13</v>
      </c>
      <c r="AB78" s="31" t="s">
        <v>335</v>
      </c>
      <c r="AC78" s="22">
        <v>0.59040000000000004</v>
      </c>
      <c r="AD78" s="3" t="s">
        <v>22</v>
      </c>
      <c r="AE78" s="22">
        <v>0.9768</v>
      </c>
      <c r="AF78" s="3" t="s">
        <v>22</v>
      </c>
    </row>
    <row r="79" spans="1:32">
      <c r="A79" s="24" t="s">
        <v>227</v>
      </c>
      <c r="B79" s="11" t="s">
        <v>228</v>
      </c>
      <c r="C79" s="3" t="s">
        <v>229</v>
      </c>
      <c r="D79" s="4" t="s">
        <v>230</v>
      </c>
      <c r="E79" s="2">
        <v>49</v>
      </c>
      <c r="F79" s="5">
        <v>39.04</v>
      </c>
      <c r="G79" s="2">
        <f t="shared" si="2"/>
        <v>12</v>
      </c>
      <c r="H79" s="5">
        <v>1361.8255999999999</v>
      </c>
      <c r="I79" s="5">
        <v>6.86</v>
      </c>
      <c r="J79" s="27">
        <v>0</v>
      </c>
      <c r="K79" s="5">
        <v>10.79</v>
      </c>
      <c r="L79" s="2">
        <v>0</v>
      </c>
      <c r="P79" s="29" t="s">
        <v>20</v>
      </c>
      <c r="Q79" s="29" t="s">
        <v>20</v>
      </c>
      <c r="X79" s="2">
        <v>2</v>
      </c>
      <c r="Y79" s="19">
        <v>0.99219999999999997</v>
      </c>
      <c r="Z79" s="3" t="s">
        <v>22</v>
      </c>
      <c r="AA79" s="31">
        <v>0.11</v>
      </c>
      <c r="AB79" s="31" t="s">
        <v>335</v>
      </c>
      <c r="AC79" s="22">
        <v>0.39190000000000003</v>
      </c>
      <c r="AD79" s="3" t="s">
        <v>21</v>
      </c>
      <c r="AE79" s="22">
        <v>0.4496</v>
      </c>
      <c r="AF79" s="3" t="s">
        <v>21</v>
      </c>
    </row>
    <row r="80" spans="1:32">
      <c r="A80" s="24" t="s">
        <v>231</v>
      </c>
      <c r="B80" s="11" t="s">
        <v>228</v>
      </c>
      <c r="C80" s="3" t="s">
        <v>229</v>
      </c>
      <c r="D80" s="4" t="s">
        <v>230</v>
      </c>
      <c r="E80" s="2">
        <v>49</v>
      </c>
      <c r="F80" s="5">
        <v>44.53</v>
      </c>
      <c r="G80" s="2">
        <f t="shared" si="2"/>
        <v>11</v>
      </c>
      <c r="H80" s="5">
        <v>1290.7886000000001</v>
      </c>
      <c r="I80" s="5">
        <v>6.82</v>
      </c>
      <c r="J80" s="27">
        <v>0</v>
      </c>
      <c r="K80" s="5">
        <v>10.29</v>
      </c>
      <c r="L80" s="2">
        <v>0</v>
      </c>
      <c r="P80" s="29" t="s">
        <v>20</v>
      </c>
      <c r="X80" s="2">
        <v>1</v>
      </c>
      <c r="Y80" s="19">
        <v>0.99219999999999997</v>
      </c>
      <c r="Z80" s="3" t="s">
        <v>22</v>
      </c>
      <c r="AA80" s="31">
        <v>0.28000000000000003</v>
      </c>
      <c r="AB80" s="31" t="s">
        <v>335</v>
      </c>
      <c r="AC80" s="22">
        <v>0.43619999999999998</v>
      </c>
      <c r="AD80" s="3" t="s">
        <v>21</v>
      </c>
      <c r="AE80" s="22">
        <v>0.4128</v>
      </c>
      <c r="AF80" s="3" t="s">
        <v>21</v>
      </c>
    </row>
    <row r="81" spans="1:32" ht="22">
      <c r="A81" s="24" t="s">
        <v>232</v>
      </c>
      <c r="B81" s="11" t="s">
        <v>233</v>
      </c>
      <c r="C81" s="3" t="s">
        <v>234</v>
      </c>
      <c r="D81" s="4" t="s">
        <v>235</v>
      </c>
      <c r="E81" s="2">
        <v>66</v>
      </c>
      <c r="F81" s="5">
        <v>42.03</v>
      </c>
      <c r="G81" s="2">
        <f t="shared" si="2"/>
        <v>9</v>
      </c>
      <c r="H81" s="5">
        <v>931.49009999999998</v>
      </c>
      <c r="I81" s="5">
        <v>8.32</v>
      </c>
      <c r="J81" s="27">
        <v>0</v>
      </c>
      <c r="K81" s="5">
        <v>11.35</v>
      </c>
      <c r="L81" s="2">
        <v>0</v>
      </c>
      <c r="P81" s="29" t="s">
        <v>20</v>
      </c>
      <c r="X81" s="2">
        <v>1</v>
      </c>
      <c r="Y81" s="19">
        <v>0.94399999999999995</v>
      </c>
      <c r="Z81" s="3" t="s">
        <v>22</v>
      </c>
      <c r="AA81" s="31">
        <v>0.12</v>
      </c>
      <c r="AB81" s="31" t="s">
        <v>335</v>
      </c>
      <c r="AC81" s="22">
        <v>0.63500000000000001</v>
      </c>
      <c r="AD81" s="3" t="s">
        <v>22</v>
      </c>
      <c r="AE81" s="22">
        <v>0.92810000000000004</v>
      </c>
      <c r="AF81" s="3" t="s">
        <v>22</v>
      </c>
    </row>
    <row r="82" spans="1:32">
      <c r="A82" s="24" t="s">
        <v>236</v>
      </c>
      <c r="B82" s="11" t="s">
        <v>32</v>
      </c>
      <c r="C82" s="3" t="s">
        <v>33</v>
      </c>
      <c r="D82" s="4" t="s">
        <v>34</v>
      </c>
      <c r="E82" s="2">
        <v>293</v>
      </c>
      <c r="F82" s="5">
        <v>53.76</v>
      </c>
      <c r="G82" s="2">
        <f t="shared" si="2"/>
        <v>12</v>
      </c>
      <c r="H82" s="5">
        <v>1257.7309</v>
      </c>
      <c r="I82" s="5">
        <v>3.01</v>
      </c>
      <c r="J82" s="27">
        <v>-1</v>
      </c>
      <c r="K82" s="5">
        <v>9.61</v>
      </c>
      <c r="L82" s="2">
        <v>0</v>
      </c>
      <c r="P82" s="29" t="s">
        <v>20</v>
      </c>
      <c r="X82" s="2">
        <v>1</v>
      </c>
      <c r="Y82" s="19">
        <v>0.99219999999999997</v>
      </c>
      <c r="Z82" s="3" t="s">
        <v>22</v>
      </c>
      <c r="AA82" s="31">
        <v>0.71</v>
      </c>
      <c r="AB82" s="31" t="s">
        <v>331</v>
      </c>
      <c r="AC82" s="22">
        <v>0.5786</v>
      </c>
      <c r="AD82" s="3" t="s">
        <v>22</v>
      </c>
      <c r="AE82" s="22">
        <v>0.42180000000000001</v>
      </c>
      <c r="AF82" s="3" t="s">
        <v>21</v>
      </c>
    </row>
    <row r="83" spans="1:32">
      <c r="A83" s="24" t="s">
        <v>237</v>
      </c>
      <c r="B83" s="11" t="s">
        <v>32</v>
      </c>
      <c r="C83" s="3" t="s">
        <v>33</v>
      </c>
      <c r="D83" s="4" t="s">
        <v>34</v>
      </c>
      <c r="E83" s="2">
        <v>231</v>
      </c>
      <c r="F83" s="5">
        <v>67.849999999999994</v>
      </c>
      <c r="G83" s="2">
        <f t="shared" si="2"/>
        <v>11</v>
      </c>
      <c r="H83" s="5">
        <v>1266.6796999999999</v>
      </c>
      <c r="I83" s="5">
        <v>4</v>
      </c>
      <c r="J83" s="27">
        <v>-1</v>
      </c>
      <c r="K83" s="5">
        <v>16.5</v>
      </c>
      <c r="L83" s="2">
        <v>0</v>
      </c>
      <c r="T83" s="29" t="s">
        <v>20</v>
      </c>
      <c r="X83" s="2">
        <v>1</v>
      </c>
      <c r="Y83" s="19">
        <v>0.99219999999999997</v>
      </c>
      <c r="Z83" s="3" t="s">
        <v>22</v>
      </c>
      <c r="AA83" s="31">
        <v>0.37</v>
      </c>
      <c r="AB83" s="31" t="s">
        <v>335</v>
      </c>
      <c r="AC83" s="22">
        <v>0.18820000000000001</v>
      </c>
      <c r="AD83" s="3" t="s">
        <v>21</v>
      </c>
      <c r="AE83" s="22">
        <v>6.6400000000000001E-2</v>
      </c>
      <c r="AF83" s="3" t="s">
        <v>21</v>
      </c>
    </row>
    <row r="84" spans="1:32">
      <c r="A84" s="24" t="s">
        <v>238</v>
      </c>
      <c r="B84" s="11" t="s">
        <v>32</v>
      </c>
      <c r="C84" s="3" t="s">
        <v>33</v>
      </c>
      <c r="D84" s="4" t="s">
        <v>34</v>
      </c>
      <c r="E84" s="2">
        <v>328</v>
      </c>
      <c r="F84" s="5">
        <v>80.58</v>
      </c>
      <c r="G84" s="2">
        <f t="shared" si="2"/>
        <v>27</v>
      </c>
      <c r="H84" s="5">
        <v>3017.6287000000002</v>
      </c>
      <c r="I84" s="5">
        <v>6.05</v>
      </c>
      <c r="J84" s="27">
        <v>-1</v>
      </c>
      <c r="K84" s="5">
        <v>13.03</v>
      </c>
      <c r="L84" s="2">
        <v>1490</v>
      </c>
      <c r="Q84" s="29" t="s">
        <v>20</v>
      </c>
      <c r="X84" s="2">
        <v>1</v>
      </c>
      <c r="Y84" s="19">
        <v>0.87229999999999996</v>
      </c>
      <c r="Z84" s="3" t="s">
        <v>22</v>
      </c>
      <c r="AA84" s="31">
        <v>0.15</v>
      </c>
      <c r="AB84" s="31" t="s">
        <v>335</v>
      </c>
      <c r="AC84" s="22">
        <v>7.8200000000000006E-2</v>
      </c>
      <c r="AD84" s="3" t="s">
        <v>21</v>
      </c>
      <c r="AE84" s="22">
        <v>3.6299999999999999E-2</v>
      </c>
      <c r="AF84" s="3" t="s">
        <v>21</v>
      </c>
    </row>
    <row r="85" spans="1:32" ht="22">
      <c r="A85" s="24" t="s">
        <v>239</v>
      </c>
      <c r="B85" s="11" t="s">
        <v>240</v>
      </c>
      <c r="C85" s="3" t="s">
        <v>241</v>
      </c>
      <c r="D85" s="4" t="s">
        <v>242</v>
      </c>
      <c r="E85" s="2">
        <v>81</v>
      </c>
      <c r="F85" s="5">
        <v>65.88</v>
      </c>
      <c r="G85" s="2">
        <f t="shared" si="2"/>
        <v>9</v>
      </c>
      <c r="H85" s="5">
        <v>923.47370000000001</v>
      </c>
      <c r="I85" s="5">
        <v>3.01</v>
      </c>
      <c r="J85" s="27">
        <v>-1</v>
      </c>
      <c r="K85" s="5">
        <v>12.65</v>
      </c>
      <c r="L85" s="2">
        <v>0</v>
      </c>
      <c r="M85" s="29" t="s">
        <v>20</v>
      </c>
      <c r="P85" s="29" t="s">
        <v>20</v>
      </c>
      <c r="Q85" s="29" t="s">
        <v>20</v>
      </c>
      <c r="X85" s="2">
        <v>3</v>
      </c>
      <c r="Y85" s="19">
        <v>0.94399999999999995</v>
      </c>
      <c r="Z85" s="3" t="s">
        <v>22</v>
      </c>
      <c r="AA85" s="31">
        <v>0.19</v>
      </c>
      <c r="AB85" s="31" t="s">
        <v>335</v>
      </c>
      <c r="AC85" s="22">
        <v>0.63580000000000003</v>
      </c>
      <c r="AD85" s="3" t="s">
        <v>22</v>
      </c>
      <c r="AE85" s="22">
        <v>0.77549999999999997</v>
      </c>
      <c r="AF85" s="3" t="s">
        <v>22</v>
      </c>
    </row>
    <row r="86" spans="1:32">
      <c r="A86" s="24" t="s">
        <v>243</v>
      </c>
      <c r="B86" s="11" t="s">
        <v>244</v>
      </c>
      <c r="C86" s="3" t="s">
        <v>245</v>
      </c>
      <c r="D86" s="4" t="s">
        <v>246</v>
      </c>
      <c r="E86" s="2">
        <v>76</v>
      </c>
      <c r="F86" s="5">
        <v>70.38</v>
      </c>
      <c r="G86" s="2">
        <f t="shared" si="2"/>
        <v>11</v>
      </c>
      <c r="H86" s="5">
        <v>1041.5477000000001</v>
      </c>
      <c r="I86" s="5">
        <v>2.95</v>
      </c>
      <c r="J86" s="27">
        <v>-1</v>
      </c>
      <c r="K86" s="5">
        <v>12.63</v>
      </c>
      <c r="L86" s="2">
        <v>0</v>
      </c>
      <c r="N86" s="29" t="s">
        <v>20</v>
      </c>
      <c r="X86" s="2">
        <v>1</v>
      </c>
      <c r="Y86" s="19">
        <v>0.86129999999999995</v>
      </c>
      <c r="Z86" s="3" t="s">
        <v>21</v>
      </c>
      <c r="AA86" s="31">
        <v>0.15</v>
      </c>
      <c r="AB86" s="31" t="s">
        <v>335</v>
      </c>
      <c r="AC86" s="22">
        <v>0.51910000000000001</v>
      </c>
      <c r="AD86" s="3" t="s">
        <v>22</v>
      </c>
      <c r="AE86" s="22">
        <v>0.9143</v>
      </c>
      <c r="AF86" s="3" t="s">
        <v>22</v>
      </c>
    </row>
    <row r="87" spans="1:32" ht="22">
      <c r="A87" s="24" t="s">
        <v>247</v>
      </c>
      <c r="B87" s="11" t="s">
        <v>71</v>
      </c>
      <c r="C87" s="3" t="s">
        <v>72</v>
      </c>
      <c r="D87" s="4" t="s">
        <v>73</v>
      </c>
      <c r="E87" s="2">
        <v>93</v>
      </c>
      <c r="F87" s="5">
        <v>32.47</v>
      </c>
      <c r="G87" s="2">
        <f t="shared" si="2"/>
        <v>26</v>
      </c>
      <c r="H87" s="5">
        <v>2489.2204000000002</v>
      </c>
      <c r="I87" s="5">
        <v>3.74</v>
      </c>
      <c r="J87" s="27">
        <v>-2</v>
      </c>
      <c r="K87" s="5">
        <v>25.46</v>
      </c>
      <c r="L87" s="2">
        <v>0</v>
      </c>
      <c r="P87" s="29" t="s">
        <v>20</v>
      </c>
      <c r="X87" s="2">
        <v>1</v>
      </c>
      <c r="Y87" s="19">
        <v>0.86129999999999995</v>
      </c>
      <c r="Z87" s="3" t="s">
        <v>21</v>
      </c>
      <c r="AA87" s="31">
        <v>0.37</v>
      </c>
      <c r="AB87" s="31" t="s">
        <v>335</v>
      </c>
      <c r="AC87" s="22">
        <v>0.1162</v>
      </c>
      <c r="AD87" s="3" t="s">
        <v>21</v>
      </c>
      <c r="AE87" s="22">
        <v>7.0599999999999996E-2</v>
      </c>
      <c r="AF87" s="3" t="s">
        <v>21</v>
      </c>
    </row>
    <row r="88" spans="1:32" ht="22">
      <c r="A88" s="24" t="s">
        <v>248</v>
      </c>
      <c r="B88" s="11" t="s">
        <v>71</v>
      </c>
      <c r="C88" s="3" t="s">
        <v>72</v>
      </c>
      <c r="D88" s="4" t="s">
        <v>73</v>
      </c>
      <c r="E88" s="2">
        <v>93</v>
      </c>
      <c r="F88" s="5">
        <v>62.2</v>
      </c>
      <c r="G88" s="2">
        <f t="shared" si="2"/>
        <v>18</v>
      </c>
      <c r="H88" s="5">
        <v>1964.9158</v>
      </c>
      <c r="I88" s="5">
        <v>4.1500000000000004</v>
      </c>
      <c r="J88" s="27">
        <v>-2</v>
      </c>
      <c r="K88" s="5">
        <v>34.96</v>
      </c>
      <c r="L88" s="2">
        <v>0</v>
      </c>
      <c r="P88" s="29" t="s">
        <v>20</v>
      </c>
      <c r="X88" s="2">
        <v>1</v>
      </c>
      <c r="Y88" s="19">
        <v>0.98109999999999997</v>
      </c>
      <c r="Z88" s="3" t="s">
        <v>22</v>
      </c>
      <c r="AA88" s="31">
        <v>0.16</v>
      </c>
      <c r="AB88" s="31" t="s">
        <v>335</v>
      </c>
      <c r="AC88" s="22">
        <v>6.9699999999999998E-2</v>
      </c>
      <c r="AD88" s="3" t="s">
        <v>21</v>
      </c>
      <c r="AE88" s="22">
        <v>5.8900000000000001E-2</v>
      </c>
      <c r="AF88" s="3" t="s">
        <v>21</v>
      </c>
    </row>
    <row r="89" spans="1:32" ht="22">
      <c r="A89" s="24" t="s">
        <v>249</v>
      </c>
      <c r="B89" s="11" t="s">
        <v>71</v>
      </c>
      <c r="C89" s="3" t="s">
        <v>72</v>
      </c>
      <c r="D89" s="4" t="s">
        <v>73</v>
      </c>
      <c r="E89" s="2">
        <v>956</v>
      </c>
      <c r="F89" s="5">
        <v>53.69</v>
      </c>
      <c r="G89" s="2">
        <f t="shared" si="2"/>
        <v>17</v>
      </c>
      <c r="H89" s="5">
        <v>1625.6741</v>
      </c>
      <c r="I89" s="5">
        <v>3.73</v>
      </c>
      <c r="J89" s="27">
        <v>-2</v>
      </c>
      <c r="K89" s="5">
        <v>28.09</v>
      </c>
      <c r="L89" s="2">
        <v>0</v>
      </c>
      <c r="N89" s="29" t="s">
        <v>20</v>
      </c>
      <c r="X89" s="2">
        <v>1</v>
      </c>
      <c r="Y89" s="19">
        <v>0.99219999999999997</v>
      </c>
      <c r="Z89" s="3" t="s">
        <v>22</v>
      </c>
      <c r="AA89" s="31">
        <v>0.18</v>
      </c>
      <c r="AB89" s="31" t="s">
        <v>335</v>
      </c>
      <c r="AC89" s="22">
        <v>0.51729999999999998</v>
      </c>
      <c r="AD89" s="3" t="s">
        <v>22</v>
      </c>
      <c r="AE89" s="22">
        <v>4.3400000000000001E-2</v>
      </c>
      <c r="AF89" s="3" t="s">
        <v>21</v>
      </c>
    </row>
    <row r="90" spans="1:32" ht="22">
      <c r="A90" s="24" t="s">
        <v>250</v>
      </c>
      <c r="B90" s="11" t="s">
        <v>71</v>
      </c>
      <c r="C90" s="3" t="s">
        <v>72</v>
      </c>
      <c r="D90" s="4" t="s">
        <v>73</v>
      </c>
      <c r="E90" s="2">
        <v>956</v>
      </c>
      <c r="F90" s="5">
        <v>66.7</v>
      </c>
      <c r="G90" s="2">
        <f t="shared" si="2"/>
        <v>19</v>
      </c>
      <c r="H90" s="5">
        <v>2077.9996000000001</v>
      </c>
      <c r="I90" s="5">
        <v>4.16</v>
      </c>
      <c r="J90" s="27">
        <v>-2</v>
      </c>
      <c r="K90" s="5">
        <v>33.71</v>
      </c>
      <c r="L90" s="2">
        <v>0</v>
      </c>
      <c r="M90" s="29" t="s">
        <v>20</v>
      </c>
      <c r="N90" s="29" t="s">
        <v>20</v>
      </c>
      <c r="O90" s="29" t="s">
        <v>20</v>
      </c>
      <c r="X90" s="2">
        <v>3</v>
      </c>
      <c r="Y90" s="19">
        <v>0.99219999999999997</v>
      </c>
      <c r="Z90" s="3" t="s">
        <v>22</v>
      </c>
      <c r="AA90" s="31">
        <v>0.27</v>
      </c>
      <c r="AB90" s="31" t="s">
        <v>335</v>
      </c>
      <c r="AC90" s="22">
        <v>5.6599999999999998E-2</v>
      </c>
      <c r="AD90" s="3" t="s">
        <v>21</v>
      </c>
      <c r="AE90" s="22">
        <v>4.1200000000000001E-2</v>
      </c>
      <c r="AF90" s="3" t="s">
        <v>21</v>
      </c>
    </row>
    <row r="91" spans="1:32" ht="22">
      <c r="A91" s="24" t="s">
        <v>251</v>
      </c>
      <c r="B91" s="11" t="s">
        <v>71</v>
      </c>
      <c r="C91" s="3" t="s">
        <v>72</v>
      </c>
      <c r="D91" s="4" t="s">
        <v>73</v>
      </c>
      <c r="E91" s="2">
        <v>956</v>
      </c>
      <c r="F91" s="5">
        <v>85.81</v>
      </c>
      <c r="G91" s="2">
        <f t="shared" si="2"/>
        <v>16</v>
      </c>
      <c r="H91" s="5">
        <v>1538.6422</v>
      </c>
      <c r="I91" s="5">
        <v>3.73</v>
      </c>
      <c r="J91" s="27">
        <v>-2</v>
      </c>
      <c r="K91" s="5">
        <v>27.63</v>
      </c>
      <c r="L91" s="2">
        <v>0</v>
      </c>
      <c r="N91" s="29" t="s">
        <v>20</v>
      </c>
      <c r="X91" s="2">
        <v>1</v>
      </c>
      <c r="Y91" s="19">
        <v>0.99219999999999997</v>
      </c>
      <c r="Z91" s="3" t="s">
        <v>22</v>
      </c>
      <c r="AA91" s="31">
        <v>0.22</v>
      </c>
      <c r="AB91" s="31" t="s">
        <v>335</v>
      </c>
      <c r="AC91" s="22">
        <v>0.46450000000000002</v>
      </c>
      <c r="AD91" s="3" t="s">
        <v>21</v>
      </c>
      <c r="AE91" s="22">
        <v>3.85E-2</v>
      </c>
      <c r="AF91" s="3" t="s">
        <v>21</v>
      </c>
    </row>
    <row r="92" spans="1:32" ht="22">
      <c r="A92" s="24" t="s">
        <v>252</v>
      </c>
      <c r="B92" s="11" t="s">
        <v>71</v>
      </c>
      <c r="C92" s="3" t="s">
        <v>72</v>
      </c>
      <c r="D92" s="4" t="s">
        <v>73</v>
      </c>
      <c r="E92" s="2">
        <v>956</v>
      </c>
      <c r="F92" s="5">
        <v>60.4</v>
      </c>
      <c r="G92" s="2">
        <f t="shared" si="2"/>
        <v>21</v>
      </c>
      <c r="H92" s="5">
        <v>2024.8602000000001</v>
      </c>
      <c r="I92" s="5">
        <v>4</v>
      </c>
      <c r="J92" s="27">
        <v>-2</v>
      </c>
      <c r="K92" s="5">
        <v>35.19</v>
      </c>
      <c r="L92" s="2">
        <v>0</v>
      </c>
      <c r="N92" s="29" t="s">
        <v>20</v>
      </c>
      <c r="X92" s="2">
        <v>1</v>
      </c>
      <c r="Y92" s="19">
        <v>0.60629999999999995</v>
      </c>
      <c r="Z92" s="3" t="s">
        <v>21</v>
      </c>
      <c r="AA92" s="31">
        <v>0.19</v>
      </c>
      <c r="AB92" s="31" t="s">
        <v>335</v>
      </c>
      <c r="AC92" s="22">
        <v>0.41060000000000002</v>
      </c>
      <c r="AD92" s="3" t="s">
        <v>21</v>
      </c>
      <c r="AE92" s="22">
        <v>3.5799999999999998E-2</v>
      </c>
      <c r="AF92" s="3" t="s">
        <v>21</v>
      </c>
    </row>
    <row r="93" spans="1:32" ht="22">
      <c r="A93" s="24" t="s">
        <v>253</v>
      </c>
      <c r="B93" s="11" t="s">
        <v>71</v>
      </c>
      <c r="C93" s="3" t="s">
        <v>72</v>
      </c>
      <c r="D93" s="4" t="s">
        <v>73</v>
      </c>
      <c r="E93" s="2">
        <v>93</v>
      </c>
      <c r="F93" s="5">
        <v>40.520000000000003</v>
      </c>
      <c r="G93" s="2">
        <f t="shared" si="2"/>
        <v>20</v>
      </c>
      <c r="H93" s="5">
        <v>2272.1410999999998</v>
      </c>
      <c r="I93" s="5">
        <v>4.16</v>
      </c>
      <c r="J93" s="27">
        <v>-2</v>
      </c>
      <c r="K93" s="5">
        <v>31.89</v>
      </c>
      <c r="L93" s="2">
        <v>0</v>
      </c>
      <c r="O93" s="29" t="s">
        <v>20</v>
      </c>
      <c r="P93" s="29" t="s">
        <v>20</v>
      </c>
      <c r="X93" s="2">
        <v>2</v>
      </c>
      <c r="Y93" s="19">
        <v>0.86129999999999995</v>
      </c>
      <c r="Z93" s="3" t="s">
        <v>21</v>
      </c>
      <c r="AA93" s="31">
        <v>0.1</v>
      </c>
      <c r="AB93" s="31" t="s">
        <v>335</v>
      </c>
      <c r="AC93" s="22">
        <v>5.7799999999999997E-2</v>
      </c>
      <c r="AD93" s="3" t="s">
        <v>21</v>
      </c>
      <c r="AE93" s="22">
        <v>3.5400000000000001E-2</v>
      </c>
      <c r="AF93" s="3" t="s">
        <v>21</v>
      </c>
    </row>
    <row r="94" spans="1:32" ht="22">
      <c r="A94" s="24" t="s">
        <v>254</v>
      </c>
      <c r="B94" s="11" t="s">
        <v>71</v>
      </c>
      <c r="C94" s="3" t="s">
        <v>72</v>
      </c>
      <c r="D94" s="4" t="s">
        <v>73</v>
      </c>
      <c r="E94" s="2">
        <v>93</v>
      </c>
      <c r="F94" s="5">
        <v>59.03</v>
      </c>
      <c r="G94" s="2">
        <f t="shared" si="2"/>
        <v>23</v>
      </c>
      <c r="H94" s="5">
        <v>2232.0832999999998</v>
      </c>
      <c r="I94" s="5">
        <v>3.73</v>
      </c>
      <c r="J94" s="27">
        <v>-2</v>
      </c>
      <c r="K94" s="5">
        <v>24.96</v>
      </c>
      <c r="L94" s="2">
        <v>0</v>
      </c>
      <c r="M94" s="29" t="s">
        <v>20</v>
      </c>
      <c r="P94" s="29" t="s">
        <v>20</v>
      </c>
      <c r="X94" s="2">
        <v>2</v>
      </c>
      <c r="Y94" s="19">
        <v>0.86129999999999995</v>
      </c>
      <c r="Z94" s="3" t="s">
        <v>21</v>
      </c>
      <c r="AA94" s="31">
        <v>0.23</v>
      </c>
      <c r="AB94" s="31" t="s">
        <v>335</v>
      </c>
      <c r="AC94" s="22">
        <v>0.16689999999999999</v>
      </c>
      <c r="AD94" s="3" t="s">
        <v>21</v>
      </c>
      <c r="AE94" s="22">
        <v>3.44E-2</v>
      </c>
      <c r="AF94" s="3" t="s">
        <v>21</v>
      </c>
    </row>
    <row r="95" spans="1:32" ht="22">
      <c r="A95" s="24" t="s">
        <v>255</v>
      </c>
      <c r="B95" s="11" t="s">
        <v>71</v>
      </c>
      <c r="C95" s="3" t="s">
        <v>72</v>
      </c>
      <c r="D95" s="4" t="s">
        <v>73</v>
      </c>
      <c r="E95" s="2">
        <v>956</v>
      </c>
      <c r="F95" s="5">
        <v>55.48</v>
      </c>
      <c r="G95" s="2">
        <f t="shared" si="2"/>
        <v>17</v>
      </c>
      <c r="H95" s="5">
        <v>1651.7260000000001</v>
      </c>
      <c r="I95" s="5">
        <v>3.73</v>
      </c>
      <c r="J95" s="27">
        <v>-2</v>
      </c>
      <c r="K95" s="5">
        <v>26.38</v>
      </c>
      <c r="L95" s="2">
        <v>0</v>
      </c>
      <c r="N95" s="29" t="s">
        <v>20</v>
      </c>
      <c r="X95" s="2">
        <v>1</v>
      </c>
      <c r="Y95" s="19">
        <v>0.96889999999999998</v>
      </c>
      <c r="Z95" s="3" t="s">
        <v>22</v>
      </c>
      <c r="AA95" s="31">
        <v>0.21</v>
      </c>
      <c r="AB95" s="31" t="s">
        <v>335</v>
      </c>
      <c r="AC95" s="22">
        <v>0.3947</v>
      </c>
      <c r="AD95" s="3" t="s">
        <v>21</v>
      </c>
      <c r="AE95" s="22">
        <v>2.9100000000000001E-2</v>
      </c>
      <c r="AF95" s="3" t="s">
        <v>21</v>
      </c>
    </row>
    <row r="96" spans="1:32" ht="22">
      <c r="A96" s="24" t="s">
        <v>256</v>
      </c>
      <c r="B96" s="11" t="s">
        <v>71</v>
      </c>
      <c r="C96" s="3" t="s">
        <v>72</v>
      </c>
      <c r="D96" s="4" t="s">
        <v>73</v>
      </c>
      <c r="E96" s="2">
        <v>956</v>
      </c>
      <c r="F96" s="5">
        <v>54.91</v>
      </c>
      <c r="G96" s="2">
        <f t="shared" si="2"/>
        <v>16</v>
      </c>
      <c r="H96" s="5">
        <v>1564.6940999999999</v>
      </c>
      <c r="I96" s="5">
        <v>3.73</v>
      </c>
      <c r="J96" s="27">
        <v>-2</v>
      </c>
      <c r="K96" s="5">
        <v>25.92</v>
      </c>
      <c r="L96" s="2">
        <v>0</v>
      </c>
      <c r="N96" s="29" t="s">
        <v>20</v>
      </c>
      <c r="X96" s="2">
        <v>1</v>
      </c>
      <c r="Y96" s="19">
        <v>0.86129999999999995</v>
      </c>
      <c r="Z96" s="3" t="s">
        <v>21</v>
      </c>
      <c r="AA96" s="31">
        <v>0.14000000000000001</v>
      </c>
      <c r="AB96" s="31" t="s">
        <v>335</v>
      </c>
      <c r="AC96" s="22">
        <v>0.35970000000000002</v>
      </c>
      <c r="AD96" s="3" t="s">
        <v>21</v>
      </c>
      <c r="AE96" s="22">
        <v>2.8899999999999999E-2</v>
      </c>
      <c r="AF96" s="3" t="s">
        <v>21</v>
      </c>
    </row>
    <row r="97" spans="1:32" ht="22">
      <c r="A97" s="24" t="s">
        <v>257</v>
      </c>
      <c r="B97" s="11" t="s">
        <v>71</v>
      </c>
      <c r="C97" s="3" t="s">
        <v>72</v>
      </c>
      <c r="D97" s="4" t="s">
        <v>73</v>
      </c>
      <c r="E97" s="2">
        <v>611</v>
      </c>
      <c r="F97" s="5">
        <v>62.73</v>
      </c>
      <c r="G97" s="2">
        <f t="shared" si="2"/>
        <v>13</v>
      </c>
      <c r="H97" s="5">
        <v>1478.6977999999999</v>
      </c>
      <c r="I97" s="5">
        <v>4</v>
      </c>
      <c r="J97" s="27">
        <v>-2</v>
      </c>
      <c r="K97" s="5">
        <v>27.4</v>
      </c>
      <c r="L97" s="2">
        <v>0</v>
      </c>
      <c r="M97" s="29" t="s">
        <v>20</v>
      </c>
      <c r="X97" s="2">
        <v>1</v>
      </c>
      <c r="Y97" s="19">
        <v>0.92889999999999995</v>
      </c>
      <c r="Z97" s="3" t="s">
        <v>22</v>
      </c>
      <c r="AA97" s="31">
        <v>7.0000000000000007E-2</v>
      </c>
      <c r="AB97" s="31" t="s">
        <v>335</v>
      </c>
      <c r="AC97" s="22">
        <v>0.1323</v>
      </c>
      <c r="AD97" s="3" t="s">
        <v>21</v>
      </c>
      <c r="AE97" s="22">
        <v>2.8799999999999999E-2</v>
      </c>
      <c r="AF97" s="3" t="s">
        <v>21</v>
      </c>
    </row>
    <row r="98" spans="1:32" ht="22">
      <c r="A98" s="24" t="s">
        <v>258</v>
      </c>
      <c r="B98" s="11" t="s">
        <v>71</v>
      </c>
      <c r="C98" s="3" t="s">
        <v>72</v>
      </c>
      <c r="D98" s="4" t="s">
        <v>73</v>
      </c>
      <c r="E98" s="2">
        <v>611</v>
      </c>
      <c r="F98" s="5">
        <v>58.22</v>
      </c>
      <c r="G98" s="2">
        <f t="shared" si="2"/>
        <v>15</v>
      </c>
      <c r="H98" s="5">
        <v>1662.8186000000001</v>
      </c>
      <c r="I98" s="5">
        <v>4</v>
      </c>
      <c r="J98" s="27">
        <v>-2</v>
      </c>
      <c r="K98" s="5">
        <v>26.65</v>
      </c>
      <c r="L98" s="2">
        <v>0</v>
      </c>
      <c r="M98" s="29" t="s">
        <v>20</v>
      </c>
      <c r="P98" s="29" t="s">
        <v>20</v>
      </c>
      <c r="X98" s="2">
        <v>2</v>
      </c>
      <c r="Y98" s="19">
        <v>0.96889999999999998</v>
      </c>
      <c r="Z98" s="3" t="s">
        <v>22</v>
      </c>
      <c r="AA98" s="31">
        <v>7.0000000000000007E-2</v>
      </c>
      <c r="AB98" s="31" t="s">
        <v>335</v>
      </c>
      <c r="AC98" s="22">
        <v>0.1193</v>
      </c>
      <c r="AD98" s="3" t="s">
        <v>21</v>
      </c>
      <c r="AE98" s="22">
        <v>2.7400000000000001E-2</v>
      </c>
      <c r="AF98" s="3" t="s">
        <v>21</v>
      </c>
    </row>
    <row r="99" spans="1:32">
      <c r="A99" s="24" t="s">
        <v>259</v>
      </c>
      <c r="B99" s="11" t="s">
        <v>260</v>
      </c>
      <c r="C99" s="3" t="s">
        <v>261</v>
      </c>
      <c r="D99" s="4" t="s">
        <v>262</v>
      </c>
      <c r="E99" s="2">
        <v>417</v>
      </c>
      <c r="F99" s="5">
        <v>89.82</v>
      </c>
      <c r="G99" s="2">
        <f t="shared" si="2"/>
        <v>13</v>
      </c>
      <c r="H99" s="5">
        <v>1262.5871999999999</v>
      </c>
      <c r="I99" s="5">
        <v>3.74</v>
      </c>
      <c r="J99" s="27">
        <v>-2</v>
      </c>
      <c r="K99" s="5">
        <v>23.44</v>
      </c>
      <c r="L99" s="2">
        <v>0</v>
      </c>
      <c r="N99" s="29" t="s">
        <v>20</v>
      </c>
      <c r="X99" s="2">
        <v>1</v>
      </c>
      <c r="Y99" s="19">
        <v>0.98109999999999997</v>
      </c>
      <c r="Z99" s="3" t="s">
        <v>22</v>
      </c>
      <c r="AA99" s="31">
        <v>0.13</v>
      </c>
      <c r="AB99" s="31" t="s">
        <v>335</v>
      </c>
      <c r="AC99" s="22">
        <v>0.1951</v>
      </c>
      <c r="AD99" s="3" t="s">
        <v>21</v>
      </c>
      <c r="AE99" s="22">
        <v>0.20449999999999999</v>
      </c>
      <c r="AF99" s="3" t="s">
        <v>21</v>
      </c>
    </row>
    <row r="100" spans="1:32">
      <c r="A100" s="24" t="s">
        <v>263</v>
      </c>
      <c r="B100" s="11" t="s">
        <v>260</v>
      </c>
      <c r="C100" s="3" t="s">
        <v>261</v>
      </c>
      <c r="D100" s="4" t="s">
        <v>262</v>
      </c>
      <c r="E100" s="2">
        <v>417</v>
      </c>
      <c r="F100" s="5">
        <v>69.45</v>
      </c>
      <c r="G100" s="2">
        <f t="shared" ref="G100:G131" si="3">LEN(A100)</f>
        <v>12</v>
      </c>
      <c r="H100" s="5">
        <v>1205.5658000000001</v>
      </c>
      <c r="I100" s="5">
        <v>3.73</v>
      </c>
      <c r="J100" s="27">
        <v>-2</v>
      </c>
      <c r="K100" s="5">
        <v>22.29</v>
      </c>
      <c r="L100" s="2">
        <v>0</v>
      </c>
      <c r="N100" s="29" t="s">
        <v>20</v>
      </c>
      <c r="X100" s="2">
        <v>1</v>
      </c>
      <c r="Y100" s="19">
        <v>0.60629999999999995</v>
      </c>
      <c r="Z100" s="3" t="s">
        <v>21</v>
      </c>
      <c r="AA100" s="31">
        <v>0.02</v>
      </c>
      <c r="AB100" s="31" t="s">
        <v>335</v>
      </c>
      <c r="AC100" s="22">
        <v>0.17979999999999999</v>
      </c>
      <c r="AD100" s="3" t="s">
        <v>21</v>
      </c>
      <c r="AE100" s="22">
        <v>7.1099999999999997E-2</v>
      </c>
      <c r="AF100" s="3" t="s">
        <v>21</v>
      </c>
    </row>
    <row r="101" spans="1:32">
      <c r="A101" s="24" t="s">
        <v>264</v>
      </c>
      <c r="B101" s="11" t="s">
        <v>260</v>
      </c>
      <c r="C101" s="3" t="s">
        <v>261</v>
      </c>
      <c r="D101" s="4" t="s">
        <v>262</v>
      </c>
      <c r="E101" s="2">
        <v>243</v>
      </c>
      <c r="F101" s="5">
        <v>103.9</v>
      </c>
      <c r="G101" s="2">
        <f t="shared" si="3"/>
        <v>14</v>
      </c>
      <c r="H101" s="5">
        <v>1349.6190999999999</v>
      </c>
      <c r="I101" s="5">
        <v>3.73</v>
      </c>
      <c r="J101" s="27">
        <v>-2</v>
      </c>
      <c r="K101" s="5">
        <v>23.9</v>
      </c>
      <c r="L101" s="2">
        <v>0</v>
      </c>
      <c r="M101" s="29" t="s">
        <v>20</v>
      </c>
      <c r="N101" s="29" t="s">
        <v>20</v>
      </c>
      <c r="O101" s="29" t="s">
        <v>20</v>
      </c>
      <c r="X101" s="2">
        <v>3</v>
      </c>
      <c r="Y101" s="19">
        <v>0.99219999999999997</v>
      </c>
      <c r="Z101" s="3" t="s">
        <v>22</v>
      </c>
      <c r="AA101" s="31">
        <v>0.2</v>
      </c>
      <c r="AB101" s="31" t="s">
        <v>335</v>
      </c>
      <c r="AC101" s="22">
        <v>0.16500000000000001</v>
      </c>
      <c r="AD101" s="3" t="s">
        <v>21</v>
      </c>
      <c r="AE101" s="22">
        <v>2.4799999999999999E-2</v>
      </c>
      <c r="AF101" s="3" t="s">
        <v>21</v>
      </c>
    </row>
    <row r="102" spans="1:32">
      <c r="A102" s="24" t="s">
        <v>265</v>
      </c>
      <c r="B102" s="11" t="s">
        <v>32</v>
      </c>
      <c r="C102" s="3" t="s">
        <v>33</v>
      </c>
      <c r="D102" s="4" t="s">
        <v>34</v>
      </c>
      <c r="E102" s="2">
        <v>293</v>
      </c>
      <c r="F102" s="5">
        <v>44.08</v>
      </c>
      <c r="G102" s="2">
        <f t="shared" si="3"/>
        <v>12</v>
      </c>
      <c r="H102" s="5">
        <v>1373.7529999999999</v>
      </c>
      <c r="I102" s="5">
        <v>4</v>
      </c>
      <c r="J102" s="27">
        <v>-2</v>
      </c>
      <c r="K102" s="5">
        <v>12.63</v>
      </c>
      <c r="L102" s="2">
        <v>0</v>
      </c>
      <c r="P102" s="29" t="s">
        <v>20</v>
      </c>
      <c r="X102" s="2">
        <v>1</v>
      </c>
      <c r="Y102" s="19">
        <v>0.99219999999999997</v>
      </c>
      <c r="Z102" s="3" t="s">
        <v>22</v>
      </c>
      <c r="AA102" s="31">
        <v>0.19</v>
      </c>
      <c r="AB102" s="31" t="s">
        <v>335</v>
      </c>
      <c r="AC102" s="22">
        <v>0.50749999999999995</v>
      </c>
      <c r="AD102" s="3" t="s">
        <v>21</v>
      </c>
      <c r="AE102" s="22">
        <v>0.5333</v>
      </c>
      <c r="AF102" s="3" t="s">
        <v>21</v>
      </c>
    </row>
    <row r="103" spans="1:32">
      <c r="A103" s="24" t="s">
        <v>266</v>
      </c>
      <c r="B103" s="11" t="s">
        <v>32</v>
      </c>
      <c r="C103" s="3" t="s">
        <v>33</v>
      </c>
      <c r="D103" s="4" t="s">
        <v>34</v>
      </c>
      <c r="E103" s="2">
        <v>1276</v>
      </c>
      <c r="F103" s="5">
        <v>58.12</v>
      </c>
      <c r="G103" s="2">
        <f t="shared" si="3"/>
        <v>13</v>
      </c>
      <c r="H103" s="5">
        <v>1458.6701</v>
      </c>
      <c r="I103" s="5">
        <v>3.79</v>
      </c>
      <c r="J103" s="27">
        <v>-2</v>
      </c>
      <c r="K103" s="5">
        <v>21.06</v>
      </c>
      <c r="L103" s="2">
        <v>1490</v>
      </c>
      <c r="N103" s="29" t="s">
        <v>20</v>
      </c>
      <c r="X103" s="2">
        <v>1</v>
      </c>
      <c r="Y103" s="19">
        <v>0.99219999999999997</v>
      </c>
      <c r="Z103" s="3" t="s">
        <v>22</v>
      </c>
      <c r="AA103" s="31">
        <v>0.16</v>
      </c>
      <c r="AB103" s="31" t="s">
        <v>335</v>
      </c>
      <c r="AC103" s="22">
        <v>0.44019999999999998</v>
      </c>
      <c r="AD103" s="3" t="s">
        <v>21</v>
      </c>
      <c r="AE103" s="22">
        <v>5.4899999999999997E-2</v>
      </c>
      <c r="AF103" s="3" t="s">
        <v>21</v>
      </c>
    </row>
    <row r="104" spans="1:32">
      <c r="A104" s="24" t="s">
        <v>267</v>
      </c>
      <c r="B104" s="11" t="s">
        <v>32</v>
      </c>
      <c r="C104" s="3" t="s">
        <v>33</v>
      </c>
      <c r="D104" s="4" t="s">
        <v>34</v>
      </c>
      <c r="E104" s="2">
        <v>607</v>
      </c>
      <c r="F104" s="5">
        <v>75.94</v>
      </c>
      <c r="G104" s="2">
        <f t="shared" si="3"/>
        <v>11</v>
      </c>
      <c r="H104" s="5">
        <v>1258.5544</v>
      </c>
      <c r="I104" s="5">
        <v>3.79</v>
      </c>
      <c r="J104" s="27">
        <v>-2</v>
      </c>
      <c r="K104" s="5">
        <v>21.85</v>
      </c>
      <c r="L104" s="2">
        <v>1490</v>
      </c>
      <c r="M104" s="29" t="s">
        <v>20</v>
      </c>
      <c r="N104" s="29" t="s">
        <v>20</v>
      </c>
      <c r="X104" s="2">
        <v>2</v>
      </c>
      <c r="Y104" s="19">
        <v>0.99219999999999997</v>
      </c>
      <c r="Z104" s="3" t="s">
        <v>22</v>
      </c>
      <c r="AA104" s="31">
        <v>0.08</v>
      </c>
      <c r="AB104" s="31" t="s">
        <v>335</v>
      </c>
      <c r="AC104" s="22">
        <v>0.43840000000000001</v>
      </c>
      <c r="AD104" s="3" t="s">
        <v>21</v>
      </c>
      <c r="AE104" s="22">
        <v>3.04E-2</v>
      </c>
      <c r="AF104" s="3" t="s">
        <v>21</v>
      </c>
    </row>
    <row r="105" spans="1:32">
      <c r="A105" s="24" t="s">
        <v>268</v>
      </c>
      <c r="B105" s="11" t="s">
        <v>32</v>
      </c>
      <c r="C105" s="3" t="s">
        <v>33</v>
      </c>
      <c r="D105" s="4" t="s">
        <v>34</v>
      </c>
      <c r="E105" s="2">
        <v>1276</v>
      </c>
      <c r="F105" s="5">
        <v>60.48</v>
      </c>
      <c r="G105" s="2">
        <f t="shared" si="3"/>
        <v>12</v>
      </c>
      <c r="H105" s="5">
        <v>1371.6382000000001</v>
      </c>
      <c r="I105" s="5">
        <v>3.8</v>
      </c>
      <c r="J105" s="27">
        <v>-2</v>
      </c>
      <c r="K105" s="5">
        <v>20.6</v>
      </c>
      <c r="L105" s="2">
        <v>1490</v>
      </c>
      <c r="N105" s="29" t="s">
        <v>20</v>
      </c>
      <c r="O105" s="29" t="s">
        <v>20</v>
      </c>
      <c r="X105" s="2">
        <v>2</v>
      </c>
      <c r="Y105" s="19">
        <v>0.99219999999999997</v>
      </c>
      <c r="Z105" s="3" t="s">
        <v>22</v>
      </c>
      <c r="AA105" s="31">
        <v>0.06</v>
      </c>
      <c r="AB105" s="31" t="s">
        <v>335</v>
      </c>
      <c r="AC105" s="22">
        <v>0.39839999999999998</v>
      </c>
      <c r="AD105" s="3" t="s">
        <v>21</v>
      </c>
      <c r="AE105" s="22">
        <v>2.93E-2</v>
      </c>
      <c r="AF105" s="3" t="s">
        <v>21</v>
      </c>
    </row>
    <row r="106" spans="1:32">
      <c r="A106" s="24" t="s">
        <v>269</v>
      </c>
      <c r="B106" s="11" t="s">
        <v>32</v>
      </c>
      <c r="C106" s="3" t="s">
        <v>33</v>
      </c>
      <c r="D106" s="4" t="s">
        <v>34</v>
      </c>
      <c r="E106" s="2">
        <v>1276</v>
      </c>
      <c r="F106" s="5">
        <v>55.19</v>
      </c>
      <c r="G106" s="2">
        <f t="shared" si="3"/>
        <v>10</v>
      </c>
      <c r="H106" s="5">
        <v>1171.5225</v>
      </c>
      <c r="I106" s="5">
        <v>3.79</v>
      </c>
      <c r="J106" s="27">
        <v>-2</v>
      </c>
      <c r="K106" s="5">
        <v>21.39</v>
      </c>
      <c r="L106" s="2">
        <v>1490</v>
      </c>
      <c r="N106" s="29" t="s">
        <v>20</v>
      </c>
      <c r="X106" s="2">
        <v>1</v>
      </c>
      <c r="Y106" s="19">
        <v>0.99219999999999997</v>
      </c>
      <c r="Z106" s="3" t="s">
        <v>22</v>
      </c>
      <c r="AA106" s="31">
        <v>0.03</v>
      </c>
      <c r="AB106" s="31" t="s">
        <v>335</v>
      </c>
      <c r="AC106" s="22">
        <v>0.43269999999999997</v>
      </c>
      <c r="AD106" s="3" t="s">
        <v>21</v>
      </c>
      <c r="AE106" s="22">
        <v>2.7099999999999999E-2</v>
      </c>
      <c r="AF106" s="3" t="s">
        <v>21</v>
      </c>
    </row>
    <row r="107" spans="1:32" ht="22">
      <c r="A107" s="24" t="s">
        <v>270</v>
      </c>
      <c r="B107" s="11" t="s">
        <v>100</v>
      </c>
      <c r="C107" s="3" t="s">
        <v>101</v>
      </c>
      <c r="D107" s="4" t="s">
        <v>102</v>
      </c>
      <c r="E107" s="2">
        <v>154</v>
      </c>
      <c r="F107" s="5">
        <v>55.7</v>
      </c>
      <c r="G107" s="2">
        <f t="shared" si="3"/>
        <v>9</v>
      </c>
      <c r="H107" s="5">
        <v>927.39599999999996</v>
      </c>
      <c r="I107" s="5">
        <v>2.82</v>
      </c>
      <c r="J107" s="27">
        <v>-2</v>
      </c>
      <c r="K107" s="5">
        <v>17.32</v>
      </c>
      <c r="L107" s="2">
        <v>1490</v>
      </c>
      <c r="N107" s="29" t="s">
        <v>20</v>
      </c>
      <c r="X107" s="2">
        <v>1</v>
      </c>
      <c r="Y107" s="19">
        <v>0.60629999999999995</v>
      </c>
      <c r="Z107" s="3" t="s">
        <v>21</v>
      </c>
      <c r="AA107" s="31">
        <v>0.24</v>
      </c>
      <c r="AB107" s="31" t="s">
        <v>335</v>
      </c>
      <c r="AC107" s="22">
        <v>0.49280000000000002</v>
      </c>
      <c r="AD107" s="3" t="s">
        <v>21</v>
      </c>
      <c r="AE107" s="22">
        <v>0.67989999999999995</v>
      </c>
      <c r="AF107" s="3" t="s">
        <v>22</v>
      </c>
    </row>
    <row r="108" spans="1:32">
      <c r="A108" s="24" t="s">
        <v>271</v>
      </c>
      <c r="B108" s="11" t="s">
        <v>272</v>
      </c>
      <c r="C108" s="3" t="s">
        <v>273</v>
      </c>
      <c r="D108" s="4" t="s">
        <v>274</v>
      </c>
      <c r="E108" s="2">
        <v>62</v>
      </c>
      <c r="F108" s="5">
        <v>60.06</v>
      </c>
      <c r="G108" s="2">
        <f t="shared" si="3"/>
        <v>15</v>
      </c>
      <c r="H108" s="5">
        <v>1694.8447000000001</v>
      </c>
      <c r="I108" s="5">
        <v>3.78</v>
      </c>
      <c r="J108" s="27">
        <v>-2</v>
      </c>
      <c r="K108" s="5">
        <v>20.399999999999999</v>
      </c>
      <c r="L108" s="2">
        <v>0</v>
      </c>
      <c r="N108" s="29" t="s">
        <v>20</v>
      </c>
      <c r="X108" s="2">
        <v>1</v>
      </c>
      <c r="Y108" s="19">
        <v>0.99219999999999997</v>
      </c>
      <c r="Z108" s="3" t="s">
        <v>22</v>
      </c>
      <c r="AA108" s="31">
        <v>7.0000000000000007E-2</v>
      </c>
      <c r="AB108" s="31" t="s">
        <v>335</v>
      </c>
      <c r="AC108" s="22">
        <v>0.2424</v>
      </c>
      <c r="AD108" s="3" t="s">
        <v>21</v>
      </c>
      <c r="AE108" s="22">
        <v>3.7199999999999997E-2</v>
      </c>
      <c r="AF108" s="3" t="s">
        <v>21</v>
      </c>
    </row>
    <row r="109" spans="1:32">
      <c r="A109" s="24" t="s">
        <v>275</v>
      </c>
      <c r="B109" s="11" t="s">
        <v>228</v>
      </c>
      <c r="C109" s="3" t="s">
        <v>229</v>
      </c>
      <c r="D109" s="4" t="s">
        <v>230</v>
      </c>
      <c r="E109" s="2">
        <v>58</v>
      </c>
      <c r="F109" s="5">
        <v>58.12</v>
      </c>
      <c r="G109" s="2">
        <f t="shared" si="3"/>
        <v>16</v>
      </c>
      <c r="H109" s="5">
        <v>1715.8911000000001</v>
      </c>
      <c r="I109" s="5">
        <v>3.79</v>
      </c>
      <c r="J109" s="27">
        <v>-2</v>
      </c>
      <c r="K109" s="5">
        <v>21.36</v>
      </c>
      <c r="L109" s="2">
        <v>0</v>
      </c>
      <c r="N109" s="29" t="s">
        <v>20</v>
      </c>
      <c r="X109" s="2">
        <v>1</v>
      </c>
      <c r="Y109" s="19">
        <v>0.96889999999999998</v>
      </c>
      <c r="Z109" s="3" t="s">
        <v>22</v>
      </c>
      <c r="AA109" s="31">
        <v>0.03</v>
      </c>
      <c r="AB109" s="31" t="s">
        <v>335</v>
      </c>
      <c r="AC109" s="22">
        <v>8.5400000000000004E-2</v>
      </c>
      <c r="AD109" s="3" t="s">
        <v>21</v>
      </c>
      <c r="AE109" s="22">
        <v>3.1099999999999999E-2</v>
      </c>
      <c r="AF109" s="3" t="s">
        <v>21</v>
      </c>
    </row>
    <row r="110" spans="1:32" ht="22">
      <c r="A110" s="24" t="s">
        <v>276</v>
      </c>
      <c r="B110" s="11" t="s">
        <v>71</v>
      </c>
      <c r="C110" s="3" t="s">
        <v>72</v>
      </c>
      <c r="D110" s="4" t="s">
        <v>73</v>
      </c>
      <c r="E110" s="2">
        <v>956</v>
      </c>
      <c r="F110" s="5">
        <v>56.18</v>
      </c>
      <c r="G110" s="2">
        <f t="shared" si="3"/>
        <v>15</v>
      </c>
      <c r="H110" s="5">
        <v>1574.7148</v>
      </c>
      <c r="I110" s="5">
        <v>3.81</v>
      </c>
      <c r="J110" s="27">
        <v>-3</v>
      </c>
      <c r="K110" s="5">
        <v>34.4</v>
      </c>
      <c r="L110" s="2">
        <v>0</v>
      </c>
      <c r="N110" s="29" t="s">
        <v>20</v>
      </c>
      <c r="X110" s="2">
        <v>1</v>
      </c>
      <c r="Y110" s="19">
        <v>0.60629999999999995</v>
      </c>
      <c r="Z110" s="3" t="s">
        <v>21</v>
      </c>
      <c r="AA110" s="31">
        <v>0.25</v>
      </c>
      <c r="AB110" s="31" t="s">
        <v>335</v>
      </c>
      <c r="AC110" s="22">
        <v>0.13800000000000001</v>
      </c>
      <c r="AD110" s="3" t="s">
        <v>21</v>
      </c>
      <c r="AE110" s="22">
        <v>4.7500000000000001E-2</v>
      </c>
      <c r="AF110" s="3" t="s">
        <v>21</v>
      </c>
    </row>
    <row r="111" spans="1:32" ht="22">
      <c r="A111" s="24" t="s">
        <v>277</v>
      </c>
      <c r="B111" s="11" t="s">
        <v>71</v>
      </c>
      <c r="C111" s="3" t="s">
        <v>72</v>
      </c>
      <c r="D111" s="4" t="s">
        <v>73</v>
      </c>
      <c r="E111" s="2">
        <v>956</v>
      </c>
      <c r="F111" s="5">
        <v>65.97</v>
      </c>
      <c r="G111" s="2">
        <f t="shared" si="3"/>
        <v>24</v>
      </c>
      <c r="H111" s="5">
        <v>2338.9823999999999</v>
      </c>
      <c r="I111" s="5">
        <v>3.8</v>
      </c>
      <c r="J111" s="27">
        <v>-3</v>
      </c>
      <c r="K111" s="5">
        <v>40.1</v>
      </c>
      <c r="L111" s="2">
        <v>0</v>
      </c>
      <c r="N111" s="29" t="s">
        <v>20</v>
      </c>
      <c r="X111" s="2">
        <v>1</v>
      </c>
      <c r="Y111" s="19">
        <v>0.60629999999999995</v>
      </c>
      <c r="Z111" s="3" t="s">
        <v>21</v>
      </c>
      <c r="AA111" s="31">
        <v>0.23</v>
      </c>
      <c r="AB111" s="31" t="s">
        <v>335</v>
      </c>
      <c r="AC111" s="22">
        <v>0.27010000000000001</v>
      </c>
      <c r="AD111" s="3" t="s">
        <v>21</v>
      </c>
      <c r="AE111" s="22">
        <v>4.4999999999999998E-2</v>
      </c>
      <c r="AF111" s="3" t="s">
        <v>21</v>
      </c>
    </row>
    <row r="112" spans="1:32" ht="22">
      <c r="A112" s="24" t="s">
        <v>278</v>
      </c>
      <c r="B112" s="11" t="s">
        <v>71</v>
      </c>
      <c r="C112" s="3" t="s">
        <v>72</v>
      </c>
      <c r="D112" s="4" t="s">
        <v>73</v>
      </c>
      <c r="E112" s="2">
        <v>956</v>
      </c>
      <c r="F112" s="5">
        <v>70.739999999999995</v>
      </c>
      <c r="G112" s="2">
        <f t="shared" si="3"/>
        <v>20</v>
      </c>
      <c r="H112" s="5">
        <v>1868.7592999999999</v>
      </c>
      <c r="I112" s="5">
        <v>3.54</v>
      </c>
      <c r="J112" s="27">
        <v>-3</v>
      </c>
      <c r="K112" s="5">
        <v>33.380000000000003</v>
      </c>
      <c r="L112" s="2">
        <v>0</v>
      </c>
      <c r="N112" s="29" t="s">
        <v>20</v>
      </c>
      <c r="X112" s="2">
        <v>1</v>
      </c>
      <c r="Y112" s="19">
        <v>0.60629999999999995</v>
      </c>
      <c r="Z112" s="3" t="s">
        <v>21</v>
      </c>
      <c r="AA112" s="31">
        <v>0.26</v>
      </c>
      <c r="AB112" s="31" t="s">
        <v>335</v>
      </c>
      <c r="AC112" s="22">
        <v>0.44379999999999997</v>
      </c>
      <c r="AD112" s="3" t="s">
        <v>21</v>
      </c>
      <c r="AE112" s="22">
        <v>4.4499999999999998E-2</v>
      </c>
      <c r="AF112" s="3" t="s">
        <v>21</v>
      </c>
    </row>
    <row r="113" spans="1:32" ht="22">
      <c r="A113" s="24" t="s">
        <v>279</v>
      </c>
      <c r="B113" s="11" t="s">
        <v>71</v>
      </c>
      <c r="C113" s="3" t="s">
        <v>72</v>
      </c>
      <c r="D113" s="4" t="s">
        <v>73</v>
      </c>
      <c r="E113" s="2">
        <v>956</v>
      </c>
      <c r="F113" s="5">
        <v>80.94</v>
      </c>
      <c r="G113" s="2">
        <f t="shared" si="3"/>
        <v>23</v>
      </c>
      <c r="H113" s="5">
        <v>2267.9454000000001</v>
      </c>
      <c r="I113" s="5">
        <v>3.8</v>
      </c>
      <c r="J113" s="27">
        <v>-3</v>
      </c>
      <c r="K113" s="5">
        <v>39.6</v>
      </c>
      <c r="L113" s="2">
        <v>0</v>
      </c>
      <c r="N113" s="29" t="s">
        <v>20</v>
      </c>
      <c r="X113" s="2">
        <v>1</v>
      </c>
      <c r="Y113" s="19">
        <v>0.60629999999999995</v>
      </c>
      <c r="Z113" s="3" t="s">
        <v>21</v>
      </c>
      <c r="AA113" s="31">
        <v>0.1</v>
      </c>
      <c r="AB113" s="31" t="s">
        <v>335</v>
      </c>
      <c r="AC113" s="22">
        <v>0.30580000000000002</v>
      </c>
      <c r="AD113" s="3" t="s">
        <v>21</v>
      </c>
      <c r="AE113" s="22">
        <v>4.3999999999999997E-2</v>
      </c>
      <c r="AF113" s="3" t="s">
        <v>21</v>
      </c>
    </row>
    <row r="114" spans="1:32" ht="22">
      <c r="A114" s="24" t="s">
        <v>280</v>
      </c>
      <c r="B114" s="11" t="s">
        <v>71</v>
      </c>
      <c r="C114" s="3" t="s">
        <v>72</v>
      </c>
      <c r="D114" s="4" t="s">
        <v>73</v>
      </c>
      <c r="E114" s="2">
        <v>956</v>
      </c>
      <c r="F114" s="5">
        <v>63.11</v>
      </c>
      <c r="G114" s="2">
        <f t="shared" si="3"/>
        <v>17</v>
      </c>
      <c r="H114" s="5">
        <v>1808.8149000000001</v>
      </c>
      <c r="I114" s="5">
        <v>3.8</v>
      </c>
      <c r="J114" s="27">
        <v>-3</v>
      </c>
      <c r="K114" s="5">
        <v>33.15</v>
      </c>
      <c r="L114" s="2">
        <v>0</v>
      </c>
      <c r="N114" s="29" t="s">
        <v>20</v>
      </c>
      <c r="O114" s="29" t="s">
        <v>20</v>
      </c>
      <c r="X114" s="2">
        <v>2</v>
      </c>
      <c r="Y114" s="19">
        <v>0.98109999999999997</v>
      </c>
      <c r="Z114" s="3" t="s">
        <v>22</v>
      </c>
      <c r="AA114" s="31">
        <v>0.1</v>
      </c>
      <c r="AB114" s="31" t="s">
        <v>335</v>
      </c>
      <c r="AC114" s="22">
        <v>8.1900000000000001E-2</v>
      </c>
      <c r="AD114" s="3" t="s">
        <v>21</v>
      </c>
      <c r="AE114" s="22">
        <v>4.2700000000000002E-2</v>
      </c>
      <c r="AF114" s="3" t="s">
        <v>21</v>
      </c>
    </row>
    <row r="115" spans="1:32" ht="22">
      <c r="A115" s="24" t="s">
        <v>281</v>
      </c>
      <c r="B115" s="11" t="s">
        <v>71</v>
      </c>
      <c r="C115" s="3" t="s">
        <v>72</v>
      </c>
      <c r="D115" s="4" t="s">
        <v>73</v>
      </c>
      <c r="E115" s="2">
        <v>611</v>
      </c>
      <c r="F115" s="5">
        <v>66.13</v>
      </c>
      <c r="G115" s="2">
        <f t="shared" si="3"/>
        <v>16</v>
      </c>
      <c r="H115" s="5">
        <v>1661.7466999999999</v>
      </c>
      <c r="I115" s="5">
        <v>3.81</v>
      </c>
      <c r="J115" s="27">
        <v>-3</v>
      </c>
      <c r="K115" s="5">
        <v>34.86</v>
      </c>
      <c r="L115" s="2">
        <v>0</v>
      </c>
      <c r="M115" s="29" t="s">
        <v>20</v>
      </c>
      <c r="N115" s="29" t="s">
        <v>20</v>
      </c>
      <c r="X115" s="2">
        <v>2</v>
      </c>
      <c r="Y115" s="19">
        <v>0.60629999999999995</v>
      </c>
      <c r="Z115" s="3" t="s">
        <v>21</v>
      </c>
      <c r="AA115" s="31">
        <v>0.18</v>
      </c>
      <c r="AB115" s="31" t="s">
        <v>335</v>
      </c>
      <c r="AC115" s="22">
        <v>9.9000000000000005E-2</v>
      </c>
      <c r="AD115" s="3" t="s">
        <v>21</v>
      </c>
      <c r="AE115" s="22">
        <v>4.0500000000000001E-2</v>
      </c>
      <c r="AF115" s="3" t="s">
        <v>21</v>
      </c>
    </row>
    <row r="116" spans="1:32" ht="22">
      <c r="A116" s="24" t="s">
        <v>282</v>
      </c>
      <c r="B116" s="11" t="s">
        <v>71</v>
      </c>
      <c r="C116" s="3" t="s">
        <v>72</v>
      </c>
      <c r="D116" s="4" t="s">
        <v>73</v>
      </c>
      <c r="E116" s="2">
        <v>611</v>
      </c>
      <c r="F116" s="5">
        <v>74.95</v>
      </c>
      <c r="G116" s="2">
        <f t="shared" si="3"/>
        <v>29</v>
      </c>
      <c r="H116" s="5">
        <v>2881.2628</v>
      </c>
      <c r="I116" s="5">
        <v>3.97</v>
      </c>
      <c r="J116" s="27">
        <v>-3</v>
      </c>
      <c r="K116" s="5">
        <v>45.84</v>
      </c>
      <c r="L116" s="2">
        <v>0</v>
      </c>
      <c r="M116" s="29" t="s">
        <v>20</v>
      </c>
      <c r="N116" s="29" t="s">
        <v>20</v>
      </c>
      <c r="X116" s="2">
        <v>2</v>
      </c>
      <c r="Y116" s="19">
        <v>0.99219999999999997</v>
      </c>
      <c r="Z116" s="3" t="s">
        <v>22</v>
      </c>
      <c r="AA116" s="31">
        <v>0.11</v>
      </c>
      <c r="AB116" s="31" t="s">
        <v>335</v>
      </c>
      <c r="AC116" s="22">
        <v>0.1182</v>
      </c>
      <c r="AD116" s="3" t="s">
        <v>21</v>
      </c>
      <c r="AE116" s="22">
        <v>3.95E-2</v>
      </c>
      <c r="AF116" s="3" t="s">
        <v>21</v>
      </c>
    </row>
    <row r="117" spans="1:32" ht="22">
      <c r="A117" s="24" t="s">
        <v>283</v>
      </c>
      <c r="B117" s="11" t="s">
        <v>71</v>
      </c>
      <c r="C117" s="3" t="s">
        <v>72</v>
      </c>
      <c r="D117" s="4" t="s">
        <v>73</v>
      </c>
      <c r="E117" s="2">
        <v>956</v>
      </c>
      <c r="F117" s="5">
        <v>57.27</v>
      </c>
      <c r="G117" s="2">
        <f t="shared" si="3"/>
        <v>13</v>
      </c>
      <c r="H117" s="5">
        <v>1362.6280999999999</v>
      </c>
      <c r="I117" s="5">
        <v>3.48</v>
      </c>
      <c r="J117" s="27">
        <v>-3</v>
      </c>
      <c r="K117" s="5">
        <v>24.58</v>
      </c>
      <c r="L117" s="2">
        <v>0</v>
      </c>
      <c r="N117" s="29" t="s">
        <v>20</v>
      </c>
      <c r="X117" s="2">
        <v>1</v>
      </c>
      <c r="Y117" s="19">
        <v>0.79969999999999997</v>
      </c>
      <c r="Z117" s="3" t="s">
        <v>21</v>
      </c>
      <c r="AA117" s="31">
        <v>0.2</v>
      </c>
      <c r="AB117" s="31" t="s">
        <v>335</v>
      </c>
      <c r="AC117" s="22">
        <v>0.1002</v>
      </c>
      <c r="AD117" s="3" t="s">
        <v>21</v>
      </c>
      <c r="AE117" s="22">
        <v>3.56E-2</v>
      </c>
      <c r="AF117" s="3" t="s">
        <v>21</v>
      </c>
    </row>
    <row r="118" spans="1:32" ht="22">
      <c r="A118" s="24" t="s">
        <v>284</v>
      </c>
      <c r="B118" s="11" t="s">
        <v>71</v>
      </c>
      <c r="C118" s="3" t="s">
        <v>72</v>
      </c>
      <c r="D118" s="4" t="s">
        <v>73</v>
      </c>
      <c r="E118" s="2">
        <v>956</v>
      </c>
      <c r="F118" s="5">
        <v>58.74</v>
      </c>
      <c r="G118" s="2">
        <f t="shared" si="3"/>
        <v>16</v>
      </c>
      <c r="H118" s="5">
        <v>1721.7829999999999</v>
      </c>
      <c r="I118" s="5">
        <v>3.8</v>
      </c>
      <c r="J118" s="27">
        <v>-3</v>
      </c>
      <c r="K118" s="5">
        <v>32.69</v>
      </c>
      <c r="L118" s="2">
        <v>0</v>
      </c>
      <c r="N118" s="29" t="s">
        <v>20</v>
      </c>
      <c r="X118" s="2">
        <v>1</v>
      </c>
      <c r="Y118" s="19">
        <v>0.98109999999999997</v>
      </c>
      <c r="Z118" s="3" t="s">
        <v>22</v>
      </c>
      <c r="AA118" s="31">
        <v>0.16</v>
      </c>
      <c r="AB118" s="31" t="s">
        <v>335</v>
      </c>
      <c r="AC118" s="22">
        <v>0.1123</v>
      </c>
      <c r="AD118" s="3" t="s">
        <v>21</v>
      </c>
      <c r="AE118" s="22">
        <v>3.4099999999999998E-2</v>
      </c>
      <c r="AF118" s="3" t="s">
        <v>21</v>
      </c>
    </row>
    <row r="119" spans="1:32">
      <c r="A119" s="24" t="s">
        <v>285</v>
      </c>
      <c r="B119" s="11" t="s">
        <v>260</v>
      </c>
      <c r="C119" s="3" t="s">
        <v>261</v>
      </c>
      <c r="D119" s="4" t="s">
        <v>262</v>
      </c>
      <c r="E119" s="2">
        <v>417</v>
      </c>
      <c r="F119" s="5">
        <v>105.48</v>
      </c>
      <c r="G119" s="2">
        <f t="shared" si="3"/>
        <v>15</v>
      </c>
      <c r="H119" s="5">
        <v>1464.6459</v>
      </c>
      <c r="I119" s="5">
        <v>3.52</v>
      </c>
      <c r="J119" s="27">
        <v>-3</v>
      </c>
      <c r="K119" s="5">
        <v>27.54</v>
      </c>
      <c r="L119" s="2">
        <v>0</v>
      </c>
      <c r="M119" s="29" t="s">
        <v>20</v>
      </c>
      <c r="N119" s="29" t="s">
        <v>20</v>
      </c>
      <c r="O119" s="29" t="s">
        <v>20</v>
      </c>
      <c r="X119" s="2">
        <v>3</v>
      </c>
      <c r="Y119" s="19">
        <v>0.60629999999999995</v>
      </c>
      <c r="Z119" s="3" t="s">
        <v>21</v>
      </c>
      <c r="AA119" s="31">
        <v>0.08</v>
      </c>
      <c r="AB119" s="31" t="s">
        <v>335</v>
      </c>
      <c r="AC119" s="22">
        <v>0.1222</v>
      </c>
      <c r="AD119" s="3" t="s">
        <v>21</v>
      </c>
      <c r="AE119" s="22">
        <v>3.4599999999999999E-2</v>
      </c>
      <c r="AF119" s="3" t="s">
        <v>21</v>
      </c>
    </row>
    <row r="120" spans="1:32">
      <c r="A120" s="24" t="s">
        <v>286</v>
      </c>
      <c r="B120" s="11" t="s">
        <v>260</v>
      </c>
      <c r="C120" s="3" t="s">
        <v>261</v>
      </c>
      <c r="D120" s="4" t="s">
        <v>262</v>
      </c>
      <c r="E120" s="2">
        <v>417</v>
      </c>
      <c r="F120" s="5">
        <v>99.99</v>
      </c>
      <c r="G120" s="2">
        <f t="shared" si="3"/>
        <v>16</v>
      </c>
      <c r="H120" s="5">
        <v>1535.6829</v>
      </c>
      <c r="I120" s="5">
        <v>3.54</v>
      </c>
      <c r="J120" s="27">
        <v>-3</v>
      </c>
      <c r="K120" s="5">
        <v>28.04</v>
      </c>
      <c r="L120" s="2">
        <v>0</v>
      </c>
      <c r="M120" s="29" t="s">
        <v>20</v>
      </c>
      <c r="N120" s="29" t="s">
        <v>20</v>
      </c>
      <c r="W120" s="29" t="s">
        <v>20</v>
      </c>
      <c r="X120" s="2">
        <v>3</v>
      </c>
      <c r="Y120" s="19">
        <v>0.60629999999999995</v>
      </c>
      <c r="Z120" s="3" t="s">
        <v>21</v>
      </c>
      <c r="AA120" s="31">
        <v>0.12</v>
      </c>
      <c r="AB120" s="31" t="s">
        <v>335</v>
      </c>
      <c r="AC120" s="22">
        <v>0.1013</v>
      </c>
      <c r="AD120" s="3" t="s">
        <v>21</v>
      </c>
      <c r="AE120" s="22">
        <v>2.86E-2</v>
      </c>
      <c r="AF120" s="3" t="s">
        <v>21</v>
      </c>
    </row>
    <row r="121" spans="1:32">
      <c r="A121" s="24" t="s">
        <v>287</v>
      </c>
      <c r="B121" s="11" t="s">
        <v>32</v>
      </c>
      <c r="C121" s="3" t="s">
        <v>33</v>
      </c>
      <c r="D121" s="4" t="s">
        <v>34</v>
      </c>
      <c r="E121" s="2">
        <v>1276</v>
      </c>
      <c r="F121" s="5">
        <v>54.61</v>
      </c>
      <c r="G121" s="2">
        <f t="shared" si="3"/>
        <v>14</v>
      </c>
      <c r="H121" s="5">
        <v>1566.7393999999999</v>
      </c>
      <c r="I121" s="5">
        <v>3.61</v>
      </c>
      <c r="J121" s="27">
        <v>-3</v>
      </c>
      <c r="K121" s="5">
        <v>23.29</v>
      </c>
      <c r="L121" s="2">
        <v>0</v>
      </c>
      <c r="N121" s="29" t="s">
        <v>20</v>
      </c>
      <c r="X121" s="2">
        <v>1</v>
      </c>
      <c r="Y121" s="19">
        <v>0.99219999999999997</v>
      </c>
      <c r="Z121" s="3" t="s">
        <v>22</v>
      </c>
      <c r="AA121" s="31">
        <v>0.16</v>
      </c>
      <c r="AB121" s="31" t="s">
        <v>335</v>
      </c>
      <c r="AC121" s="22">
        <v>0.42680000000000001</v>
      </c>
      <c r="AD121" s="3" t="s">
        <v>21</v>
      </c>
      <c r="AE121" s="22">
        <v>6.3700000000000007E-2</v>
      </c>
      <c r="AF121" s="3" t="s">
        <v>21</v>
      </c>
    </row>
    <row r="122" spans="1:32">
      <c r="A122" s="24" t="s">
        <v>288</v>
      </c>
      <c r="B122" s="11" t="s">
        <v>32</v>
      </c>
      <c r="C122" s="3" t="s">
        <v>33</v>
      </c>
      <c r="D122" s="4" t="s">
        <v>34</v>
      </c>
      <c r="E122" s="2">
        <v>1276</v>
      </c>
      <c r="F122" s="5">
        <v>77.19</v>
      </c>
      <c r="G122" s="2">
        <f t="shared" si="3"/>
        <v>18</v>
      </c>
      <c r="H122" s="5">
        <v>2086.9870999999998</v>
      </c>
      <c r="I122" s="5">
        <v>3.9</v>
      </c>
      <c r="J122" s="27">
        <v>-3</v>
      </c>
      <c r="K122" s="5">
        <v>29.26</v>
      </c>
      <c r="L122" s="2">
        <v>1490</v>
      </c>
      <c r="N122" s="29" t="s">
        <v>20</v>
      </c>
      <c r="O122" s="29" t="s">
        <v>20</v>
      </c>
      <c r="X122" s="2">
        <v>2</v>
      </c>
      <c r="Y122" s="19">
        <v>0.99219999999999997</v>
      </c>
      <c r="Z122" s="3" t="s">
        <v>22</v>
      </c>
      <c r="AA122" s="31">
        <v>0.11</v>
      </c>
      <c r="AB122" s="31" t="s">
        <v>335</v>
      </c>
      <c r="AC122" s="22">
        <v>0.30070000000000002</v>
      </c>
      <c r="AD122" s="3" t="s">
        <v>21</v>
      </c>
      <c r="AE122" s="22">
        <v>3.9600000000000003E-2</v>
      </c>
      <c r="AF122" s="3" t="s">
        <v>21</v>
      </c>
    </row>
    <row r="123" spans="1:32">
      <c r="A123" s="24" t="s">
        <v>289</v>
      </c>
      <c r="B123" s="11" t="s">
        <v>32</v>
      </c>
      <c r="C123" s="3" t="s">
        <v>33</v>
      </c>
      <c r="D123" s="4" t="s">
        <v>34</v>
      </c>
      <c r="E123" s="2">
        <v>607</v>
      </c>
      <c r="F123" s="5">
        <v>59.51</v>
      </c>
      <c r="G123" s="2">
        <f t="shared" si="3"/>
        <v>14</v>
      </c>
      <c r="H123" s="5">
        <v>1587.7125000000001</v>
      </c>
      <c r="I123" s="5">
        <v>3.61</v>
      </c>
      <c r="J123" s="27">
        <v>-3</v>
      </c>
      <c r="K123" s="5">
        <v>24.69</v>
      </c>
      <c r="L123" s="2">
        <v>1490</v>
      </c>
      <c r="M123" s="29" t="s">
        <v>20</v>
      </c>
      <c r="N123" s="29" t="s">
        <v>20</v>
      </c>
      <c r="X123" s="2">
        <v>2</v>
      </c>
      <c r="Y123" s="19">
        <v>0.60629999999999995</v>
      </c>
      <c r="Z123" s="3" t="s">
        <v>21</v>
      </c>
      <c r="AA123" s="31">
        <v>0.32</v>
      </c>
      <c r="AB123" s="31" t="s">
        <v>335</v>
      </c>
      <c r="AC123" s="22">
        <v>0.43519999999999998</v>
      </c>
      <c r="AD123" s="3" t="s">
        <v>21</v>
      </c>
      <c r="AE123" s="22">
        <v>3.6700000000000003E-2</v>
      </c>
      <c r="AF123" s="3" t="s">
        <v>21</v>
      </c>
    </row>
    <row r="124" spans="1:32">
      <c r="A124" s="24" t="s">
        <v>290</v>
      </c>
      <c r="B124" s="11" t="s">
        <v>32</v>
      </c>
      <c r="C124" s="3" t="s">
        <v>33</v>
      </c>
      <c r="D124" s="4" t="s">
        <v>34</v>
      </c>
      <c r="E124" s="2">
        <v>1276</v>
      </c>
      <c r="F124" s="5">
        <v>63.79</v>
      </c>
      <c r="G124" s="2">
        <f t="shared" si="3"/>
        <v>16</v>
      </c>
      <c r="H124" s="5">
        <v>1801.8438000000001</v>
      </c>
      <c r="I124" s="5">
        <v>3.61</v>
      </c>
      <c r="J124" s="27">
        <v>-3</v>
      </c>
      <c r="K124" s="5">
        <v>23.82</v>
      </c>
      <c r="L124" s="2">
        <v>1490</v>
      </c>
      <c r="N124" s="29" t="s">
        <v>20</v>
      </c>
      <c r="X124" s="2">
        <v>1</v>
      </c>
      <c r="Y124" s="19">
        <v>0.99219999999999997</v>
      </c>
      <c r="Z124" s="3" t="s">
        <v>22</v>
      </c>
      <c r="AA124" s="31">
        <v>0.15</v>
      </c>
      <c r="AB124" s="31" t="s">
        <v>335</v>
      </c>
      <c r="AC124" s="22">
        <v>0.37259999999999999</v>
      </c>
      <c r="AD124" s="3" t="s">
        <v>21</v>
      </c>
      <c r="AE124" s="22">
        <v>3.6299999999999999E-2</v>
      </c>
      <c r="AF124" s="3" t="s">
        <v>21</v>
      </c>
    </row>
    <row r="125" spans="1:32">
      <c r="A125" s="24" t="s">
        <v>291</v>
      </c>
      <c r="B125" s="11" t="s">
        <v>32</v>
      </c>
      <c r="C125" s="3" t="s">
        <v>33</v>
      </c>
      <c r="D125" s="4" t="s">
        <v>34</v>
      </c>
      <c r="E125" s="2">
        <v>1276</v>
      </c>
      <c r="F125" s="5">
        <v>76.400000000000006</v>
      </c>
      <c r="G125" s="2">
        <f t="shared" si="3"/>
        <v>15</v>
      </c>
      <c r="H125" s="5">
        <v>1700.7963</v>
      </c>
      <c r="I125" s="5">
        <v>3.62</v>
      </c>
      <c r="J125" s="27">
        <v>-3</v>
      </c>
      <c r="K125" s="5">
        <v>23.57</v>
      </c>
      <c r="L125" s="2">
        <v>1490</v>
      </c>
      <c r="M125" s="29" t="s">
        <v>20</v>
      </c>
      <c r="N125" s="29" t="s">
        <v>20</v>
      </c>
      <c r="O125" s="29" t="s">
        <v>20</v>
      </c>
      <c r="X125" s="2">
        <v>3</v>
      </c>
      <c r="Y125" s="19">
        <v>0.99219999999999997</v>
      </c>
      <c r="Z125" s="3" t="s">
        <v>22</v>
      </c>
      <c r="AA125" s="31">
        <v>0.17</v>
      </c>
      <c r="AB125" s="31" t="s">
        <v>335</v>
      </c>
      <c r="AC125" s="22">
        <v>0.41099999999999998</v>
      </c>
      <c r="AD125" s="3" t="s">
        <v>21</v>
      </c>
      <c r="AE125" s="22">
        <v>3.5499999999999997E-2</v>
      </c>
      <c r="AF125" s="3" t="s">
        <v>21</v>
      </c>
    </row>
    <row r="126" spans="1:32" ht="22">
      <c r="A126" s="24" t="s">
        <v>292</v>
      </c>
      <c r="B126" s="11" t="s">
        <v>293</v>
      </c>
      <c r="C126" s="3" t="s">
        <v>294</v>
      </c>
      <c r="D126" s="4" t="s">
        <v>295</v>
      </c>
      <c r="E126" s="2">
        <v>70</v>
      </c>
      <c r="F126" s="5">
        <v>70.36</v>
      </c>
      <c r="G126" s="2">
        <f t="shared" si="3"/>
        <v>17</v>
      </c>
      <c r="H126" s="5">
        <v>1686.7460000000001</v>
      </c>
      <c r="I126" s="5">
        <v>3.68</v>
      </c>
      <c r="J126" s="27">
        <v>-3</v>
      </c>
      <c r="K126" s="5">
        <v>22.82</v>
      </c>
      <c r="L126" s="2">
        <v>5500</v>
      </c>
      <c r="N126" s="29" t="s">
        <v>20</v>
      </c>
      <c r="X126" s="2">
        <v>1</v>
      </c>
      <c r="Y126" s="19">
        <v>0.99219999999999997</v>
      </c>
      <c r="Z126" s="3" t="s">
        <v>22</v>
      </c>
      <c r="AA126" s="31">
        <v>0.18</v>
      </c>
      <c r="AB126" s="31" t="s">
        <v>335</v>
      </c>
      <c r="AC126" s="22">
        <v>0.13880000000000001</v>
      </c>
      <c r="AD126" s="3" t="s">
        <v>21</v>
      </c>
      <c r="AE126" s="22">
        <v>0.1174</v>
      </c>
      <c r="AF126" s="3" t="s">
        <v>21</v>
      </c>
    </row>
    <row r="127" spans="1:32" ht="22">
      <c r="A127" s="24" t="s">
        <v>296</v>
      </c>
      <c r="B127" s="11" t="s">
        <v>24</v>
      </c>
      <c r="C127" s="3" t="s">
        <v>25</v>
      </c>
      <c r="D127" s="4" t="s">
        <v>26</v>
      </c>
      <c r="E127" s="2">
        <v>186</v>
      </c>
      <c r="F127" s="5">
        <v>57.93</v>
      </c>
      <c r="G127" s="2">
        <f t="shared" si="3"/>
        <v>15</v>
      </c>
      <c r="H127" s="5">
        <v>1793.7612999999999</v>
      </c>
      <c r="I127" s="5">
        <v>3.87</v>
      </c>
      <c r="J127" s="27">
        <v>-3</v>
      </c>
      <c r="K127" s="5">
        <v>32.78</v>
      </c>
      <c r="L127" s="2">
        <v>1490</v>
      </c>
      <c r="N127" s="29" t="s">
        <v>20</v>
      </c>
      <c r="X127" s="2">
        <v>1</v>
      </c>
      <c r="Y127" s="19">
        <v>0.86129999999999995</v>
      </c>
      <c r="Z127" s="3" t="s">
        <v>21</v>
      </c>
      <c r="AA127" s="31">
        <v>0.14000000000000001</v>
      </c>
      <c r="AB127" s="31" t="s">
        <v>335</v>
      </c>
      <c r="AC127" s="22">
        <v>0.2364</v>
      </c>
      <c r="AD127" s="3" t="s">
        <v>21</v>
      </c>
      <c r="AE127" s="22">
        <v>4.3400000000000001E-2</v>
      </c>
      <c r="AF127" s="3" t="s">
        <v>21</v>
      </c>
    </row>
    <row r="128" spans="1:32" ht="22">
      <c r="A128" s="24" t="s">
        <v>297</v>
      </c>
      <c r="B128" s="11" t="s">
        <v>24</v>
      </c>
      <c r="C128" s="3" t="s">
        <v>25</v>
      </c>
      <c r="D128" s="4" t="s">
        <v>26</v>
      </c>
      <c r="E128" s="2">
        <v>186</v>
      </c>
      <c r="F128" s="5">
        <v>60.41</v>
      </c>
      <c r="G128" s="2">
        <f t="shared" si="3"/>
        <v>14</v>
      </c>
      <c r="H128" s="5">
        <v>1736.7399</v>
      </c>
      <c r="I128" s="5">
        <v>3.87</v>
      </c>
      <c r="J128" s="27">
        <v>-3</v>
      </c>
      <c r="K128" s="5">
        <v>31.63</v>
      </c>
      <c r="L128" s="2">
        <v>1490</v>
      </c>
      <c r="N128" s="29" t="s">
        <v>20</v>
      </c>
      <c r="X128" s="2">
        <v>1</v>
      </c>
      <c r="Y128" s="19">
        <v>0.86129999999999995</v>
      </c>
      <c r="Z128" s="3" t="s">
        <v>21</v>
      </c>
      <c r="AA128" s="31">
        <v>0.06</v>
      </c>
      <c r="AB128" s="31" t="s">
        <v>335</v>
      </c>
      <c r="AC128" s="22">
        <v>0.30990000000000001</v>
      </c>
      <c r="AD128" s="3" t="s">
        <v>21</v>
      </c>
      <c r="AE128" s="22">
        <v>4.3299999999999998E-2</v>
      </c>
      <c r="AF128" s="3" t="s">
        <v>21</v>
      </c>
    </row>
    <row r="129" spans="1:32" ht="22">
      <c r="A129" s="24" t="s">
        <v>298</v>
      </c>
      <c r="B129" s="11" t="s">
        <v>299</v>
      </c>
      <c r="C129" s="3" t="s">
        <v>300</v>
      </c>
      <c r="D129" s="4" t="s">
        <v>301</v>
      </c>
      <c r="E129" s="2">
        <v>48</v>
      </c>
      <c r="F129" s="5">
        <v>48.05</v>
      </c>
      <c r="G129" s="2">
        <f t="shared" si="3"/>
        <v>16</v>
      </c>
      <c r="H129" s="5">
        <v>1752.7888</v>
      </c>
      <c r="I129" s="5">
        <v>2.64</v>
      </c>
      <c r="J129" s="27">
        <v>-4</v>
      </c>
      <c r="K129" s="5">
        <v>21.15</v>
      </c>
      <c r="L129" s="2">
        <v>1490</v>
      </c>
      <c r="P129" s="29" t="s">
        <v>20</v>
      </c>
      <c r="X129" s="2">
        <v>1</v>
      </c>
      <c r="Y129" s="19">
        <v>0.96889999999999998</v>
      </c>
      <c r="Z129" s="3" t="s">
        <v>22</v>
      </c>
      <c r="AA129" s="31">
        <v>0.08</v>
      </c>
      <c r="AB129" s="31" t="s">
        <v>335</v>
      </c>
      <c r="AC129" s="22">
        <v>0.22620000000000001</v>
      </c>
      <c r="AD129" s="3" t="s">
        <v>21</v>
      </c>
      <c r="AE129" s="22">
        <v>0.10440000000000001</v>
      </c>
      <c r="AF129" s="3" t="s">
        <v>21</v>
      </c>
    </row>
    <row r="130" spans="1:32" ht="22">
      <c r="A130" s="24" t="s">
        <v>302</v>
      </c>
      <c r="B130" s="11" t="s">
        <v>71</v>
      </c>
      <c r="C130" s="3" t="s">
        <v>72</v>
      </c>
      <c r="D130" s="4" t="s">
        <v>73</v>
      </c>
      <c r="E130" s="2">
        <v>956</v>
      </c>
      <c r="F130" s="5">
        <v>74.88</v>
      </c>
      <c r="G130" s="2">
        <f t="shared" si="3"/>
        <v>24</v>
      </c>
      <c r="H130" s="5">
        <v>2437.0553</v>
      </c>
      <c r="I130" s="5">
        <v>3.67</v>
      </c>
      <c r="J130" s="27">
        <v>-4</v>
      </c>
      <c r="K130" s="5">
        <v>40.81</v>
      </c>
      <c r="L130" s="2">
        <v>0</v>
      </c>
      <c r="M130" s="29" t="s">
        <v>20</v>
      </c>
      <c r="N130" s="29" t="s">
        <v>20</v>
      </c>
      <c r="O130" s="29" t="s">
        <v>20</v>
      </c>
      <c r="X130" s="2">
        <v>3</v>
      </c>
      <c r="Y130" s="19">
        <v>0.86129999999999995</v>
      </c>
      <c r="Z130" s="3" t="s">
        <v>21</v>
      </c>
      <c r="AA130" s="31">
        <v>0.19</v>
      </c>
      <c r="AB130" s="31" t="s">
        <v>335</v>
      </c>
      <c r="AC130" s="22">
        <v>5.9799999999999999E-2</v>
      </c>
      <c r="AD130" s="3" t="s">
        <v>21</v>
      </c>
      <c r="AE130" s="22">
        <v>5.4199999999999998E-2</v>
      </c>
      <c r="AF130" s="3" t="s">
        <v>21</v>
      </c>
    </row>
    <row r="131" spans="1:32" ht="22">
      <c r="A131" s="24" t="s">
        <v>303</v>
      </c>
      <c r="B131" s="11" t="s">
        <v>71</v>
      </c>
      <c r="C131" s="3" t="s">
        <v>72</v>
      </c>
      <c r="D131" s="4" t="s">
        <v>73</v>
      </c>
      <c r="E131" s="2">
        <v>956</v>
      </c>
      <c r="F131" s="5">
        <v>71.47</v>
      </c>
      <c r="G131" s="2">
        <f t="shared" si="3"/>
        <v>23</v>
      </c>
      <c r="H131" s="5">
        <v>2308.9969000000001</v>
      </c>
      <c r="I131" s="5">
        <v>3.67</v>
      </c>
      <c r="J131" s="27">
        <v>-4</v>
      </c>
      <c r="K131" s="5">
        <v>40.04</v>
      </c>
      <c r="L131" s="2">
        <v>0</v>
      </c>
      <c r="M131" s="29" t="s">
        <v>20</v>
      </c>
      <c r="N131" s="29" t="s">
        <v>20</v>
      </c>
      <c r="O131" s="29" t="s">
        <v>20</v>
      </c>
      <c r="X131" s="2">
        <v>3</v>
      </c>
      <c r="Y131" s="19">
        <v>0.60629999999999995</v>
      </c>
      <c r="Z131" s="3" t="s">
        <v>21</v>
      </c>
      <c r="AA131" s="31">
        <v>0.15</v>
      </c>
      <c r="AB131" s="31" t="s">
        <v>335</v>
      </c>
      <c r="AC131" s="22">
        <v>7.6899999999999996E-2</v>
      </c>
      <c r="AD131" s="3" t="s">
        <v>21</v>
      </c>
      <c r="AE131" s="22">
        <v>5.3999999999999999E-2</v>
      </c>
      <c r="AF131" s="3" t="s">
        <v>21</v>
      </c>
    </row>
    <row r="132" spans="1:32" ht="22">
      <c r="A132" s="24" t="s">
        <v>304</v>
      </c>
      <c r="B132" s="11" t="s">
        <v>71</v>
      </c>
      <c r="C132" s="3" t="s">
        <v>72</v>
      </c>
      <c r="D132" s="4" t="s">
        <v>73</v>
      </c>
      <c r="E132" s="2">
        <v>956</v>
      </c>
      <c r="F132" s="5">
        <v>60.32</v>
      </c>
      <c r="G132" s="2">
        <f t="shared" ref="G132:G145" si="4">LEN(A132)</f>
        <v>25</v>
      </c>
      <c r="H132" s="5">
        <v>2494.0767000000001</v>
      </c>
      <c r="I132" s="5">
        <v>3.67</v>
      </c>
      <c r="J132" s="27">
        <v>-4</v>
      </c>
      <c r="K132" s="5">
        <v>41.96</v>
      </c>
      <c r="L132" s="2">
        <v>0</v>
      </c>
      <c r="M132" s="29" t="s">
        <v>20</v>
      </c>
      <c r="N132" s="29" t="s">
        <v>20</v>
      </c>
      <c r="X132" s="2">
        <v>2</v>
      </c>
      <c r="Y132" s="19">
        <v>0.60629999999999995</v>
      </c>
      <c r="Z132" s="3" t="s">
        <v>21</v>
      </c>
      <c r="AA132" s="31">
        <v>0.17</v>
      </c>
      <c r="AB132" s="31" t="s">
        <v>335</v>
      </c>
      <c r="AC132" s="22">
        <v>6.13E-2</v>
      </c>
      <c r="AD132" s="3" t="s">
        <v>21</v>
      </c>
      <c r="AE132" s="22">
        <v>5.2699999999999997E-2</v>
      </c>
      <c r="AF132" s="3" t="s">
        <v>21</v>
      </c>
    </row>
    <row r="133" spans="1:32" ht="22">
      <c r="A133" s="24" t="s">
        <v>305</v>
      </c>
      <c r="B133" s="11" t="s">
        <v>71</v>
      </c>
      <c r="C133" s="3" t="s">
        <v>72</v>
      </c>
      <c r="D133" s="4" t="s">
        <v>73</v>
      </c>
      <c r="E133" s="2">
        <v>956</v>
      </c>
      <c r="F133" s="5">
        <v>64.42</v>
      </c>
      <c r="G133" s="2">
        <f t="shared" si="4"/>
        <v>24</v>
      </c>
      <c r="H133" s="5">
        <v>2423.0396999999998</v>
      </c>
      <c r="I133" s="5">
        <v>3.67</v>
      </c>
      <c r="J133" s="27">
        <v>-4</v>
      </c>
      <c r="K133" s="5">
        <v>41.46</v>
      </c>
      <c r="L133" s="2">
        <v>0</v>
      </c>
      <c r="N133" s="29" t="s">
        <v>20</v>
      </c>
      <c r="X133" s="2">
        <v>1</v>
      </c>
      <c r="Y133" s="19">
        <v>0.99219999999999997</v>
      </c>
      <c r="Z133" s="3" t="s">
        <v>22</v>
      </c>
      <c r="AA133" s="31">
        <v>0.13</v>
      </c>
      <c r="AB133" s="31" t="s">
        <v>335</v>
      </c>
      <c r="AC133" s="22">
        <v>6.6699999999999995E-2</v>
      </c>
      <c r="AD133" s="3" t="s">
        <v>21</v>
      </c>
      <c r="AE133" s="22">
        <v>4.8599999999999997E-2</v>
      </c>
      <c r="AF133" s="3" t="s">
        <v>21</v>
      </c>
    </row>
    <row r="134" spans="1:32" ht="22">
      <c r="A134" s="24" t="s">
        <v>306</v>
      </c>
      <c r="B134" s="11" t="s">
        <v>71</v>
      </c>
      <c r="C134" s="3" t="s">
        <v>72</v>
      </c>
      <c r="D134" s="4" t="s">
        <v>73</v>
      </c>
      <c r="E134" s="2">
        <v>611</v>
      </c>
      <c r="F134" s="5">
        <v>79.760000000000005</v>
      </c>
      <c r="G134" s="2">
        <f t="shared" si="4"/>
        <v>22</v>
      </c>
      <c r="H134" s="5">
        <v>2111.8445000000002</v>
      </c>
      <c r="I134" s="5">
        <v>3.39</v>
      </c>
      <c r="J134" s="27">
        <v>-4</v>
      </c>
      <c r="K134" s="5">
        <v>37.79</v>
      </c>
      <c r="L134" s="2">
        <v>0</v>
      </c>
      <c r="M134" s="29" t="s">
        <v>20</v>
      </c>
      <c r="N134" s="29" t="s">
        <v>20</v>
      </c>
      <c r="X134" s="2">
        <v>2</v>
      </c>
      <c r="Y134" s="19">
        <v>0.60629999999999995</v>
      </c>
      <c r="Z134" s="3" t="s">
        <v>21</v>
      </c>
      <c r="AA134" s="31">
        <v>0.09</v>
      </c>
      <c r="AB134" s="31" t="s">
        <v>335</v>
      </c>
      <c r="AC134" s="22">
        <v>0.3397</v>
      </c>
      <c r="AD134" s="3" t="s">
        <v>21</v>
      </c>
      <c r="AE134" s="22">
        <v>4.4999999999999998E-2</v>
      </c>
      <c r="AF134" s="3" t="s">
        <v>21</v>
      </c>
    </row>
    <row r="135" spans="1:32" ht="22">
      <c r="A135" s="24" t="s">
        <v>307</v>
      </c>
      <c r="B135" s="11" t="s">
        <v>71</v>
      </c>
      <c r="C135" s="3" t="s">
        <v>72</v>
      </c>
      <c r="D135" s="4" t="s">
        <v>73</v>
      </c>
      <c r="E135" s="2">
        <v>956</v>
      </c>
      <c r="F135" s="5">
        <v>93.07</v>
      </c>
      <c r="G135" s="2">
        <f t="shared" si="4"/>
        <v>28</v>
      </c>
      <c r="H135" s="5">
        <v>2725.1619000000001</v>
      </c>
      <c r="I135" s="5">
        <v>3.67</v>
      </c>
      <c r="J135" s="27">
        <v>-4</v>
      </c>
      <c r="K135" s="5">
        <v>44.03</v>
      </c>
      <c r="L135" s="2">
        <v>0</v>
      </c>
      <c r="M135" s="29" t="s">
        <v>20</v>
      </c>
      <c r="N135" s="29" t="s">
        <v>20</v>
      </c>
      <c r="O135" s="29" t="s">
        <v>20</v>
      </c>
      <c r="X135" s="2">
        <v>3</v>
      </c>
      <c r="Y135" s="19">
        <v>0.60629999999999995</v>
      </c>
      <c r="Z135" s="3" t="s">
        <v>21</v>
      </c>
      <c r="AA135" s="31">
        <v>0.1</v>
      </c>
      <c r="AB135" s="31" t="s">
        <v>335</v>
      </c>
      <c r="AC135" s="22">
        <v>0.1145</v>
      </c>
      <c r="AD135" s="3" t="s">
        <v>21</v>
      </c>
      <c r="AE135" s="22">
        <v>4.2599999999999999E-2</v>
      </c>
      <c r="AF135" s="3" t="s">
        <v>21</v>
      </c>
    </row>
    <row r="136" spans="1:32" ht="22">
      <c r="A136" s="24" t="s">
        <v>308</v>
      </c>
      <c r="B136" s="11" t="s">
        <v>71</v>
      </c>
      <c r="C136" s="3" t="s">
        <v>72</v>
      </c>
      <c r="D136" s="4" t="s">
        <v>73</v>
      </c>
      <c r="E136" s="2">
        <v>956</v>
      </c>
      <c r="F136" s="5">
        <v>81.48</v>
      </c>
      <c r="G136" s="2">
        <f t="shared" si="4"/>
        <v>27</v>
      </c>
      <c r="H136" s="5">
        <v>2654.1248999999998</v>
      </c>
      <c r="I136" s="5">
        <v>3.67</v>
      </c>
      <c r="J136" s="27">
        <v>-4</v>
      </c>
      <c r="K136" s="5">
        <v>43.53</v>
      </c>
      <c r="L136" s="2">
        <v>0</v>
      </c>
      <c r="M136" s="29" t="s">
        <v>20</v>
      </c>
      <c r="N136" s="29" t="s">
        <v>20</v>
      </c>
      <c r="X136" s="2">
        <v>2</v>
      </c>
      <c r="Y136" s="19">
        <v>0.99219999999999997</v>
      </c>
      <c r="Z136" s="3" t="s">
        <v>22</v>
      </c>
      <c r="AA136" s="31">
        <v>0.12</v>
      </c>
      <c r="AB136" s="31" t="s">
        <v>335</v>
      </c>
      <c r="AC136" s="22">
        <v>0.1313</v>
      </c>
      <c r="AD136" s="3" t="s">
        <v>21</v>
      </c>
      <c r="AE136" s="22">
        <v>3.8699999999999998E-2</v>
      </c>
      <c r="AF136" s="3" t="s">
        <v>21</v>
      </c>
    </row>
    <row r="137" spans="1:32" ht="22">
      <c r="A137" s="24" t="s">
        <v>309</v>
      </c>
      <c r="B137" s="11" t="s">
        <v>71</v>
      </c>
      <c r="C137" s="3" t="s">
        <v>72</v>
      </c>
      <c r="D137" s="4" t="s">
        <v>73</v>
      </c>
      <c r="E137" s="2">
        <v>956</v>
      </c>
      <c r="F137" s="5">
        <v>63.51</v>
      </c>
      <c r="G137" s="2">
        <f t="shared" si="4"/>
        <v>26</v>
      </c>
      <c r="H137" s="5">
        <v>2555.0567000000001</v>
      </c>
      <c r="I137" s="5">
        <v>3.67</v>
      </c>
      <c r="J137" s="27">
        <v>-4</v>
      </c>
      <c r="K137" s="5">
        <v>43.99</v>
      </c>
      <c r="L137" s="2">
        <v>0</v>
      </c>
      <c r="N137" s="29" t="s">
        <v>20</v>
      </c>
      <c r="X137" s="2">
        <v>1</v>
      </c>
      <c r="Y137" s="19">
        <v>0.60629999999999995</v>
      </c>
      <c r="Z137" s="3" t="s">
        <v>21</v>
      </c>
      <c r="AA137" s="31">
        <v>0.17</v>
      </c>
      <c r="AB137" s="31" t="s">
        <v>335</v>
      </c>
      <c r="AC137" s="22">
        <v>0.1933</v>
      </c>
      <c r="AD137" s="3" t="s">
        <v>21</v>
      </c>
      <c r="AE137" s="22">
        <v>3.73E-2</v>
      </c>
      <c r="AF137" s="3" t="s">
        <v>21</v>
      </c>
    </row>
    <row r="138" spans="1:32">
      <c r="A138" s="24" t="s">
        <v>310</v>
      </c>
      <c r="B138" s="11" t="s">
        <v>32</v>
      </c>
      <c r="C138" s="3" t="s">
        <v>33</v>
      </c>
      <c r="D138" s="4" t="s">
        <v>34</v>
      </c>
      <c r="E138" s="2">
        <v>1276</v>
      </c>
      <c r="F138" s="5">
        <v>67.27</v>
      </c>
      <c r="G138" s="2">
        <f t="shared" si="4"/>
        <v>16</v>
      </c>
      <c r="H138" s="5">
        <v>1795.8293000000001</v>
      </c>
      <c r="I138" s="5">
        <v>3.48</v>
      </c>
      <c r="J138" s="27">
        <v>-4</v>
      </c>
      <c r="K138" s="5">
        <v>27.17</v>
      </c>
      <c r="L138" s="2">
        <v>0</v>
      </c>
      <c r="M138" s="29" t="s">
        <v>20</v>
      </c>
      <c r="N138" s="29" t="s">
        <v>20</v>
      </c>
      <c r="X138" s="2">
        <v>2</v>
      </c>
      <c r="Y138" s="19">
        <v>0.99219999999999997</v>
      </c>
      <c r="Z138" s="3" t="s">
        <v>22</v>
      </c>
      <c r="AA138" s="31">
        <v>0.05</v>
      </c>
      <c r="AB138" s="31" t="s">
        <v>335</v>
      </c>
      <c r="AC138" s="22">
        <v>0.3523</v>
      </c>
      <c r="AD138" s="3" t="s">
        <v>21</v>
      </c>
      <c r="AE138" s="22">
        <v>6.1699999999999998E-2</v>
      </c>
      <c r="AF138" s="3" t="s">
        <v>21</v>
      </c>
    </row>
    <row r="139" spans="1:32">
      <c r="A139" s="24" t="s">
        <v>311</v>
      </c>
      <c r="B139" s="11" t="s">
        <v>32</v>
      </c>
      <c r="C139" s="3" t="s">
        <v>33</v>
      </c>
      <c r="D139" s="4" t="s">
        <v>34</v>
      </c>
      <c r="E139" s="2">
        <v>1276</v>
      </c>
      <c r="F139" s="5">
        <v>82.63</v>
      </c>
      <c r="G139" s="2">
        <f t="shared" si="4"/>
        <v>17</v>
      </c>
      <c r="H139" s="5">
        <v>1958.8924</v>
      </c>
      <c r="I139" s="5">
        <v>3.48</v>
      </c>
      <c r="J139" s="27">
        <v>-4</v>
      </c>
      <c r="K139" s="5">
        <v>26.46</v>
      </c>
      <c r="L139" s="2">
        <v>1490</v>
      </c>
      <c r="M139" s="29" t="s">
        <v>20</v>
      </c>
      <c r="N139" s="29" t="s">
        <v>20</v>
      </c>
      <c r="O139" s="29" t="s">
        <v>20</v>
      </c>
      <c r="X139" s="2">
        <v>3</v>
      </c>
      <c r="Y139" s="19">
        <v>0.99219999999999997</v>
      </c>
      <c r="Z139" s="3" t="s">
        <v>22</v>
      </c>
      <c r="AA139" s="31">
        <v>0.04</v>
      </c>
      <c r="AB139" s="31" t="s">
        <v>335</v>
      </c>
      <c r="AC139" s="22">
        <v>0.33550000000000002</v>
      </c>
      <c r="AD139" s="3" t="s">
        <v>21</v>
      </c>
      <c r="AE139" s="22">
        <v>5.6099999999999997E-2</v>
      </c>
      <c r="AF139" s="3" t="s">
        <v>21</v>
      </c>
    </row>
    <row r="140" spans="1:32">
      <c r="A140" s="24" t="s">
        <v>312</v>
      </c>
      <c r="B140" s="11" t="s">
        <v>32</v>
      </c>
      <c r="C140" s="3" t="s">
        <v>33</v>
      </c>
      <c r="D140" s="4" t="s">
        <v>34</v>
      </c>
      <c r="E140" s="2">
        <v>467</v>
      </c>
      <c r="F140" s="5">
        <v>62.91</v>
      </c>
      <c r="G140" s="2">
        <f t="shared" si="4"/>
        <v>19</v>
      </c>
      <c r="H140" s="5">
        <v>2322.0477999999998</v>
      </c>
      <c r="I140" s="5">
        <v>4.29</v>
      </c>
      <c r="J140" s="27">
        <v>-4</v>
      </c>
      <c r="K140" s="5">
        <v>42.05</v>
      </c>
      <c r="L140" s="2">
        <v>1490</v>
      </c>
      <c r="O140" s="29" t="s">
        <v>20</v>
      </c>
      <c r="X140" s="2">
        <v>1</v>
      </c>
      <c r="Y140" s="19">
        <v>0.96889999999999998</v>
      </c>
      <c r="Z140" s="3" t="s">
        <v>22</v>
      </c>
      <c r="AA140" s="31">
        <v>0.05</v>
      </c>
      <c r="AB140" s="31" t="s">
        <v>335</v>
      </c>
      <c r="AC140" s="22">
        <v>0.13700000000000001</v>
      </c>
      <c r="AD140" s="3" t="s">
        <v>21</v>
      </c>
      <c r="AE140" s="22">
        <v>4.3499999999999997E-2</v>
      </c>
      <c r="AF140" s="3" t="s">
        <v>21</v>
      </c>
    </row>
    <row r="141" spans="1:32">
      <c r="A141" s="24" t="s">
        <v>313</v>
      </c>
      <c r="B141" s="11" t="s">
        <v>32</v>
      </c>
      <c r="C141" s="3" t="s">
        <v>33</v>
      </c>
      <c r="D141" s="4" t="s">
        <v>34</v>
      </c>
      <c r="E141" s="2">
        <v>1276</v>
      </c>
      <c r="F141" s="5">
        <v>63.19</v>
      </c>
      <c r="G141" s="2">
        <f t="shared" si="4"/>
        <v>18</v>
      </c>
      <c r="H141" s="5">
        <v>2058.9445999999998</v>
      </c>
      <c r="I141" s="5">
        <v>3.49</v>
      </c>
      <c r="J141" s="27">
        <v>-4</v>
      </c>
      <c r="K141" s="5">
        <v>28.22</v>
      </c>
      <c r="L141" s="2">
        <v>1490</v>
      </c>
      <c r="N141" s="29" t="s">
        <v>20</v>
      </c>
      <c r="X141" s="2">
        <v>1</v>
      </c>
      <c r="Y141" s="19">
        <v>0.60629999999999995</v>
      </c>
      <c r="Z141" s="3" t="s">
        <v>21</v>
      </c>
      <c r="AA141" s="31">
        <v>7.0000000000000007E-2</v>
      </c>
      <c r="AB141" s="31" t="s">
        <v>335</v>
      </c>
      <c r="AC141" s="22">
        <v>0.3281</v>
      </c>
      <c r="AD141" s="3" t="s">
        <v>21</v>
      </c>
      <c r="AE141" s="22">
        <v>4.2500000000000003E-2</v>
      </c>
      <c r="AF141" s="3" t="s">
        <v>21</v>
      </c>
    </row>
    <row r="142" spans="1:32">
      <c r="A142" s="24" t="s">
        <v>314</v>
      </c>
      <c r="B142" s="11" t="s">
        <v>32</v>
      </c>
      <c r="C142" s="3" t="s">
        <v>33</v>
      </c>
      <c r="D142" s="4" t="s">
        <v>34</v>
      </c>
      <c r="E142" s="2">
        <v>293</v>
      </c>
      <c r="F142" s="5">
        <v>74.5</v>
      </c>
      <c r="G142" s="2">
        <f t="shared" si="4"/>
        <v>17</v>
      </c>
      <c r="H142" s="5">
        <v>1930.8861999999999</v>
      </c>
      <c r="I142" s="5">
        <v>3.49</v>
      </c>
      <c r="J142" s="27">
        <v>-4</v>
      </c>
      <c r="K142" s="5">
        <v>27.45</v>
      </c>
      <c r="L142" s="2">
        <v>1490</v>
      </c>
      <c r="M142" s="29" t="s">
        <v>20</v>
      </c>
      <c r="N142" s="29" t="s">
        <v>20</v>
      </c>
      <c r="O142" s="29" t="s">
        <v>20</v>
      </c>
      <c r="P142" s="29" t="s">
        <v>20</v>
      </c>
      <c r="Q142" s="29" t="s">
        <v>20</v>
      </c>
      <c r="R142" s="29" t="s">
        <v>20</v>
      </c>
      <c r="V142" s="29" t="s">
        <v>20</v>
      </c>
      <c r="X142" s="2">
        <v>7</v>
      </c>
      <c r="Y142" s="19">
        <v>0.60629999999999995</v>
      </c>
      <c r="Z142" s="3" t="s">
        <v>21</v>
      </c>
      <c r="AA142" s="31">
        <v>0.08</v>
      </c>
      <c r="AB142" s="31" t="s">
        <v>335</v>
      </c>
      <c r="AC142" s="22">
        <v>0.35620000000000002</v>
      </c>
      <c r="AD142" s="3" t="s">
        <v>21</v>
      </c>
      <c r="AE142" s="22">
        <v>3.7199999999999997E-2</v>
      </c>
      <c r="AF142" s="3" t="s">
        <v>21</v>
      </c>
    </row>
    <row r="143" spans="1:32">
      <c r="A143" s="24" t="s">
        <v>315</v>
      </c>
      <c r="B143" s="11" t="s">
        <v>316</v>
      </c>
      <c r="C143" s="3" t="s">
        <v>317</v>
      </c>
      <c r="D143" s="4" t="s">
        <v>318</v>
      </c>
      <c r="E143" s="2">
        <v>159</v>
      </c>
      <c r="F143" s="5">
        <v>76.52</v>
      </c>
      <c r="G143" s="2">
        <f t="shared" si="4"/>
        <v>17</v>
      </c>
      <c r="H143" s="5">
        <v>1971.8779999999999</v>
      </c>
      <c r="I143" s="5">
        <v>3.76</v>
      </c>
      <c r="J143" s="27">
        <v>-4</v>
      </c>
      <c r="K143" s="5">
        <v>29.79</v>
      </c>
      <c r="L143" s="2">
        <v>1490</v>
      </c>
      <c r="N143" s="29" t="s">
        <v>20</v>
      </c>
      <c r="X143" s="2">
        <v>1</v>
      </c>
      <c r="Y143" s="19">
        <v>0.99219999999999997</v>
      </c>
      <c r="Z143" s="3" t="s">
        <v>22</v>
      </c>
      <c r="AA143" s="31">
        <v>0.05</v>
      </c>
      <c r="AB143" s="31" t="s">
        <v>335</v>
      </c>
      <c r="AC143" s="22">
        <v>0.1628</v>
      </c>
      <c r="AD143" s="3" t="s">
        <v>21</v>
      </c>
      <c r="AE143" s="22">
        <v>4.99E-2</v>
      </c>
      <c r="AF143" s="3" t="s">
        <v>21</v>
      </c>
    </row>
    <row r="144" spans="1:32">
      <c r="A144" s="24" t="s">
        <v>319</v>
      </c>
      <c r="B144" s="11" t="s">
        <v>316</v>
      </c>
      <c r="C144" s="3" t="s">
        <v>317</v>
      </c>
      <c r="D144" s="4" t="s">
        <v>318</v>
      </c>
      <c r="E144" s="2">
        <v>159</v>
      </c>
      <c r="F144" s="5">
        <v>74.59</v>
      </c>
      <c r="G144" s="2">
        <f t="shared" si="4"/>
        <v>15</v>
      </c>
      <c r="H144" s="5">
        <v>1747.7873</v>
      </c>
      <c r="I144" s="5">
        <v>3.35</v>
      </c>
      <c r="J144" s="27">
        <v>-4</v>
      </c>
      <c r="K144" s="5">
        <v>27</v>
      </c>
      <c r="L144" s="2">
        <v>1490</v>
      </c>
      <c r="N144" s="29" t="s">
        <v>20</v>
      </c>
      <c r="X144" s="2">
        <v>1</v>
      </c>
      <c r="Y144" s="19">
        <v>0.99219999999999997</v>
      </c>
      <c r="Z144" s="3" t="s">
        <v>22</v>
      </c>
      <c r="AA144" s="31">
        <v>7.0000000000000007E-2</v>
      </c>
      <c r="AB144" s="31" t="s">
        <v>335</v>
      </c>
      <c r="AC144" s="22">
        <v>0.23860000000000001</v>
      </c>
      <c r="AD144" s="3" t="s">
        <v>21</v>
      </c>
      <c r="AE144" s="22">
        <v>4.7100000000000003E-2</v>
      </c>
      <c r="AF144" s="3" t="s">
        <v>21</v>
      </c>
    </row>
    <row r="145" spans="1:32" ht="12" thickBot="1">
      <c r="A145" s="25" t="s">
        <v>320</v>
      </c>
      <c r="B145" s="12" t="s">
        <v>32</v>
      </c>
      <c r="C145" s="13" t="s">
        <v>33</v>
      </c>
      <c r="D145" s="14" t="s">
        <v>34</v>
      </c>
      <c r="E145" s="15">
        <v>607</v>
      </c>
      <c r="F145" s="16">
        <v>60.39</v>
      </c>
      <c r="G145" s="15">
        <f t="shared" si="4"/>
        <v>15</v>
      </c>
      <c r="H145" s="16">
        <v>1639.7284</v>
      </c>
      <c r="I145" s="16">
        <v>2.7</v>
      </c>
      <c r="J145" s="28">
        <v>-5</v>
      </c>
      <c r="K145" s="16">
        <v>25.36</v>
      </c>
      <c r="L145" s="15">
        <v>0</v>
      </c>
      <c r="M145" s="30" t="s">
        <v>20</v>
      </c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>
        <v>1</v>
      </c>
      <c r="Y145" s="20">
        <v>0.60629999999999995</v>
      </c>
      <c r="Z145" s="13" t="s">
        <v>21</v>
      </c>
      <c r="AA145" s="32">
        <v>0.16</v>
      </c>
      <c r="AB145" s="32" t="s">
        <v>335</v>
      </c>
      <c r="AC145" s="23">
        <v>0.4012</v>
      </c>
      <c r="AD145" s="13" t="s">
        <v>21</v>
      </c>
      <c r="AE145" s="23">
        <v>0.1003</v>
      </c>
      <c r="AF145" s="13" t="s">
        <v>21</v>
      </c>
    </row>
    <row r="147" spans="1:32">
      <c r="A147" s="24" t="s">
        <v>321</v>
      </c>
    </row>
    <row r="148" spans="1:32">
      <c r="A148" s="24" t="s">
        <v>323</v>
      </c>
    </row>
    <row r="149" spans="1:32">
      <c r="A149" s="24" t="s">
        <v>325</v>
      </c>
    </row>
    <row r="150" spans="1:32">
      <c r="A150" s="1" t="s">
        <v>329</v>
      </c>
    </row>
  </sheetData>
  <mergeCells count="18">
    <mergeCell ref="AE2:AF2"/>
    <mergeCell ref="G2:G3"/>
    <mergeCell ref="H2:H3"/>
    <mergeCell ref="I2:I3"/>
    <mergeCell ref="J2:J3"/>
    <mergeCell ref="K2:K3"/>
    <mergeCell ref="L2:L3"/>
    <mergeCell ref="M2:W2"/>
    <mergeCell ref="X2:X3"/>
    <mergeCell ref="Y2:Z2"/>
    <mergeCell ref="AA2:AB2"/>
    <mergeCell ref="AC2:AD2"/>
    <mergeCell ref="F2:F3"/>
    <mergeCell ref="A2:A3"/>
    <mergeCell ref="B2:B3"/>
    <mergeCell ref="C2:C3"/>
    <mergeCell ref="D2:D3"/>
    <mergeCell ref="E2:E3"/>
  </mergeCells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Window10</dc:creator>
  <cp:lastModifiedBy>Somchai Chutipongtanate</cp:lastModifiedBy>
  <cp:lastPrinted>2020-03-20T06:48:09Z</cp:lastPrinted>
  <dcterms:created xsi:type="dcterms:W3CDTF">2019-11-20T06:39:26Z</dcterms:created>
  <dcterms:modified xsi:type="dcterms:W3CDTF">2021-07-05T01:42:04Z</dcterms:modified>
</cp:coreProperties>
</file>